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572D6A8-CE47-499A-972B-22A109AF3A1A}" xr6:coauthVersionLast="47" xr6:coauthVersionMax="47" xr10:uidLastSave="{00000000-0000-0000-0000-000000000000}"/>
  <bookViews>
    <workbookView xWindow="-110" yWindow="-110" windowWidth="25820" windowHeight="15500" xr2:uid="{524575F2-3B0F-459D-92DA-0519CC931BE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L320" i="1" l="1"/>
  <c r="DA4" i="1"/>
  <c r="CY4" i="1"/>
  <c r="CN4" i="1"/>
  <c r="CI4" i="1"/>
  <c r="BX4" i="1"/>
  <c r="BN4" i="1"/>
  <c r="BG4" i="1"/>
  <c r="AS4" i="1"/>
  <c r="AN4" i="1"/>
  <c r="AH4" i="1"/>
  <c r="AC4" i="1"/>
  <c r="Z4" i="1"/>
  <c r="U4" i="1"/>
</calcChain>
</file>

<file path=xl/sharedStrings.xml><?xml version="1.0" encoding="utf-8"?>
<sst xmlns="http://schemas.openxmlformats.org/spreadsheetml/2006/main" count="1057" uniqueCount="484">
  <si>
    <t xml:space="preserve">   Адрес дома          </t>
  </si>
  <si>
    <t>Общая площадь кв.м.</t>
  </si>
  <si>
    <t>Полезная площадь кв.м.</t>
  </si>
  <si>
    <t>Жилая площадь кв.м.</t>
  </si>
  <si>
    <t>Нежилая площадь кв.м.</t>
  </si>
  <si>
    <t>Этажность</t>
  </si>
  <si>
    <t>Кол-во подъездов</t>
  </si>
  <si>
    <t>чердак</t>
  </si>
  <si>
    <t xml:space="preserve"> подвал</t>
  </si>
  <si>
    <t xml:space="preserve">подп, цок </t>
  </si>
  <si>
    <t>кровля</t>
  </si>
  <si>
    <t>Стены</t>
  </si>
  <si>
    <t xml:space="preserve"> Ц/О</t>
  </si>
  <si>
    <t xml:space="preserve">Отопление газовое </t>
  </si>
  <si>
    <t>печи</t>
  </si>
  <si>
    <t xml:space="preserve">ХВС  </t>
  </si>
  <si>
    <t xml:space="preserve">ГВС  </t>
  </si>
  <si>
    <t>КНС</t>
  </si>
  <si>
    <t>Газ</t>
  </si>
  <si>
    <t>лифт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</si>
  <si>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</si>
  <si>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и услуги по содержанию общего имущества в многоквартном доме</t>
  </si>
  <si>
    <t>Работы, выполняемые в отношении всех видов фундаментов:</t>
  </si>
  <si>
    <t>Работы, выполняемые в зданиях с подвалами:</t>
  </si>
  <si>
    <t>Работы, выполняемые для надлежащего содержания стен многоквартирных домов:</t>
  </si>
  <si>
    <t>Работы, выполняемые в целях надлежащего содержания перекрытий и покрытий многоквартирных домов:</t>
  </si>
  <si>
    <t>Работы, выполняемые в целях надлежащего содержания балок (ригелей), перекрытий и покрытий многоквартирных домов:</t>
  </si>
  <si>
    <t>Работы, выполняемые в целях надлежащего содержания крыш многоквартирных домов:</t>
  </si>
  <si>
    <t>Работы, выполняемые в целях надлежащего содержания лестниц многоквартирных домов:</t>
  </si>
  <si>
    <t>Работы, выполняемые в целях надлежащего содержания фасадов многоквартирных домов:</t>
  </si>
  <si>
    <t>Работы, выполняемые в целях надлежащего содержания перегородок в многоквартирных домах:</t>
  </si>
  <si>
    <t>Работы выполняемые в целях надлежащего содержания внутренней отделки многоквартирных домов</t>
  </si>
  <si>
    <t>Работы выполняемые в целях надлежащего содержания полов помещений, относящихся к общему имуществу в многоквартирном доме:</t>
  </si>
  <si>
    <t>Работы, выполняемые в целях надлежащего содержания оконных и дверных заполнений помещений, относящихся к общему имуществу в многоквартирном доме:</t>
  </si>
  <si>
    <t>Работы, выполняемые в целях надлежащего содержания систем вентиляции и дымоудаления многоквартирных домов:</t>
  </si>
  <si>
    <t>Работы в целях надлежащего содержания печей, каминов и очагов в многоквартирных домах</t>
  </si>
  <si>
    <t>Работы, выполняемые в целях надлежащего содержания индивидуальных тепловых пунктов и водоподкачек в многоквартирных домах: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</si>
  <si>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</si>
  <si>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 Работы в целях надлежащего содержания систем теплоснабжения (отопление, горячее водоснабжение) в многоквартирных домах:</t>
  </si>
  <si>
    <t> Работы в целях надлежащего содержания электрооборудования, радио- и телекоммуникационного оборудования в многоквартирном доме:</t>
  </si>
  <si>
    <t> Работы, выполняемые в целях надлежащего содержания, технического обслуживания и ремонта газового оборудования, находящегося в составе общего имущества в многоквартирном доме:</t>
  </si>
  <si>
    <t> Работы, выполняемые в целях надлежащего содержания и ремонта лифта (лифтов) в многоквартирном доме:</t>
  </si>
  <si>
    <t>Работы по содержанию помещений, входящих в состав общего имущества в многоквартирном доме:</t>
  </si>
  <si>
    <t>Работы по содержанию земельного участка, на котором расположен многоквартирный дом, с элементами озеленения и благоустройства, предназначенными для обслуживания и эксплуатации этого дома (далее - придомовая территория), в холодный период года:</t>
  </si>
  <si>
    <t>Работы по содержанию придомовой территории в теплый период года:</t>
  </si>
  <si>
    <t>работы по организации и содержанию мест (площадок) накопления твердых коммунальных отходов, включая обслуживание, очистку мусоропроводов, мусороприемных камер, контейнерных площадок</t>
  </si>
  <si>
    <t>организация накопления  отходов I - IV 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отходов.</t>
  </si>
  <si>
    <t> Работы по пожарной безопасности: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</si>
  <si>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 xml:space="preserve"> устранения аварий в соответствии с установленными сроками на внутридомовых инженерных системах в многоквартирном доме, выполнения заявок населения.</t>
  </si>
  <si>
    <t>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</t>
  </si>
  <si>
    <t>проверка соответствия параметров вертикальной планировки территории вокруг здания проектным параметрам. Устранение выявленных нарушений;</t>
  </si>
  <si>
    <t>проверка признаков неравномерных осадок фундаментов всех типов;</t>
  </si>
  <si>
    <t>коррозии арматуры, расслаивания, трещин, выпучивания, отклонения от вертикали в домах с бетонными, железобетонными  фундаментами;</t>
  </si>
  <si>
    <t>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</t>
  </si>
  <si>
    <t>проверка состояния гидроизоляции фундаментов и систем водоотвода фундамента. При выявлении нарушений - восстановление их работоспособности;</t>
  </si>
  <si>
    <t>проверка температурно-влажностного режима подвальных помещений и при выявлении нарушений устранение причин его нарушения;</t>
  </si>
  <si>
    <t>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</t>
  </si>
  <si>
    <t>контроль за состоянием дверей подвалов , запорных устройств на них. Устранение выявленных неисправностей.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</si>
  <si>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</t>
  </si>
  <si>
    <t>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 из крупноразмерных блоков;</t>
  </si>
  <si>
    <t>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природных камней (материалов)</t>
  </si>
  <si>
    <t>выявление в элементах деревянных конструкций рубленых, брусчатых, каркасных,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конструкцияхучастков, пораженных гнилью, грибками и жучками-точильщиками, с повышенной влажностью, с разрушением обшивки или штукатурки стен.</t>
  </si>
  <si>
    <t>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</si>
  <si>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</t>
  </si>
  <si>
    <t>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железобетона;сборных железобетонных плит</t>
  </si>
  <si>
    <t>выявление наличия, характера и величины трещин , смещения плит одной относительно другой по высоте, отслоение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сбоного железобетонного настила.</t>
  </si>
  <si>
    <t>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покрытиями.</t>
  </si>
  <si>
    <t>проверка состояния утеплителя, гидроизоляции и звукоизоляции, адгезии отделочных слоев к конструкциям перекрытия (покрытия);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</si>
  <si>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</si>
  <si>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контроль состоянияи выявление нарушений условий эксплуатации, несанкционированных изменений конструктивного решения, устойчивости, наличия, прогибов, колебаний и трещин</t>
  </si>
  <si>
    <t>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со сборнымии монолитными железобетонными балками перекрытий  и покрытий</t>
  </si>
  <si>
    <t>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</si>
  <si>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выявление увлажнения и  загнивания деревянных балок, нарушений утепления заделок балок в стены, разрывов и надрывов древесины около сучков и трещин в стыках на плоскости скалывания</t>
  </si>
  <si>
    <t>при выявлении нарушений и повреждений -разработка плана восстановительных работ, (при необходимости) проведение восстановительных работ.</t>
  </si>
  <si>
    <t>проверка кровли на отсутствие протечек;</t>
  </si>
  <si>
    <t>проверка молниезащитных устройств, заземления мачт и другого оборудования, расположенного на крыше;</t>
  </si>
  <si>
    <t>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крыши,водоотводящих устройств и оборудования, слуховых окон, выходов на крыши,  ходовых досок и переходных мостиков на чердаках,осадочных и температурных швов, водоприемных воронок внутреннего водостока;</t>
  </si>
  <si>
    <t>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эксплуатируемой крыше</t>
  </si>
  <si>
    <t>проверка температурно-влажностного режима и воздухообмена на чердаке;</t>
  </si>
  <si>
    <t>контроль состояния оборудования или устройств, предотвращающих образование наледи и сосулек</t>
  </si>
  <si>
    <t>осмотр потолков верхних этажей домов с бесчердачными крышами для обеспечения нормативных требований их эксплуатации в период продолжительной устойчивой отрицательной температуры наружного воздуха, влияющей на возможные промерзания их покрытий.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</si>
  <si>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вод;</t>
  </si>
  <si>
    <t>проверка и при необходимости очистка кровли от скопления снега и наледи</t>
  </si>
  <si>
    <t xml:space="preserve">проверка и при необходимости восстановление защитного окрасочного слоя металлических элементов, окраска металлических креплений кровель антикоррози иными защитными красками и составами.                                                                            </t>
  </si>
  <si>
    <t>проверка и при необходимости восстановление насыпного пригрузочного защитного слоя для эластомерных или термопластичных мембран балласного способа соединения кровель</t>
  </si>
  <si>
    <t>проверка и при необходимости восстановление пешеходных дорожек в местах пешеходных зон кровель из  эластомерных или термопластичных материалов</t>
  </si>
  <si>
    <t>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</t>
  </si>
  <si>
    <t>при выявлении нарушений, приводящих к протечкам, 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</si>
  <si>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>выявление деформации и повреждений в несущих конструкциях, надежности крепления ограждений, выбоин и сколов в ступенях;</t>
  </si>
  <si>
    <t>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</t>
  </si>
  <si>
    <t>выявление прогибов косоуров с площадками, коррозии металлических конструкций в домах с лестницами по стальным косоурам</t>
  </si>
  <si>
    <t>выявление прогибов несущих конструкций, нарушение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лестницами.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</si>
  <si>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работ;</t>
  </si>
  <si>
    <t>проверка состояния и при необходимости восстановление штукатурного слоя или окраска стальных косоуров краской, обеспечивающей предел огнестойкости 1 час в домах с лестницами по стальным косоурам</t>
  </si>
  <si>
    <t>проверка состояния и при необходимости обработка деревянных поверхностей антисептическими и антипиреновыми составами в домах с деревянными лестницами</t>
  </si>
  <si>
    <t>выявление нарушений отделки фасадов и их отдельных элементов, ослабления связи отделочных слоев со стенами,нарушение сплошности и герметичности наружных водостоков</t>
  </si>
  <si>
    <t>контроль состояния и работоспособности подсветки информационных знаков, входов в подъезды (домовые знаки и пр.);</t>
  </si>
  <si>
    <t>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</si>
  <si>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</si>
  <si>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>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</si>
  <si>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</t>
  </si>
  <si>
    <t>контроль состояния, выявление и устранение причин недопустимых вибраций и шума при работе вентиляционной установки;</t>
  </si>
  <si>
    <t>проверка утепления теплых чердаков, плотности закрытия входов на них;</t>
  </si>
  <si>
    <t>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</t>
  </si>
  <si>
    <t>проверка исправности, работоспособности, техническое обслуживание и ремонт оборудования системы холодоснабжения</t>
  </si>
  <si>
    <t>контроль и обеспечение исправного состояния систем автоматического дымоудаления;</t>
  </si>
  <si>
    <t>сезонное открытие и закрытие калорифера со стороны подвода воздуха;</t>
  </si>
  <si>
    <t>контроль состояния и восстановление антикоррозионной окраски металлических вытяжных каналов, труб, поддонов и дефлекторов;</t>
  </si>
  <si>
    <t>работы, выполняемые в целях надлежащего содержания дымовых и вентиляционных каналов в многоквартирных домах</t>
  </si>
  <si>
    <t>проверка исправности и работоспособности оборудования,выполнение наладочных и ремонтных работ на индивидуальных тепловых пунктах и водоподкачках в многоквартирных домах</t>
  </si>
  <si>
    <t>постоянный контроль параметров теплоносителя и воды (давления, температуры, расхода) и незамедлительное принятие мер к восстановлению требуемых параметров отопления и водоснабжения и герметичности оборудования;</t>
  </si>
  <si>
    <t>гидравлические и тепловые испытания оборудования  индивидуальных тепловых пунктов и водоподкачек</t>
  </si>
  <si>
    <t>работы по очистке теплообменного оборудования для удаления накипно-коррозионных отложений.</t>
  </si>
  <si>
    <t>проверка работоспособности  и обслуживание устройства водоподготовки для системы горячего водоснабжения,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</si>
  <si>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каналах);</t>
  </si>
  <si>
    <t>постоянный контроль параметров теплоносителя и воды (давления, температуры, расхода) и незамедлительное принятие мер к восстановлению требуемых параметров отопления и водоснабжения и герметичности систем;</t>
  </si>
  <si>
    <t>контроль состояния и замена неисправных контрольно-измерительных приборов (манометров, термометров и т.п.);</t>
  </si>
  <si>
    <t>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</si>
  <si>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разгерметизации;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</si>
  <si>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</t>
  </si>
  <si>
    <t>переключение в целях надежной эксплуатации режимов работы внутреннего водостока, гидравлического затвора внутреннего водостока;</t>
  </si>
  <si>
    <t>промывка участков водопровода после выполнения ремонтно-строительных работ на водопроводе;</t>
  </si>
  <si>
    <t>очистка и промывка водонапорных баков</t>
  </si>
  <si>
    <t>проверка и обеспечение работоспособности местных локальных очистных сооружений (септики) и дворовых туалетов</t>
  </si>
  <si>
    <t>промывка систем водоснабжения для удаления накипно-коррозионных отложений.</t>
  </si>
  <si>
    <t>системы отопления</t>
  </si>
  <si>
    <t>системы горячего водоснабжения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</si>
  <si>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</t>
  </si>
  <si>
    <t>проверка и обеспечение работоспособности устройств защитного отключения;</t>
  </si>
  <si>
    <t>техническое обслуживание и ремонт силовых и осветительных установок в подъездах, электрических установок систем дымоудаления, систем автоматической пожарной сигнализации, внутреннего противопожарного водопровода, лифтов, установок автоматизации котельных,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</t>
  </si>
  <si>
    <t>контроль состояния и замена вышедших из строя датчиков, проводки и оборудования пожарной и охранной сигнализации.</t>
  </si>
  <si>
    <t>обеспечение сохранности коллективного (общедомового) прибора учета электрической энергии, установленного в помещениях, отнесенных к общему имуществу многоквартирного дома, а также иного оборудования, входящего в интеллектуальную чистему учета электрической энергии (мощности)</t>
  </si>
  <si>
    <t xml:space="preserve">8 Марта,179            </t>
  </si>
  <si>
    <t>шиферная</t>
  </si>
  <si>
    <t>кир,штукат.</t>
  </si>
  <si>
    <t xml:space="preserve">8 Марта,179/ а         </t>
  </si>
  <si>
    <t xml:space="preserve">8 Марта,179/б          </t>
  </si>
  <si>
    <t xml:space="preserve">8 Марта,179/г          </t>
  </si>
  <si>
    <t>рубероид</t>
  </si>
  <si>
    <t>крупнопа</t>
  </si>
  <si>
    <t xml:space="preserve">Авиационная, 48        </t>
  </si>
  <si>
    <t>бетонная</t>
  </si>
  <si>
    <t xml:space="preserve">Авиационная, 50        </t>
  </si>
  <si>
    <t xml:space="preserve">Авиационная, 61/2      </t>
  </si>
  <si>
    <t xml:space="preserve">Авиационная, 61/4      </t>
  </si>
  <si>
    <t xml:space="preserve">Авиационная, 63/3 </t>
  </si>
  <si>
    <t>кирпич</t>
  </si>
  <si>
    <t xml:space="preserve">Авиационная, 63/4      </t>
  </si>
  <si>
    <t xml:space="preserve">Авиационная, 65/2      </t>
  </si>
  <si>
    <t xml:space="preserve">Авиационная, 65/4      </t>
  </si>
  <si>
    <t xml:space="preserve">Авиационная, 69        </t>
  </si>
  <si>
    <t xml:space="preserve">Авиационная, 75        </t>
  </si>
  <si>
    <t xml:space="preserve">Авиационная, 80        </t>
  </si>
  <si>
    <t xml:space="preserve">Авиационная, 81        </t>
  </si>
  <si>
    <t>кирп, оштукат.</t>
  </si>
  <si>
    <t xml:space="preserve">Авиационная, 82        </t>
  </si>
  <si>
    <t xml:space="preserve">кир,штук до 2 </t>
  </si>
  <si>
    <t xml:space="preserve">Авиационная, 83        </t>
  </si>
  <si>
    <t>крупнопан</t>
  </si>
  <si>
    <t xml:space="preserve">Авиационная, 84        </t>
  </si>
  <si>
    <t>кирпич, оштукат.</t>
  </si>
  <si>
    <t xml:space="preserve">Белинского,188/а       </t>
  </si>
  <si>
    <t xml:space="preserve">Белинского,190         </t>
  </si>
  <si>
    <t xml:space="preserve">Белинского,198         </t>
  </si>
  <si>
    <t xml:space="preserve">Белинского,200         </t>
  </si>
  <si>
    <t xml:space="preserve">Белинского,200/а       </t>
  </si>
  <si>
    <t xml:space="preserve">Белинского,206         </t>
  </si>
  <si>
    <t xml:space="preserve">Белинского,206/б       </t>
  </si>
  <si>
    <t>металлич</t>
  </si>
  <si>
    <t>кирпич,штукат.</t>
  </si>
  <si>
    <t xml:space="preserve">Белинского,210/а       </t>
  </si>
  <si>
    <t>кир,штук до2 эт.</t>
  </si>
  <si>
    <t xml:space="preserve">Белинского,216-1оч </t>
  </si>
  <si>
    <t xml:space="preserve">Белинского,216-2оч </t>
  </si>
  <si>
    <t>кирпич., плитка</t>
  </si>
  <si>
    <t xml:space="preserve">Белинского,218/1       </t>
  </si>
  <si>
    <t xml:space="preserve">Белинского,218/2       </t>
  </si>
  <si>
    <t>кирпич.</t>
  </si>
  <si>
    <t xml:space="preserve">Белинского,220/4       </t>
  </si>
  <si>
    <t>кирпич, плит</t>
  </si>
  <si>
    <t xml:space="preserve">Трактористов,  5 - 1 оч. (1-38)    </t>
  </si>
  <si>
    <t xml:space="preserve">Трактористов,  5 - 2 оч.      </t>
  </si>
  <si>
    <t xml:space="preserve">Трактористов,  9       </t>
  </si>
  <si>
    <t xml:space="preserve">Трактористов, 13       </t>
  </si>
  <si>
    <t xml:space="preserve">Трактористов, 15       </t>
  </si>
  <si>
    <t xml:space="preserve">Циолковского, 61       </t>
  </si>
  <si>
    <t>кирп, штукат.</t>
  </si>
  <si>
    <t xml:space="preserve">Циолковского, 65       </t>
  </si>
  <si>
    <t>шлакобл., оштукат.</t>
  </si>
  <si>
    <t xml:space="preserve">Циолковского, 67       </t>
  </si>
  <si>
    <t xml:space="preserve">Циолковского, 71       </t>
  </si>
  <si>
    <t xml:space="preserve">Циолковского, 73       </t>
  </si>
  <si>
    <t xml:space="preserve">Циолковского, 74       </t>
  </si>
  <si>
    <t xml:space="preserve">Циолковского, 76       </t>
  </si>
  <si>
    <t xml:space="preserve">Циолковского, 76/а     </t>
  </si>
  <si>
    <t xml:space="preserve">Циолковского, 78       </t>
  </si>
  <si>
    <t>шлак/бл,штук.</t>
  </si>
  <si>
    <t xml:space="preserve">Циолковского, 80       </t>
  </si>
  <si>
    <t xml:space="preserve">Чайковского, 79        </t>
  </si>
  <si>
    <t xml:space="preserve">Чайковского, 80        </t>
  </si>
  <si>
    <t xml:space="preserve">Чайковского, 82/1      </t>
  </si>
  <si>
    <t xml:space="preserve">Чайковского, 83        </t>
  </si>
  <si>
    <t xml:space="preserve">Чайковского, 86/1      </t>
  </si>
  <si>
    <t xml:space="preserve">Чайковского, 86/2      </t>
  </si>
  <si>
    <t xml:space="preserve">Чайковского, 86/4      </t>
  </si>
  <si>
    <t xml:space="preserve">Чайковского, 87        </t>
  </si>
  <si>
    <t xml:space="preserve">Чапаева, 64/а          </t>
  </si>
  <si>
    <t xml:space="preserve">Чапаева, 66/а          </t>
  </si>
  <si>
    <t xml:space="preserve">Чапаева, 70/а          </t>
  </si>
  <si>
    <t xml:space="preserve">Чапаева, 80/1          </t>
  </si>
  <si>
    <t xml:space="preserve">Чапаева, 80/2          </t>
  </si>
  <si>
    <t xml:space="preserve">Шаронова, 23/а         </t>
  </si>
  <si>
    <t xml:space="preserve">Щорса, 51/б            </t>
  </si>
  <si>
    <t xml:space="preserve">Белинского,232         </t>
  </si>
  <si>
    <t xml:space="preserve">Крестинского, 53       </t>
  </si>
  <si>
    <t xml:space="preserve">Крестинского, 55/2     </t>
  </si>
  <si>
    <t xml:space="preserve">Крестинского,59/1-1оч </t>
  </si>
  <si>
    <t>Крестинского,59/1-2оч</t>
  </si>
  <si>
    <t xml:space="preserve">Крестинского, 59/2     </t>
  </si>
  <si>
    <t xml:space="preserve">Крестинского, 63       </t>
  </si>
  <si>
    <t xml:space="preserve">Тбилисский булр,  3    </t>
  </si>
  <si>
    <t xml:space="preserve">Тбилисский булр,  5    </t>
  </si>
  <si>
    <t xml:space="preserve">Шварца, 18/2           </t>
  </si>
  <si>
    <t xml:space="preserve">Шварца, 20/1           </t>
  </si>
  <si>
    <t>10/12</t>
  </si>
  <si>
    <t xml:space="preserve">Благодатская, 41       </t>
  </si>
  <si>
    <t>шлакбл.,штук.</t>
  </si>
  <si>
    <t xml:space="preserve">Благодатская, 53       </t>
  </si>
  <si>
    <t xml:space="preserve">Благодатская, 55       </t>
  </si>
  <si>
    <t xml:space="preserve">Благодатская, 59       </t>
  </si>
  <si>
    <t xml:space="preserve">Благодатская, 61       </t>
  </si>
  <si>
    <t xml:space="preserve">Благодатская, 66       </t>
  </si>
  <si>
    <t xml:space="preserve">Благодатская, 68       </t>
  </si>
  <si>
    <t>брус, штукат.</t>
  </si>
  <si>
    <t xml:space="preserve">Благодатская, 70       </t>
  </si>
  <si>
    <t xml:space="preserve">Благодатская, 72       </t>
  </si>
  <si>
    <t>кирп/штук до 2эт.</t>
  </si>
  <si>
    <t xml:space="preserve">Благодатская, 74       </t>
  </si>
  <si>
    <t>шлакбл, шукат.</t>
  </si>
  <si>
    <t xml:space="preserve">Кваpцевая,  2          </t>
  </si>
  <si>
    <t xml:space="preserve">Кваpцевая,  3          </t>
  </si>
  <si>
    <t xml:space="preserve">Кваpцевая,  6          </t>
  </si>
  <si>
    <t>кир., оштукат.</t>
  </si>
  <si>
    <t xml:space="preserve">Кваpцевая,  8          </t>
  </si>
  <si>
    <t xml:space="preserve">Коpоткий,  3           </t>
  </si>
  <si>
    <t>крупн, окрас.</t>
  </si>
  <si>
    <t xml:space="preserve">Коpоткий,  4           </t>
  </si>
  <si>
    <t>Короткий, 5/1</t>
  </si>
  <si>
    <t>Короткий, 5/2</t>
  </si>
  <si>
    <t xml:space="preserve">Коpоткий,  6           </t>
  </si>
  <si>
    <t xml:space="preserve">Коpоткий,  8           </t>
  </si>
  <si>
    <t>кир, оштукат.</t>
  </si>
  <si>
    <t xml:space="preserve">Коpоткий,  9    к.20   </t>
  </si>
  <si>
    <t xml:space="preserve">Коpоткий, 12           </t>
  </si>
  <si>
    <t xml:space="preserve">Коpоткий, 15    к.18   </t>
  </si>
  <si>
    <t xml:space="preserve">Коpоткий, 22           </t>
  </si>
  <si>
    <t>каменные</t>
  </si>
  <si>
    <t xml:space="preserve">Межевая,  3            </t>
  </si>
  <si>
    <t>деревянн</t>
  </si>
  <si>
    <t xml:space="preserve">Межевая,111            </t>
  </si>
  <si>
    <t xml:space="preserve">Можайского, 55         </t>
  </si>
  <si>
    <t xml:space="preserve">Мраморская, 34    к. 4 </t>
  </si>
  <si>
    <t>кирпич., оштукат.</t>
  </si>
  <si>
    <t xml:space="preserve">Мраморская, 38         </t>
  </si>
  <si>
    <t xml:space="preserve">Мраморская, 40         </t>
  </si>
  <si>
    <t xml:space="preserve">О.Кошевого, 32          </t>
  </si>
  <si>
    <t xml:space="preserve">О.Кошевого, 36         </t>
  </si>
  <si>
    <t>кирп., плитка</t>
  </si>
  <si>
    <t xml:space="preserve">О.Кошевого, 40         </t>
  </si>
  <si>
    <t xml:space="preserve">О.Кошевого, 44         </t>
  </si>
  <si>
    <t xml:space="preserve">О.Кошевого, 46         </t>
  </si>
  <si>
    <t>Павлодарская, 38</t>
  </si>
  <si>
    <t xml:space="preserve">Павлодаpская, 50       </t>
  </si>
  <si>
    <t xml:space="preserve">Павлодаpская, 52       </t>
  </si>
  <si>
    <t xml:space="preserve">Походная, 66           </t>
  </si>
  <si>
    <t xml:space="preserve">Походная, 68           </t>
  </si>
  <si>
    <t xml:space="preserve">Походная, 69           </t>
  </si>
  <si>
    <t xml:space="preserve">Походная, 70           </t>
  </si>
  <si>
    <t xml:space="preserve">Походная, 72           </t>
  </si>
  <si>
    <t xml:space="preserve">Самолетная,  3    к. 1 </t>
  </si>
  <si>
    <t xml:space="preserve">Самолетная,  3    к. 2 </t>
  </si>
  <si>
    <t xml:space="preserve">Самолетная,  3    к. 3 </t>
  </si>
  <si>
    <t xml:space="preserve">Самолетная,  4         </t>
  </si>
  <si>
    <t xml:space="preserve">Самолетная,  5    к. 1 </t>
  </si>
  <si>
    <t xml:space="preserve">Самолетная,  5    к. 3 </t>
  </si>
  <si>
    <t xml:space="preserve">Самолетная,  5    к. 4 </t>
  </si>
  <si>
    <t xml:space="preserve">Самолетная,  6         </t>
  </si>
  <si>
    <t xml:space="preserve">Самолетная,  7         </t>
  </si>
  <si>
    <t xml:space="preserve">Самолетная,  8         </t>
  </si>
  <si>
    <t xml:space="preserve">Самолетная, 18/а       </t>
  </si>
  <si>
    <t xml:space="preserve">Самолетная, 18/б       </t>
  </si>
  <si>
    <t xml:space="preserve">Самолетная, 24/а       </t>
  </si>
  <si>
    <t xml:space="preserve">Самолетная, 24/б       </t>
  </si>
  <si>
    <t xml:space="preserve">Самолетная, 24/в       </t>
  </si>
  <si>
    <t>дерев, штукат.</t>
  </si>
  <si>
    <t xml:space="preserve">Самолетная, 25         </t>
  </si>
  <si>
    <t xml:space="preserve">Самолетная, 27         </t>
  </si>
  <si>
    <t xml:space="preserve">Самолетная, 29         </t>
  </si>
  <si>
    <t xml:space="preserve">Самолетная, 43         </t>
  </si>
  <si>
    <t>Самолетная, 45</t>
  </si>
  <si>
    <t xml:space="preserve">Самолетная, 48/.50 </t>
  </si>
  <si>
    <t>шлакбл., штук.</t>
  </si>
  <si>
    <t xml:space="preserve">Самолетная, 56    к.58 </t>
  </si>
  <si>
    <t xml:space="preserve">Самолетная, 76/а       </t>
  </si>
  <si>
    <t xml:space="preserve">Шишимская, 10          </t>
  </si>
  <si>
    <t xml:space="preserve">Шишимская, 12          </t>
  </si>
  <si>
    <t xml:space="preserve">Шишимская, 13          </t>
  </si>
  <si>
    <t xml:space="preserve">Шишимская, 17          </t>
  </si>
  <si>
    <t>Шишимская, 19-1оч.</t>
  </si>
  <si>
    <t xml:space="preserve">Шишимская, 19-2оч. </t>
  </si>
  <si>
    <t xml:space="preserve">Шишимская, 21 с кв 159         </t>
  </si>
  <si>
    <t xml:space="preserve">Шишимская, 22          </t>
  </si>
  <si>
    <t xml:space="preserve">Шишимская, 24          </t>
  </si>
  <si>
    <t xml:space="preserve">Шишимская, 26          </t>
  </si>
  <si>
    <t xml:space="preserve">Шишимская, 28           </t>
  </si>
  <si>
    <t xml:space="preserve">Щербакова,  3    к. 1  </t>
  </si>
  <si>
    <t xml:space="preserve">Щербакова,  3    к. 2  </t>
  </si>
  <si>
    <t xml:space="preserve">Щербакова,  3    к. 3  </t>
  </si>
  <si>
    <t xml:space="preserve">Щербакова,  3    к. 4  </t>
  </si>
  <si>
    <t xml:space="preserve">Щербакова,  3    к. 5  </t>
  </si>
  <si>
    <t xml:space="preserve">Щербакова,  5    к. 1  </t>
  </si>
  <si>
    <t xml:space="preserve">Щербакова,  5    к. 2  </t>
  </si>
  <si>
    <t xml:space="preserve">Щербакова,  5    к. 3  </t>
  </si>
  <si>
    <t xml:space="preserve">Щербакова,  5    к. 4  </t>
  </si>
  <si>
    <t xml:space="preserve">Алтайская, 66          </t>
  </si>
  <si>
    <t xml:space="preserve">Алтайская, 68          </t>
  </si>
  <si>
    <t xml:space="preserve">Гастелло, 28/а         </t>
  </si>
  <si>
    <t xml:space="preserve">Гастелло, 28/б         </t>
  </si>
  <si>
    <t xml:space="preserve">Гончаpный,  3          </t>
  </si>
  <si>
    <t>кирпич.,штук до 2 э.</t>
  </si>
  <si>
    <t xml:space="preserve">Гончаpный,  3/а        </t>
  </si>
  <si>
    <t xml:space="preserve">Даpвина,  2            </t>
  </si>
  <si>
    <t xml:space="preserve">Даpвина, 15            </t>
  </si>
  <si>
    <t xml:space="preserve">Каслинский,  4         </t>
  </si>
  <si>
    <t xml:space="preserve">Каслинский,  4/а       </t>
  </si>
  <si>
    <t xml:space="preserve">Каслинский,  6         </t>
  </si>
  <si>
    <t xml:space="preserve">Каслинский, 10         </t>
  </si>
  <si>
    <t xml:space="preserve">кир,штук до2 </t>
  </si>
  <si>
    <t xml:space="preserve">Каслинский, 12         </t>
  </si>
  <si>
    <t xml:space="preserve">Каслинский, 14         </t>
  </si>
  <si>
    <t xml:space="preserve">Каслинский, 16         </t>
  </si>
  <si>
    <t xml:space="preserve">Кутузова,102           </t>
  </si>
  <si>
    <t xml:space="preserve">Кутузова,108           </t>
  </si>
  <si>
    <t>Машинная, 44/2</t>
  </si>
  <si>
    <t>монол, обл кирп</t>
  </si>
  <si>
    <t>Машинная, 44/3</t>
  </si>
  <si>
    <t xml:space="preserve">Мраморская, 28         </t>
  </si>
  <si>
    <t xml:space="preserve">Мраморская, 30         </t>
  </si>
  <si>
    <t xml:space="preserve">Пpостоpная, 71         </t>
  </si>
  <si>
    <t xml:space="preserve">Пpостоpная, 73/б       </t>
  </si>
  <si>
    <t xml:space="preserve">Пpостоpная, 73/в       </t>
  </si>
  <si>
    <t>Просторная, 85</t>
  </si>
  <si>
    <t>Просторная, 89</t>
  </si>
  <si>
    <t xml:space="preserve">Пpостоpная,146         </t>
  </si>
  <si>
    <t xml:space="preserve">Павлодаpская, 13        </t>
  </si>
  <si>
    <t xml:space="preserve">Павлодаpская, 15       </t>
  </si>
  <si>
    <t xml:space="preserve">Павлодаpская, 15/а     </t>
  </si>
  <si>
    <t xml:space="preserve">Павлодаpская, 21       </t>
  </si>
  <si>
    <t>Патриотов, 6/1</t>
  </si>
  <si>
    <t xml:space="preserve">Патриотов,  8          </t>
  </si>
  <si>
    <t xml:space="preserve">Патриотов, 10          </t>
  </si>
  <si>
    <t xml:space="preserve">Патриотов, 12          </t>
  </si>
  <si>
    <t xml:space="preserve">Прониной, 24           </t>
  </si>
  <si>
    <t>кирп., шлак.,штукат.</t>
  </si>
  <si>
    <t xml:space="preserve">Прониной, 26           </t>
  </si>
  <si>
    <t>кирп,штукат.</t>
  </si>
  <si>
    <t xml:space="preserve">Прониной, 26/а         </t>
  </si>
  <si>
    <t xml:space="preserve">Прониной, 30           </t>
  </si>
  <si>
    <t xml:space="preserve">Прониной, 32           </t>
  </si>
  <si>
    <t xml:space="preserve">Прониной, 34           </t>
  </si>
  <si>
    <t>Прониной, 121</t>
  </si>
  <si>
    <t xml:space="preserve">Рощинская, 48-1оч </t>
  </si>
  <si>
    <t xml:space="preserve">Рощинская, 48-2оч  </t>
  </si>
  <si>
    <t>Рощинская, 72а- 1 оч.</t>
  </si>
  <si>
    <t>Рощинская, 72а- 2оч.</t>
  </si>
  <si>
    <t>Рощинская, 72а- 3оч</t>
  </si>
  <si>
    <t xml:space="preserve">Шиpокий,  4            </t>
  </si>
  <si>
    <t>кир,штук 2 эт.</t>
  </si>
  <si>
    <t xml:space="preserve">Щербакова,  7          </t>
  </si>
  <si>
    <t xml:space="preserve">Щербакова, 41          </t>
  </si>
  <si>
    <t xml:space="preserve">Щербакова, 43          </t>
  </si>
  <si>
    <t xml:space="preserve">Щербакова, 45          </t>
  </si>
  <si>
    <t xml:space="preserve">Щербакова, 47          </t>
  </si>
  <si>
    <t xml:space="preserve">Щербакова, 113          </t>
  </si>
  <si>
    <t>кир, плитка</t>
  </si>
  <si>
    <t>Щербакова, 115</t>
  </si>
  <si>
    <t>Щербакова, 119</t>
  </si>
  <si>
    <t>Щербакова, 139</t>
  </si>
  <si>
    <t>Щербакова, 141</t>
  </si>
  <si>
    <t>Щербакова, 141а</t>
  </si>
  <si>
    <t>Щербакова, 141б</t>
  </si>
  <si>
    <t>Щербакова, 145</t>
  </si>
  <si>
    <t xml:space="preserve">Якутская, 17           </t>
  </si>
  <si>
    <t xml:space="preserve">Якутская, 19           </t>
  </si>
  <si>
    <t>Агрономическая, 59</t>
  </si>
  <si>
    <t xml:space="preserve">Бисеpтская,  2         </t>
  </si>
  <si>
    <t xml:space="preserve">Бисеpтская,  2/а       </t>
  </si>
  <si>
    <t xml:space="preserve">Бисеpтская,  2/б       </t>
  </si>
  <si>
    <t xml:space="preserve">Бисеpтская,  4         </t>
  </si>
  <si>
    <t xml:space="preserve">Бисеpтская,  4/а       </t>
  </si>
  <si>
    <t xml:space="preserve">Бисеpтская,  4/б       </t>
  </si>
  <si>
    <t xml:space="preserve">Бисеpтская,  4/в       </t>
  </si>
  <si>
    <t xml:space="preserve">Бисеpтская,  4/г       </t>
  </si>
  <si>
    <t xml:space="preserve">Бисеpтская,  6         </t>
  </si>
  <si>
    <t xml:space="preserve">Бисеpтская,  6/а       </t>
  </si>
  <si>
    <t xml:space="preserve">Бисеpтская,  6/в       </t>
  </si>
  <si>
    <t xml:space="preserve">Бисеpтская,  8         </t>
  </si>
  <si>
    <t xml:space="preserve">Бисеpтская, 10         </t>
  </si>
  <si>
    <t xml:space="preserve">Бисеpтская, 16/2       </t>
  </si>
  <si>
    <t xml:space="preserve">Бисеpтская, 18         </t>
  </si>
  <si>
    <t xml:space="preserve">Бисеpтская, 18/а       </t>
  </si>
  <si>
    <t xml:space="preserve">Бисеpтская, 22-1оч (1-94)      </t>
  </si>
  <si>
    <t xml:space="preserve">Бисеpтская, 22-2оч (95-186)     </t>
  </si>
  <si>
    <t xml:space="preserve">Бисеpтская, 22-3оч (187-278)    </t>
  </si>
  <si>
    <t xml:space="preserve">Бисеpтская, 23-1оч (1-108)    </t>
  </si>
  <si>
    <t xml:space="preserve">Бисеpтская, 23-2оч (109-216)   </t>
  </si>
  <si>
    <t xml:space="preserve">Бисеpтская, 25         </t>
  </si>
  <si>
    <t xml:space="preserve">Бисеpтская, 26-1с  (1-34)   </t>
  </si>
  <si>
    <t xml:space="preserve">Бисеpтская, 26-2с  (35-70)   </t>
  </si>
  <si>
    <t xml:space="preserve">Бисеpтская, 26-3с  (71-104)  </t>
  </si>
  <si>
    <t>Бисеpтская, 27 с кв 71</t>
  </si>
  <si>
    <t>Бисеpтская, 27-2оч кв с 1</t>
  </si>
  <si>
    <t>Бисеpтская, 27-3оч по 70</t>
  </si>
  <si>
    <t xml:space="preserve">Бисеpтская, 28         </t>
  </si>
  <si>
    <t xml:space="preserve">Бисеpтская, 32/1 оч  </t>
  </si>
  <si>
    <t>Бисеpтская, 32/2 оч</t>
  </si>
  <si>
    <t xml:space="preserve">Бисеpтская, 32/3 оч </t>
  </si>
  <si>
    <t xml:space="preserve">Бисеpтская,103         </t>
  </si>
  <si>
    <t xml:space="preserve">Бисеpтская,129         </t>
  </si>
  <si>
    <t>Бисеpтская,131-1оч</t>
  </si>
  <si>
    <t>Бисеpтская,131-2оч</t>
  </si>
  <si>
    <t xml:space="preserve">Бисеpтская,131/а       </t>
  </si>
  <si>
    <t xml:space="preserve">Бисеpтская,133         </t>
  </si>
  <si>
    <t xml:space="preserve">Бисеpтская,135         </t>
  </si>
  <si>
    <t xml:space="preserve">Бисеpтская,137         </t>
  </si>
  <si>
    <t xml:space="preserve">Бисеpтская,139         </t>
  </si>
  <si>
    <t>кирпич., отшукат.</t>
  </si>
  <si>
    <t xml:space="preserve">Бисеpтская,139/а       </t>
  </si>
  <si>
    <t xml:space="preserve">Бисеpтская,139/б       </t>
  </si>
  <si>
    <t xml:space="preserve">Бисеpтская,141         </t>
  </si>
  <si>
    <t xml:space="preserve">Е.шоссе,  4            </t>
  </si>
  <si>
    <t xml:space="preserve">Е.шоссе,  6            </t>
  </si>
  <si>
    <t>кирпич., штук 2 эт.</t>
  </si>
  <si>
    <t xml:space="preserve">Е.шоссе,  8            </t>
  </si>
  <si>
    <t xml:space="preserve">Е.шоссе, 10            </t>
  </si>
  <si>
    <t xml:space="preserve">Е.шоссе, 18   </t>
  </si>
  <si>
    <t xml:space="preserve">Е.шоссе, 20            </t>
  </si>
  <si>
    <t xml:space="preserve">Е.шоссе, 22            </t>
  </si>
  <si>
    <t xml:space="preserve">Е.шоссе, 24            </t>
  </si>
  <si>
    <t xml:space="preserve">Колхозников, 10        </t>
  </si>
  <si>
    <t xml:space="preserve">Колхозников, 48        </t>
  </si>
  <si>
    <t xml:space="preserve">Колхозников, 50        </t>
  </si>
  <si>
    <t xml:space="preserve">Колхозников, 82        </t>
  </si>
  <si>
    <t xml:space="preserve">Колхозников, 83      </t>
  </si>
  <si>
    <t xml:space="preserve">Колхозников, 85        </t>
  </si>
  <si>
    <t xml:space="preserve">Колхозников, 86        </t>
  </si>
  <si>
    <t xml:space="preserve">Колхозников, 87        </t>
  </si>
  <si>
    <t xml:space="preserve">Колхозников, 89        </t>
  </si>
  <si>
    <t xml:space="preserve">Мартовская,  1         </t>
  </si>
  <si>
    <t xml:space="preserve">Мартовская,  7         </t>
  </si>
  <si>
    <t xml:space="preserve">Мартовская,  9         </t>
  </si>
  <si>
    <t xml:space="preserve">Мартовская, 11         </t>
  </si>
  <si>
    <t xml:space="preserve">Молотобойцев,  4       </t>
  </si>
  <si>
    <t xml:space="preserve">Молотобойцев,  6       </t>
  </si>
  <si>
    <t xml:space="preserve">Молотобойцев, 11       </t>
  </si>
  <si>
    <t xml:space="preserve">Молотобойцев, 13       </t>
  </si>
  <si>
    <t xml:space="preserve">Молотобойцев, 15       </t>
  </si>
  <si>
    <t xml:space="preserve">Молотобойцев, 17       </t>
  </si>
  <si>
    <t xml:space="preserve">пер.Звонкий, 12        </t>
  </si>
  <si>
    <t xml:space="preserve">пер.Звонкий, 14        </t>
  </si>
  <si>
    <t xml:space="preserve">Плодородия,  9         </t>
  </si>
  <si>
    <t xml:space="preserve">Плодородия, 11         </t>
  </si>
  <si>
    <t>1,2885+1,5239+1,7538+0,7323+3,0644+0,0028</t>
  </si>
  <si>
    <t xml:space="preserve">Крестинского,51-1оч   </t>
  </si>
  <si>
    <t xml:space="preserve">Крестинского,51-2оч </t>
  </si>
  <si>
    <t xml:space="preserve">Шварца, 18/1-1оч </t>
  </si>
  <si>
    <t xml:space="preserve">Шварца, 18/1- 2оч </t>
  </si>
  <si>
    <t xml:space="preserve">Тбилисский булр,17-1оч </t>
  </si>
  <si>
    <t>Тбилисский булр,17-2оч</t>
  </si>
  <si>
    <t xml:space="preserve">Шишимская, 21  кв 1-158 </t>
  </si>
  <si>
    <t xml:space="preserve">Шиpокий,  1/а         </t>
  </si>
  <si>
    <t xml:space="preserve">Работы, необходимые для надлежащего содержания несущих конструкций (фундаментов, стен, колонн и столбов, перекрытий и покрытий, балок, ригелей, лестниц, несущих элементов крыш) и ненесущих конструкций (перегородок, внутренней отделки, полов) многоквартирных домов </t>
  </si>
  <si>
    <t>Приложение № 1 к Постановлению Администрации г.Екатеринбурга от 29.05.2025г</t>
  </si>
  <si>
    <t>Ставка по постановлению №1136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</si>
</sst>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49" fontId="2" fillId="0" borderId="4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 textRotation="90" wrapText="1"/>
    </xf>
    <xf numFmtId="0" fontId="6" fillId="0" borderId="20" xfId="0" applyFont="1" applyFill="1" applyBorder="1" applyAlignment="1">
      <alignment vertical="center" textRotation="90" wrapText="1"/>
    </xf>
    <xf numFmtId="0" fontId="6" fillId="0" borderId="9" xfId="0" applyFont="1" applyFill="1" applyBorder="1" applyAlignment="1">
      <alignment vertical="center" textRotation="90" wrapText="1"/>
    </xf>
    <xf numFmtId="0" fontId="6" fillId="0" borderId="0" xfId="0" applyFont="1" applyFill="1" applyAlignment="1">
      <alignment vertical="center" textRotation="90" wrapText="1"/>
    </xf>
    <xf numFmtId="0" fontId="6" fillId="0" borderId="21" xfId="0" applyFont="1" applyFill="1" applyBorder="1" applyAlignment="1">
      <alignment vertical="center" textRotation="90" wrapText="1"/>
    </xf>
    <xf numFmtId="0" fontId="6" fillId="0" borderId="2" xfId="0" applyFont="1" applyFill="1" applyBorder="1" applyAlignment="1">
      <alignment vertical="center" textRotation="90" wrapText="1"/>
    </xf>
    <xf numFmtId="0" fontId="5" fillId="0" borderId="2" xfId="0" applyFont="1" applyFill="1" applyBorder="1" applyAlignment="1">
      <alignment vertical="center" textRotation="90" wrapText="1"/>
    </xf>
    <xf numFmtId="0" fontId="5" fillId="0" borderId="0" xfId="0" applyFont="1" applyFill="1" applyAlignment="1">
      <alignment vertical="center" textRotation="90" wrapText="1"/>
    </xf>
    <xf numFmtId="0" fontId="5" fillId="0" borderId="21" xfId="0" applyFont="1" applyFill="1" applyBorder="1" applyAlignment="1">
      <alignment vertical="center" textRotation="90" wrapText="1"/>
    </xf>
    <xf numFmtId="0" fontId="5" fillId="0" borderId="7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14" xfId="0" applyFont="1" applyFill="1" applyBorder="1" applyAlignment="1">
      <alignment vertical="center" textRotation="90" wrapText="1"/>
    </xf>
    <xf numFmtId="0" fontId="5" fillId="0" borderId="22" xfId="0" applyFont="1" applyFill="1" applyBorder="1" applyAlignment="1">
      <alignment vertical="center" textRotation="90" wrapText="1"/>
    </xf>
    <xf numFmtId="0" fontId="5" fillId="0" borderId="15" xfId="0" applyFont="1" applyFill="1" applyBorder="1" applyAlignment="1">
      <alignment vertical="center" textRotation="90" wrapText="1"/>
    </xf>
    <xf numFmtId="0" fontId="5" fillId="0" borderId="24" xfId="0" applyFont="1" applyFill="1" applyBorder="1" applyAlignment="1">
      <alignment vertical="center" textRotation="90" wrapText="1"/>
    </xf>
    <xf numFmtId="0" fontId="7" fillId="0" borderId="21" xfId="0" applyFont="1" applyFill="1" applyBorder="1" applyAlignment="1">
      <alignment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vertical="center" textRotation="90" wrapText="1"/>
    </xf>
    <xf numFmtId="164" fontId="8" fillId="0" borderId="31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/>
    </xf>
    <xf numFmtId="164" fontId="9" fillId="0" borderId="32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41" xfId="0" applyNumberFormat="1" applyFont="1" applyFill="1" applyBorder="1" applyAlignment="1">
      <alignment horizontal="center" vertical="center" wrapText="1"/>
    </xf>
    <xf numFmtId="164" fontId="9" fillId="0" borderId="40" xfId="0" applyNumberFormat="1" applyFont="1" applyFill="1" applyBorder="1" applyAlignment="1">
      <alignment horizontal="center" vertical="center"/>
    </xf>
    <xf numFmtId="164" fontId="9" fillId="0" borderId="41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 applyAlignment="1">
      <alignment horizontal="center" vertical="center"/>
    </xf>
    <xf numFmtId="164" fontId="9" fillId="0" borderId="44" xfId="0" applyNumberFormat="1" applyFont="1" applyFill="1" applyBorder="1" applyAlignment="1">
      <alignment horizontal="center" vertical="center" wrapText="1"/>
    </xf>
    <xf numFmtId="164" fontId="9" fillId="0" borderId="40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vertical="top" wrapText="1"/>
    </xf>
    <xf numFmtId="0" fontId="5" fillId="0" borderId="39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vertical="top" wrapText="1"/>
    </xf>
    <xf numFmtId="164" fontId="7" fillId="0" borderId="44" xfId="0" applyNumberFormat="1" applyFont="1" applyFill="1" applyBorder="1" applyAlignment="1">
      <alignment horizontal="center" vertical="center" wrapText="1"/>
    </xf>
    <xf numFmtId="164" fontId="7" fillId="0" borderId="40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vertical="top" wrapText="1"/>
    </xf>
    <xf numFmtId="0" fontId="7" fillId="0" borderId="39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164" fontId="9" fillId="0" borderId="17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47" xfId="0" applyNumberFormat="1" applyFont="1" applyFill="1" applyBorder="1" applyAlignment="1">
      <alignment horizontal="center" vertical="center"/>
    </xf>
    <xf numFmtId="164" fontId="9" fillId="0" borderId="29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0" fontId="10" fillId="0" borderId="40" xfId="0" applyFont="1" applyFill="1" applyBorder="1"/>
    <xf numFmtId="164" fontId="5" fillId="0" borderId="48" xfId="0" applyNumberFormat="1" applyFont="1" applyFill="1" applyBorder="1" applyAlignment="1">
      <alignment horizontal="center" vertical="center"/>
    </xf>
    <xf numFmtId="164" fontId="9" fillId="0" borderId="48" xfId="0" applyNumberFormat="1" applyFont="1" applyFill="1" applyBorder="1" applyAlignment="1">
      <alignment horizontal="center" vertical="center"/>
    </xf>
    <xf numFmtId="164" fontId="9" fillId="0" borderId="30" xfId="0" applyNumberFormat="1" applyFont="1" applyFill="1" applyBorder="1" applyAlignment="1">
      <alignment vertical="center"/>
    </xf>
    <xf numFmtId="164" fontId="9" fillId="0" borderId="49" xfId="0" applyNumberFormat="1" applyFont="1" applyFill="1" applyBorder="1" applyAlignment="1">
      <alignment vertical="center"/>
    </xf>
    <xf numFmtId="0" fontId="9" fillId="0" borderId="30" xfId="0" applyFont="1" applyFill="1" applyBorder="1"/>
    <xf numFmtId="10" fontId="10" fillId="0" borderId="0" xfId="0" applyNumberFormat="1" applyFont="1" applyFill="1"/>
    <xf numFmtId="0" fontId="10" fillId="0" borderId="0" xfId="0" applyFont="1" applyFill="1"/>
    <xf numFmtId="0" fontId="10" fillId="0" borderId="29" xfId="0" applyFont="1" applyFill="1" applyBorder="1"/>
    <xf numFmtId="0" fontId="7" fillId="0" borderId="39" xfId="0" applyFont="1" applyFill="1" applyBorder="1" applyAlignment="1">
      <alignment horizontal="left" wrapText="1"/>
    </xf>
    <xf numFmtId="0" fontId="7" fillId="0" borderId="39" xfId="0" applyFont="1" applyFill="1" applyBorder="1" applyAlignment="1">
      <alignment wrapText="1"/>
    </xf>
    <xf numFmtId="0" fontId="7" fillId="0" borderId="39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wrapText="1"/>
    </xf>
    <xf numFmtId="0" fontId="7" fillId="0" borderId="3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top" wrapText="1"/>
    </xf>
    <xf numFmtId="0" fontId="5" fillId="0" borderId="5" xfId="0" applyFont="1" applyFill="1" applyBorder="1"/>
    <xf numFmtId="0" fontId="5" fillId="0" borderId="6" xfId="0" applyFont="1" applyFill="1" applyBorder="1"/>
    <xf numFmtId="1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 textRotation="90" wrapText="1"/>
    </xf>
    <xf numFmtId="164" fontId="8" fillId="0" borderId="33" xfId="0" applyNumberFormat="1" applyFont="1" applyFill="1" applyBorder="1" applyAlignment="1">
      <alignment horizontal="center" vertical="center"/>
    </xf>
    <xf numFmtId="164" fontId="8" fillId="0" borderId="34" xfId="0" applyNumberFormat="1" applyFont="1" applyFill="1" applyBorder="1" applyAlignment="1">
      <alignment horizontal="center" vertical="center"/>
    </xf>
    <xf numFmtId="164" fontId="8" fillId="0" borderId="35" xfId="0" applyNumberFormat="1" applyFont="1" applyFill="1" applyBorder="1" applyAlignment="1">
      <alignment horizontal="center" vertical="center"/>
    </xf>
    <xf numFmtId="164" fontId="9" fillId="0" borderId="31" xfId="0" applyNumberFormat="1" applyFont="1" applyFill="1" applyBorder="1" applyAlignment="1">
      <alignment horizontal="center" vertical="center"/>
    </xf>
    <xf numFmtId="164" fontId="9" fillId="0" borderId="34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164" fontId="9" fillId="0" borderId="35" xfId="0" applyNumberFormat="1" applyFont="1" applyFill="1" applyBorder="1" applyAlignment="1">
      <alignment horizontal="center" vertical="center"/>
    </xf>
    <xf numFmtId="164" fontId="8" fillId="0" borderId="31" xfId="0" applyNumberFormat="1" applyFont="1" applyFill="1" applyBorder="1" applyAlignment="1">
      <alignment horizontal="center" vertical="center"/>
    </xf>
    <xf numFmtId="164" fontId="8" fillId="0" borderId="36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0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5" fillId="0" borderId="40" xfId="0" applyFont="1" applyFill="1" applyBorder="1" applyAlignment="1">
      <alignment horizontal="left" wrapText="1"/>
    </xf>
    <xf numFmtId="0" fontId="10" fillId="0" borderId="40" xfId="0" applyFont="1" applyFill="1" applyBorder="1" applyAlignment="1">
      <alignment horizontal="center"/>
    </xf>
    <xf numFmtId="164" fontId="9" fillId="0" borderId="42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0" borderId="43" xfId="0" applyNumberFormat="1" applyFont="1" applyFill="1" applyBorder="1" applyAlignment="1">
      <alignment horizontal="center" vertical="center"/>
    </xf>
    <xf numFmtId="164" fontId="5" fillId="0" borderId="41" xfId="0" applyNumberFormat="1" applyFont="1" applyFill="1" applyBorder="1" applyAlignment="1">
      <alignment horizontal="center" vertical="center"/>
    </xf>
    <xf numFmtId="164" fontId="9" fillId="0" borderId="44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10" fillId="0" borderId="41" xfId="0" applyFont="1" applyFill="1" applyBorder="1"/>
    <xf numFmtId="164" fontId="5" fillId="0" borderId="45" xfId="0" applyNumberFormat="1" applyFont="1" applyFill="1" applyBorder="1" applyAlignment="1">
      <alignment horizontal="center" vertical="center"/>
    </xf>
    <xf numFmtId="164" fontId="9" fillId="0" borderId="45" xfId="0" applyNumberFormat="1" applyFont="1" applyFill="1" applyBorder="1" applyAlignment="1">
      <alignment horizontal="center" vertical="center"/>
    </xf>
    <xf numFmtId="164" fontId="9" fillId="0" borderId="41" xfId="0" applyNumberFormat="1" applyFont="1" applyFill="1" applyBorder="1" applyAlignment="1">
      <alignment vertical="center"/>
    </xf>
    <xf numFmtId="164" fontId="9" fillId="0" borderId="46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164" fontId="5" fillId="0" borderId="30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wrapText="1"/>
    </xf>
    <xf numFmtId="0" fontId="10" fillId="0" borderId="13" xfId="0" applyFont="1" applyFill="1" applyBorder="1"/>
    <xf numFmtId="164" fontId="9" fillId="0" borderId="5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0" fontId="7" fillId="0" borderId="30" xfId="0" applyFont="1" applyFill="1" applyBorder="1"/>
    <xf numFmtId="164" fontId="7" fillId="0" borderId="16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0" fontId="9" fillId="0" borderId="40" xfId="0" applyFont="1" applyFill="1" applyBorder="1"/>
    <xf numFmtId="164" fontId="7" fillId="0" borderId="29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vertical="center"/>
    </xf>
    <xf numFmtId="164" fontId="7" fillId="0" borderId="49" xfId="0" applyNumberFormat="1" applyFont="1" applyFill="1" applyBorder="1" applyAlignment="1">
      <alignment vertical="center"/>
    </xf>
    <xf numFmtId="164" fontId="7" fillId="0" borderId="5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/>
    <xf numFmtId="0" fontId="7" fillId="0" borderId="0" xfId="0" applyFont="1" applyFill="1"/>
    <xf numFmtId="0" fontId="7" fillId="0" borderId="29" xfId="0" applyFont="1" applyFill="1" applyBorder="1"/>
    <xf numFmtId="0" fontId="6" fillId="0" borderId="30" xfId="0" applyFont="1" applyFill="1" applyBorder="1" applyAlignment="1">
      <alignment horizontal="center" vertical="center" wrapText="1"/>
    </xf>
    <xf numFmtId="165" fontId="9" fillId="0" borderId="30" xfId="0" applyNumberFormat="1" applyFont="1" applyFill="1" applyBorder="1"/>
    <xf numFmtId="0" fontId="10" fillId="0" borderId="47" xfId="0" applyFont="1" applyFill="1" applyBorder="1"/>
    <xf numFmtId="4" fontId="4" fillId="0" borderId="30" xfId="0" applyNumberFormat="1" applyFont="1" applyFill="1" applyBorder="1" applyAlignment="1">
      <alignment horizontal="right" vertical="center"/>
    </xf>
    <xf numFmtId="0" fontId="10" fillId="0" borderId="16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39" xfId="0" applyFont="1" applyFill="1" applyBorder="1" applyAlignment="1">
      <alignment vertical="center"/>
    </xf>
    <xf numFmtId="0" fontId="5" fillId="0" borderId="39" xfId="0" applyFont="1" applyFill="1" applyBorder="1"/>
    <xf numFmtId="0" fontId="10" fillId="0" borderId="0" xfId="0" applyFont="1" applyFill="1" applyAlignment="1">
      <alignment horizontal="center"/>
    </xf>
    <xf numFmtId="0" fontId="5" fillId="0" borderId="0" xfId="0" applyFont="1" applyFill="1"/>
    <xf numFmtId="0" fontId="10" fillId="0" borderId="51" xfId="0" applyFont="1" applyFill="1" applyBorder="1"/>
    <xf numFmtId="0" fontId="4" fillId="0" borderId="30" xfId="0" applyFont="1" applyFill="1" applyBorder="1" applyAlignment="1">
      <alignment vertical="center"/>
    </xf>
    <xf numFmtId="4" fontId="4" fillId="0" borderId="49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4" fillId="0" borderId="52" xfId="0" applyFont="1" applyFill="1" applyBorder="1" applyAlignment="1">
      <alignment vertical="center"/>
    </xf>
    <xf numFmtId="0" fontId="14" fillId="0" borderId="0" xfId="0" applyFont="1" applyFill="1"/>
    <xf numFmtId="164" fontId="9" fillId="0" borderId="48" xfId="0" applyNumberFormat="1" applyFont="1" applyFill="1" applyBorder="1" applyAlignment="1">
      <alignment horizontal="center" vertical="center"/>
    </xf>
    <xf numFmtId="164" fontId="9" fillId="0" borderId="4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164" fontId="7" fillId="0" borderId="48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9" fillId="0" borderId="45" xfId="0" applyNumberFormat="1" applyFont="1" applyFill="1" applyBorder="1" applyAlignment="1">
      <alignment horizontal="center" vertical="center"/>
    </xf>
    <xf numFmtId="164" fontId="9" fillId="0" borderId="46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164" fontId="11" fillId="0" borderId="1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textRotation="90" wrapText="1"/>
    </xf>
    <xf numFmtId="0" fontId="11" fillId="0" borderId="3" xfId="0" applyFont="1" applyFill="1" applyBorder="1" applyAlignment="1">
      <alignment horizontal="center" textRotation="90" wrapText="1"/>
    </xf>
    <xf numFmtId="0" fontId="11" fillId="0" borderId="23" xfId="0" applyFont="1" applyFill="1" applyBorder="1" applyAlignment="1">
      <alignment horizontal="center" textRotation="90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textRotation="90"/>
    </xf>
    <xf numFmtId="0" fontId="3" fillId="0" borderId="2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6B91-85EF-4DD9-BDF2-E4BB7C20BEA6}">
  <dimension ref="A1:PJ1186"/>
  <sheetViews>
    <sheetView tabSelected="1" zoomScale="85" zoomScaleNormal="85" workbookViewId="0">
      <pane xSplit="1" ySplit="6" topLeftCell="DF7" activePane="bottomRight" state="frozen"/>
      <selection pane="topRight" activeCell="B1" sqref="B1"/>
      <selection pane="bottomLeft" activeCell="A6" sqref="A6"/>
      <selection pane="bottomRight" activeCell="DV12" sqref="DV12"/>
    </sheetView>
  </sheetViews>
  <sheetFormatPr defaultColWidth="5" defaultRowHeight="14" x14ac:dyDescent="0.3"/>
  <cols>
    <col min="1" max="1" width="22.54296875" style="70" customWidth="1"/>
    <col min="2" max="2" width="8.81640625" style="70" customWidth="1"/>
    <col min="3" max="3" width="9.7265625" style="70" customWidth="1"/>
    <col min="4" max="4" width="9" style="70" customWidth="1"/>
    <col min="5" max="5" width="7.453125" style="70" customWidth="1"/>
    <col min="6" max="7" width="5.54296875" style="70" customWidth="1"/>
    <col min="8" max="8" width="6" style="147" customWidth="1"/>
    <col min="9" max="9" width="5.453125" style="81" customWidth="1"/>
    <col min="10" max="10" width="5.7265625" style="147" customWidth="1"/>
    <col min="11" max="11" width="9" style="70" customWidth="1"/>
    <col min="12" max="12" width="11" style="148" customWidth="1"/>
    <col min="13" max="13" width="6" style="147" customWidth="1"/>
    <col min="14" max="14" width="5.7265625" style="70" customWidth="1"/>
    <col min="15" max="15" width="5.54296875" style="70" customWidth="1"/>
    <col min="16" max="16" width="5.1796875" style="147" customWidth="1"/>
    <col min="17" max="17" width="6.453125" style="147" customWidth="1"/>
    <col min="18" max="18" width="6" style="147" customWidth="1"/>
    <col min="19" max="19" width="5.453125" style="147" customWidth="1"/>
    <col min="20" max="20" width="4.7265625" style="147" customWidth="1"/>
    <col min="21" max="21" width="9.453125" style="70" customWidth="1"/>
    <col min="22" max="22" width="6.453125" style="70" customWidth="1"/>
    <col min="23" max="23" width="9" style="70" customWidth="1"/>
    <col min="24" max="24" width="8.1796875" style="70" customWidth="1"/>
    <col min="25" max="25" width="7" style="70" customWidth="1"/>
    <col min="26" max="26" width="5.7265625" style="70" customWidth="1"/>
    <col min="27" max="28" width="5.81640625" style="70" customWidth="1"/>
    <col min="29" max="29" width="6.81640625" style="70" customWidth="1"/>
    <col min="30" max="30" width="6.7265625" style="70" customWidth="1"/>
    <col min="31" max="31" width="5.81640625" style="70" customWidth="1"/>
    <col min="32" max="32" width="6.7265625" style="70" customWidth="1"/>
    <col min="33" max="33" width="5.7265625" style="70" customWidth="1"/>
    <col min="34" max="34" width="6.26953125" style="70" customWidth="1"/>
    <col min="35" max="36" width="5.7265625" style="70" customWidth="1"/>
    <col min="37" max="37" width="6.26953125" style="70" customWidth="1"/>
    <col min="38" max="40" width="5.7265625" style="70" customWidth="1"/>
    <col min="41" max="41" width="6.7265625" style="70" customWidth="1"/>
    <col min="42" max="42" width="6.1796875" style="70" customWidth="1"/>
    <col min="43" max="43" width="6.26953125" style="70" customWidth="1"/>
    <col min="44" max="44" width="5.7265625" style="70" customWidth="1"/>
    <col min="45" max="50" width="6.26953125" style="70" customWidth="1"/>
    <col min="51" max="51" width="5.7265625" style="70" customWidth="1"/>
    <col min="52" max="58" width="6.26953125" style="70" customWidth="1"/>
    <col min="59" max="59" width="8.81640625" style="70" customWidth="1"/>
    <col min="60" max="71" width="5.7265625" style="70" customWidth="1"/>
    <col min="72" max="72" width="7.26953125" style="70" customWidth="1"/>
    <col min="73" max="73" width="6.7265625" style="70" customWidth="1"/>
    <col min="74" max="74" width="7" style="70" customWidth="1"/>
    <col min="75" max="75" width="8.453125" style="70" customWidth="1"/>
    <col min="76" max="85" width="5.7265625" style="70" customWidth="1"/>
    <col min="86" max="86" width="7.1796875" style="70" customWidth="1"/>
    <col min="87" max="87" width="7" style="70" customWidth="1"/>
    <col min="88" max="88" width="7.26953125" style="70" customWidth="1"/>
    <col min="89" max="89" width="6.7265625" style="70" customWidth="1"/>
    <col min="90" max="90" width="6.26953125" style="70" customWidth="1"/>
    <col min="91" max="91" width="6.54296875" style="70" customWidth="1"/>
    <col min="92" max="92" width="7.1796875" style="70" customWidth="1"/>
    <col min="93" max="102" width="5.7265625" style="70" customWidth="1"/>
    <col min="103" max="103" width="6" style="70" customWidth="1"/>
    <col min="104" max="104" width="6.26953125" style="149" customWidth="1"/>
    <col min="105" max="105" width="5.7265625" style="70" customWidth="1"/>
    <col min="106" max="106" width="6.7265625" style="70" customWidth="1"/>
    <col min="107" max="107" width="9.7265625" style="70" customWidth="1"/>
    <col min="108" max="108" width="7" style="70" customWidth="1"/>
    <col min="109" max="109" width="6.1796875" style="70" customWidth="1"/>
    <col min="110" max="110" width="7.453125" style="70" customWidth="1"/>
    <col min="111" max="111" width="7.54296875" style="70" customWidth="1"/>
    <col min="112" max="112" width="7.453125" style="70" customWidth="1"/>
    <col min="113" max="113" width="8" style="70" customWidth="1"/>
    <col min="114" max="114" width="6.7265625" style="70" customWidth="1"/>
    <col min="115" max="115" width="7.26953125" style="70" customWidth="1"/>
    <col min="116" max="116" width="7.1796875" style="70" customWidth="1"/>
    <col min="117" max="117" width="7.54296875" style="70" customWidth="1"/>
    <col min="118" max="118" width="8.453125" style="70" customWidth="1"/>
    <col min="119" max="119" width="7.7265625" style="70" customWidth="1"/>
    <col min="120" max="120" width="12.1796875" style="150" customWidth="1"/>
    <col min="121" max="121" width="8.7265625" style="69" customWidth="1"/>
    <col min="122" max="122" width="15.81640625" style="70" customWidth="1"/>
    <col min="123" max="135" width="5" style="70"/>
    <col min="136" max="136" width="7.453125" style="70" customWidth="1"/>
    <col min="137" max="137" width="3.81640625" style="70" customWidth="1"/>
    <col min="138" max="138" width="13.54296875" style="70" customWidth="1"/>
    <col min="139" max="16384" width="5" style="70"/>
  </cols>
  <sheetData>
    <row r="1" spans="1:419" ht="30.75" customHeight="1" thickBot="1" x14ac:dyDescent="0.4">
      <c r="A1" s="154" t="s">
        <v>482</v>
      </c>
      <c r="CZ1" s="152"/>
      <c r="DP1" s="153"/>
    </row>
    <row r="2" spans="1:419" ht="19.5" customHeight="1" thickBot="1" x14ac:dyDescent="0.35">
      <c r="A2" s="183" t="s">
        <v>0</v>
      </c>
      <c r="B2" s="183" t="s">
        <v>1</v>
      </c>
      <c r="C2" s="188" t="s">
        <v>2</v>
      </c>
      <c r="D2" s="183" t="s">
        <v>3</v>
      </c>
      <c r="E2" s="183" t="s">
        <v>4</v>
      </c>
      <c r="F2" s="234" t="s">
        <v>5</v>
      </c>
      <c r="G2" s="183" t="s">
        <v>6</v>
      </c>
      <c r="H2" s="183" t="s">
        <v>7</v>
      </c>
      <c r="I2" s="188" t="s">
        <v>8</v>
      </c>
      <c r="J2" s="183" t="s">
        <v>9</v>
      </c>
      <c r="K2" s="188" t="s">
        <v>10</v>
      </c>
      <c r="L2" s="186" t="s">
        <v>11</v>
      </c>
      <c r="M2" s="188" t="s">
        <v>12</v>
      </c>
      <c r="N2" s="183" t="s">
        <v>13</v>
      </c>
      <c r="O2" s="188" t="s">
        <v>14</v>
      </c>
      <c r="P2" s="183" t="s">
        <v>15</v>
      </c>
      <c r="Q2" s="183" t="s">
        <v>16</v>
      </c>
      <c r="R2" s="234" t="s">
        <v>17</v>
      </c>
      <c r="S2" s="183" t="s">
        <v>18</v>
      </c>
      <c r="T2" s="220" t="s">
        <v>19</v>
      </c>
      <c r="U2" s="223" t="s">
        <v>481</v>
      </c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5"/>
      <c r="BX2" s="226" t="s">
        <v>20</v>
      </c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8"/>
      <c r="DH2" s="1" t="s">
        <v>21</v>
      </c>
      <c r="DI2" s="2"/>
      <c r="DJ2" s="2"/>
      <c r="DK2" s="2"/>
      <c r="DL2" s="3"/>
      <c r="DM2" s="78"/>
      <c r="DN2" s="78"/>
      <c r="DO2" s="79"/>
      <c r="DP2" s="229" t="s">
        <v>483</v>
      </c>
    </row>
    <row r="3" spans="1:419" ht="35.25" customHeight="1" thickBot="1" x14ac:dyDescent="0.35">
      <c r="A3" s="184"/>
      <c r="B3" s="184"/>
      <c r="C3" s="189"/>
      <c r="D3" s="184"/>
      <c r="E3" s="184"/>
      <c r="F3" s="235"/>
      <c r="G3" s="184"/>
      <c r="H3" s="184"/>
      <c r="I3" s="189"/>
      <c r="J3" s="184"/>
      <c r="K3" s="189"/>
      <c r="L3" s="187"/>
      <c r="M3" s="189"/>
      <c r="N3" s="184"/>
      <c r="O3" s="189"/>
      <c r="P3" s="184"/>
      <c r="Q3" s="184"/>
      <c r="R3" s="235"/>
      <c r="S3" s="184"/>
      <c r="T3" s="221"/>
      <c r="U3" s="200" t="s">
        <v>22</v>
      </c>
      <c r="V3" s="201"/>
      <c r="W3" s="201"/>
      <c r="X3" s="201"/>
      <c r="Y3" s="202"/>
      <c r="Z3" s="210" t="s">
        <v>23</v>
      </c>
      <c r="AA3" s="211"/>
      <c r="AB3" s="212"/>
      <c r="AC3" s="210" t="s">
        <v>24</v>
      </c>
      <c r="AD3" s="211"/>
      <c r="AE3" s="211"/>
      <c r="AF3" s="211"/>
      <c r="AG3" s="212"/>
      <c r="AH3" s="210" t="s">
        <v>25</v>
      </c>
      <c r="AI3" s="211"/>
      <c r="AJ3" s="211"/>
      <c r="AK3" s="211"/>
      <c r="AL3" s="211"/>
      <c r="AM3" s="212"/>
      <c r="AN3" s="210" t="s">
        <v>26</v>
      </c>
      <c r="AO3" s="211"/>
      <c r="AP3" s="211"/>
      <c r="AQ3" s="211"/>
      <c r="AR3" s="212"/>
      <c r="AS3" s="213" t="s">
        <v>27</v>
      </c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69" t="s">
        <v>28</v>
      </c>
      <c r="BH3" s="214"/>
      <c r="BI3" s="214"/>
      <c r="BJ3" s="214"/>
      <c r="BK3" s="214"/>
      <c r="BL3" s="214"/>
      <c r="BM3" s="215"/>
      <c r="BN3" s="216" t="s">
        <v>29</v>
      </c>
      <c r="BO3" s="217"/>
      <c r="BP3" s="217"/>
      <c r="BQ3" s="217"/>
      <c r="BR3" s="217"/>
      <c r="BS3" s="218"/>
      <c r="BT3" s="186" t="s">
        <v>30</v>
      </c>
      <c r="BU3" s="186" t="s">
        <v>31</v>
      </c>
      <c r="BV3" s="186" t="s">
        <v>32</v>
      </c>
      <c r="BW3" s="186" t="s">
        <v>33</v>
      </c>
      <c r="BX3" s="200" t="s">
        <v>34</v>
      </c>
      <c r="BY3" s="201"/>
      <c r="BZ3" s="201"/>
      <c r="CA3" s="201"/>
      <c r="CB3" s="201"/>
      <c r="CC3" s="201"/>
      <c r="CD3" s="201"/>
      <c r="CE3" s="201"/>
      <c r="CF3" s="201"/>
      <c r="CG3" s="202"/>
      <c r="CH3" s="203" t="s">
        <v>35</v>
      </c>
      <c r="CI3" s="206" t="s">
        <v>36</v>
      </c>
      <c r="CJ3" s="207"/>
      <c r="CK3" s="207"/>
      <c r="CL3" s="207"/>
      <c r="CM3" s="208"/>
      <c r="CN3" s="209" t="s">
        <v>37</v>
      </c>
      <c r="CO3" s="170"/>
      <c r="CP3" s="170"/>
      <c r="CQ3" s="170"/>
      <c r="CR3" s="170"/>
      <c r="CS3" s="170"/>
      <c r="CT3" s="170"/>
      <c r="CU3" s="170"/>
      <c r="CV3" s="170"/>
      <c r="CW3" s="170"/>
      <c r="CX3" s="171"/>
      <c r="CY3" s="191" t="s">
        <v>38</v>
      </c>
      <c r="CZ3" s="192"/>
      <c r="DA3" s="191" t="s">
        <v>39</v>
      </c>
      <c r="DB3" s="193"/>
      <c r="DC3" s="193"/>
      <c r="DD3" s="193"/>
      <c r="DE3" s="192"/>
      <c r="DF3" s="183" t="s">
        <v>40</v>
      </c>
      <c r="DG3" s="183" t="s">
        <v>41</v>
      </c>
      <c r="DH3" s="183" t="s">
        <v>42</v>
      </c>
      <c r="DI3" s="183" t="s">
        <v>43</v>
      </c>
      <c r="DJ3" s="174" t="s">
        <v>44</v>
      </c>
      <c r="DK3" s="177" t="s">
        <v>45</v>
      </c>
      <c r="DL3" s="180" t="s">
        <v>46</v>
      </c>
      <c r="DM3" s="183" t="s">
        <v>47</v>
      </c>
      <c r="DN3" s="186" t="s">
        <v>48</v>
      </c>
      <c r="DO3" s="188" t="s">
        <v>49</v>
      </c>
      <c r="DP3" s="230"/>
    </row>
    <row r="4" spans="1:419" s="81" customFormat="1" ht="14.25" customHeight="1" thickBot="1" x14ac:dyDescent="0.4">
      <c r="A4" s="184"/>
      <c r="B4" s="184"/>
      <c r="C4" s="189"/>
      <c r="D4" s="184"/>
      <c r="E4" s="184"/>
      <c r="F4" s="235"/>
      <c r="G4" s="184"/>
      <c r="H4" s="184"/>
      <c r="I4" s="189"/>
      <c r="J4" s="184"/>
      <c r="K4" s="189"/>
      <c r="L4" s="187"/>
      <c r="M4" s="189"/>
      <c r="N4" s="184"/>
      <c r="O4" s="189"/>
      <c r="P4" s="184"/>
      <c r="Q4" s="184"/>
      <c r="R4" s="235"/>
      <c r="S4" s="184"/>
      <c r="T4" s="221"/>
      <c r="U4" s="166">
        <f>U6+V6+W6+X6+Y6</f>
        <v>4.8600000000000004E-2</v>
      </c>
      <c r="V4" s="167"/>
      <c r="W4" s="167"/>
      <c r="X4" s="167"/>
      <c r="Y4" s="168"/>
      <c r="Z4" s="169">
        <f>Z6+AA6+AB6</f>
        <v>0.4929</v>
      </c>
      <c r="AA4" s="170"/>
      <c r="AB4" s="171"/>
      <c r="AC4" s="169">
        <f>AC6+AD6+AE6+AF6+AG6</f>
        <v>0.3024</v>
      </c>
      <c r="AD4" s="170"/>
      <c r="AE4" s="170"/>
      <c r="AF4" s="170"/>
      <c r="AG4" s="171"/>
      <c r="AH4" s="169">
        <f>AH6+AI6+AJ6+AK6+AL6+AM6</f>
        <v>0.254</v>
      </c>
      <c r="AI4" s="170"/>
      <c r="AJ4" s="170"/>
      <c r="AK4" s="170"/>
      <c r="AL4" s="170"/>
      <c r="AM4" s="171"/>
      <c r="AN4" s="169">
        <f>AN6+AO6+AP6+AQ6+AR6</f>
        <v>0.17529999999999998</v>
      </c>
      <c r="AO4" s="170"/>
      <c r="AP4" s="170"/>
      <c r="AQ4" s="170"/>
      <c r="AR4" s="171"/>
      <c r="AS4" s="172">
        <f>SUM(AS6:BF6)</f>
        <v>1.2357</v>
      </c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2">
        <f>SUM(BG6:BM6)</f>
        <v>0.248</v>
      </c>
      <c r="BH4" s="173"/>
      <c r="BI4" s="173"/>
      <c r="BJ4" s="173"/>
      <c r="BK4" s="173"/>
      <c r="BL4" s="173"/>
      <c r="BM4" s="219"/>
      <c r="BN4" s="172">
        <f>SUM(BN6:BS6)</f>
        <v>0.50029999999999997</v>
      </c>
      <c r="BO4" s="173"/>
      <c r="BP4" s="173"/>
      <c r="BQ4" s="173"/>
      <c r="BR4" s="173"/>
      <c r="BS4" s="219"/>
      <c r="BT4" s="187"/>
      <c r="BU4" s="187"/>
      <c r="BV4" s="187"/>
      <c r="BW4" s="187"/>
      <c r="BX4" s="196">
        <f>SUM(BX6:CG6)</f>
        <v>1.0900999999999998</v>
      </c>
      <c r="BY4" s="197"/>
      <c r="BZ4" s="197"/>
      <c r="CA4" s="197"/>
      <c r="CB4" s="197"/>
      <c r="CC4" s="197"/>
      <c r="CD4" s="197"/>
      <c r="CE4" s="197"/>
      <c r="CF4" s="197"/>
      <c r="CG4" s="198"/>
      <c r="CH4" s="204"/>
      <c r="CI4" s="196">
        <f>SUM(CI6:CM6)</f>
        <v>2.0976999999999997</v>
      </c>
      <c r="CJ4" s="197"/>
      <c r="CK4" s="197"/>
      <c r="CL4" s="197"/>
      <c r="CM4" s="198"/>
      <c r="CN4" s="196">
        <f>SUM(CN6:CX6)</f>
        <v>8.0089000000000006</v>
      </c>
      <c r="CO4" s="197"/>
      <c r="CP4" s="197"/>
      <c r="CQ4" s="197"/>
      <c r="CR4" s="197"/>
      <c r="CS4" s="197"/>
      <c r="CT4" s="197"/>
      <c r="CU4" s="197"/>
      <c r="CV4" s="197"/>
      <c r="CW4" s="197"/>
      <c r="CX4" s="198"/>
      <c r="CY4" s="194">
        <f>SUM(CY6:CZ6)</f>
        <v>6.3E-2</v>
      </c>
      <c r="CZ4" s="195"/>
      <c r="DA4" s="196">
        <f>SUM(DA6:DE6)</f>
        <v>4.2020999999999997</v>
      </c>
      <c r="DB4" s="197"/>
      <c r="DC4" s="197"/>
      <c r="DD4" s="197"/>
      <c r="DE4" s="198"/>
      <c r="DF4" s="184"/>
      <c r="DG4" s="184"/>
      <c r="DH4" s="184"/>
      <c r="DI4" s="184"/>
      <c r="DJ4" s="175"/>
      <c r="DK4" s="178"/>
      <c r="DL4" s="181"/>
      <c r="DM4" s="184"/>
      <c r="DN4" s="187"/>
      <c r="DO4" s="189"/>
      <c r="DP4" s="231"/>
      <c r="DQ4" s="80"/>
    </row>
    <row r="5" spans="1:419" ht="129.75" hidden="1" customHeight="1" thickBot="1" x14ac:dyDescent="0.35">
      <c r="A5" s="184"/>
      <c r="B5" s="184"/>
      <c r="C5" s="189"/>
      <c r="D5" s="184"/>
      <c r="E5" s="184"/>
      <c r="F5" s="235"/>
      <c r="G5" s="184"/>
      <c r="H5" s="184"/>
      <c r="I5" s="189"/>
      <c r="J5" s="184"/>
      <c r="K5" s="189"/>
      <c r="L5" s="187"/>
      <c r="M5" s="189"/>
      <c r="N5" s="184"/>
      <c r="O5" s="189"/>
      <c r="P5" s="184"/>
      <c r="Q5" s="184"/>
      <c r="R5" s="235"/>
      <c r="S5" s="184"/>
      <c r="T5" s="221"/>
      <c r="U5" s="4" t="s">
        <v>50</v>
      </c>
      <c r="V5" s="5" t="s">
        <v>51</v>
      </c>
      <c r="W5" s="6" t="s">
        <v>52</v>
      </c>
      <c r="X5" s="6" t="s">
        <v>53</v>
      </c>
      <c r="Y5" s="6" t="s">
        <v>54</v>
      </c>
      <c r="Z5" s="9" t="s">
        <v>55</v>
      </c>
      <c r="AA5" s="7" t="s">
        <v>56</v>
      </c>
      <c r="AB5" s="8" t="s">
        <v>57</v>
      </c>
      <c r="AC5" s="9" t="s">
        <v>58</v>
      </c>
      <c r="AD5" s="7" t="s">
        <v>59</v>
      </c>
      <c r="AE5" s="7" t="s">
        <v>60</v>
      </c>
      <c r="AF5" s="7" t="s">
        <v>61</v>
      </c>
      <c r="AG5" s="8" t="s">
        <v>62</v>
      </c>
      <c r="AH5" s="10" t="s">
        <v>63</v>
      </c>
      <c r="AI5" s="11" t="s">
        <v>64</v>
      </c>
      <c r="AJ5" s="11" t="s">
        <v>65</v>
      </c>
      <c r="AK5" s="11" t="s">
        <v>66</v>
      </c>
      <c r="AL5" s="11" t="s">
        <v>67</v>
      </c>
      <c r="AM5" s="11" t="s">
        <v>68</v>
      </c>
      <c r="AN5" s="10" t="s">
        <v>69</v>
      </c>
      <c r="AO5" s="11" t="s">
        <v>70</v>
      </c>
      <c r="AP5" s="11" t="s">
        <v>71</v>
      </c>
      <c r="AQ5" s="11" t="s">
        <v>72</v>
      </c>
      <c r="AR5" s="12" t="s">
        <v>73</v>
      </c>
      <c r="AS5" s="13" t="s">
        <v>74</v>
      </c>
      <c r="AT5" s="14" t="s">
        <v>75</v>
      </c>
      <c r="AU5" s="14" t="s">
        <v>76</v>
      </c>
      <c r="AV5" s="14" t="s">
        <v>77</v>
      </c>
      <c r="AW5" s="14" t="s">
        <v>78</v>
      </c>
      <c r="AX5" s="14" t="s">
        <v>79</v>
      </c>
      <c r="AY5" s="14" t="s">
        <v>80</v>
      </c>
      <c r="AZ5" s="14" t="s">
        <v>81</v>
      </c>
      <c r="BA5" s="14" t="s">
        <v>82</v>
      </c>
      <c r="BB5" s="14" t="s">
        <v>83</v>
      </c>
      <c r="BC5" s="14" t="s">
        <v>84</v>
      </c>
      <c r="BD5" s="14" t="s">
        <v>85</v>
      </c>
      <c r="BE5" s="14" t="s">
        <v>86</v>
      </c>
      <c r="BF5" s="14" t="s">
        <v>87</v>
      </c>
      <c r="BG5" s="10" t="s">
        <v>88</v>
      </c>
      <c r="BH5" s="11" t="s">
        <v>89</v>
      </c>
      <c r="BI5" s="11" t="s">
        <v>90</v>
      </c>
      <c r="BJ5" s="11" t="s">
        <v>91</v>
      </c>
      <c r="BK5" s="11" t="s">
        <v>92</v>
      </c>
      <c r="BL5" s="11" t="s">
        <v>93</v>
      </c>
      <c r="BM5" s="12" t="s">
        <v>94</v>
      </c>
      <c r="BN5" s="15" t="s">
        <v>95</v>
      </c>
      <c r="BO5" s="16" t="s">
        <v>96</v>
      </c>
      <c r="BP5" s="16" t="s">
        <v>97</v>
      </c>
      <c r="BQ5" s="16" t="s">
        <v>98</v>
      </c>
      <c r="BR5" s="16" t="s">
        <v>99</v>
      </c>
      <c r="BS5" s="17" t="s">
        <v>68</v>
      </c>
      <c r="BT5" s="199"/>
      <c r="BU5" s="199"/>
      <c r="BV5" s="199"/>
      <c r="BW5" s="199"/>
      <c r="BX5" s="10" t="s">
        <v>100</v>
      </c>
      <c r="BY5" s="18" t="s">
        <v>101</v>
      </c>
      <c r="BZ5" s="18" t="s">
        <v>102</v>
      </c>
      <c r="CA5" s="18" t="s">
        <v>103</v>
      </c>
      <c r="CB5" s="18" t="s">
        <v>104</v>
      </c>
      <c r="CC5" s="18" t="s">
        <v>105</v>
      </c>
      <c r="CD5" s="18" t="s">
        <v>106</v>
      </c>
      <c r="CE5" s="11" t="s">
        <v>107</v>
      </c>
      <c r="CF5" s="11" t="s">
        <v>68</v>
      </c>
      <c r="CG5" s="12" t="s">
        <v>108</v>
      </c>
      <c r="CH5" s="205"/>
      <c r="CI5" s="10" t="s">
        <v>109</v>
      </c>
      <c r="CJ5" s="11" t="s">
        <v>110</v>
      </c>
      <c r="CK5" s="11" t="s">
        <v>111</v>
      </c>
      <c r="CL5" s="11" t="s">
        <v>112</v>
      </c>
      <c r="CM5" s="12" t="s">
        <v>113</v>
      </c>
      <c r="CN5" s="10" t="s">
        <v>114</v>
      </c>
      <c r="CO5" s="11" t="s">
        <v>115</v>
      </c>
      <c r="CP5" s="11" t="s">
        <v>116</v>
      </c>
      <c r="CQ5" s="11" t="s">
        <v>117</v>
      </c>
      <c r="CR5" s="11" t="s">
        <v>118</v>
      </c>
      <c r="CS5" s="11" t="s">
        <v>119</v>
      </c>
      <c r="CT5" s="11" t="s">
        <v>120</v>
      </c>
      <c r="CU5" s="11" t="s">
        <v>121</v>
      </c>
      <c r="CV5" s="11" t="s">
        <v>122</v>
      </c>
      <c r="CW5" s="82" t="s">
        <v>123</v>
      </c>
      <c r="CX5" s="19" t="s">
        <v>124</v>
      </c>
      <c r="CY5" s="20" t="s">
        <v>125</v>
      </c>
      <c r="CZ5" s="21" t="s">
        <v>126</v>
      </c>
      <c r="DA5" s="13" t="s">
        <v>127</v>
      </c>
      <c r="DB5" s="18" t="s">
        <v>128</v>
      </c>
      <c r="DC5" s="18" t="s">
        <v>129</v>
      </c>
      <c r="DD5" s="18" t="s">
        <v>130</v>
      </c>
      <c r="DE5" s="22" t="s">
        <v>131</v>
      </c>
      <c r="DF5" s="184"/>
      <c r="DG5" s="185"/>
      <c r="DH5" s="185"/>
      <c r="DI5" s="185"/>
      <c r="DJ5" s="176"/>
      <c r="DK5" s="179"/>
      <c r="DL5" s="182"/>
      <c r="DM5" s="185"/>
      <c r="DN5" s="185"/>
      <c r="DO5" s="190"/>
      <c r="DP5" s="232"/>
      <c r="KY5" s="71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</row>
    <row r="6" spans="1:419" s="100" customFormat="1" ht="26.25" customHeight="1" thickBot="1" x14ac:dyDescent="0.4">
      <c r="A6" s="185"/>
      <c r="B6" s="185"/>
      <c r="C6" s="190"/>
      <c r="D6" s="185"/>
      <c r="E6" s="185"/>
      <c r="F6" s="236"/>
      <c r="G6" s="185"/>
      <c r="H6" s="185"/>
      <c r="I6" s="190"/>
      <c r="J6" s="185"/>
      <c r="K6" s="190"/>
      <c r="L6" s="199"/>
      <c r="M6" s="190"/>
      <c r="N6" s="185"/>
      <c r="O6" s="190"/>
      <c r="P6" s="185"/>
      <c r="Q6" s="185"/>
      <c r="R6" s="236"/>
      <c r="S6" s="185"/>
      <c r="T6" s="222"/>
      <c r="U6" s="23">
        <v>3.2000000000000002E-3</v>
      </c>
      <c r="V6" s="24">
        <v>3.5000000000000001E-3</v>
      </c>
      <c r="W6" s="26">
        <v>3.2000000000000002E-3</v>
      </c>
      <c r="X6" s="26">
        <v>7.9000000000000008E-3</v>
      </c>
      <c r="Y6" s="83">
        <v>3.0800000000000001E-2</v>
      </c>
      <c r="Z6" s="23">
        <v>2.3300000000000001E-2</v>
      </c>
      <c r="AA6" s="24">
        <v>7.9299999999999995E-2</v>
      </c>
      <c r="AB6" s="25">
        <v>0.39029999999999998</v>
      </c>
      <c r="AC6" s="23">
        <v>5.7099999999999998E-2</v>
      </c>
      <c r="AD6" s="24">
        <v>3.5000000000000001E-3</v>
      </c>
      <c r="AE6" s="84">
        <v>3.5999999999999999E-3</v>
      </c>
      <c r="AF6" s="26">
        <v>3.1199999999999999E-2</v>
      </c>
      <c r="AG6" s="85">
        <v>0.20699999999999999</v>
      </c>
      <c r="AH6" s="86">
        <v>8.3999999999999995E-3</v>
      </c>
      <c r="AI6" s="27">
        <v>4.4000000000000003E-3</v>
      </c>
      <c r="AJ6" s="27">
        <v>4.4000000000000003E-3</v>
      </c>
      <c r="AK6" s="27">
        <v>5.6599999999999998E-2</v>
      </c>
      <c r="AL6" s="26">
        <v>7.7000000000000002E-3</v>
      </c>
      <c r="AM6" s="83">
        <v>0.17249999999999999</v>
      </c>
      <c r="AN6" s="86">
        <v>1.1000000000000001E-3</v>
      </c>
      <c r="AO6" s="87">
        <v>1.1000000000000001E-3</v>
      </c>
      <c r="AP6" s="87">
        <v>1.1000000000000001E-3</v>
      </c>
      <c r="AQ6" s="88">
        <v>5.4899999999999997E-2</v>
      </c>
      <c r="AR6" s="89">
        <v>0.1171</v>
      </c>
      <c r="AS6" s="90">
        <v>7.3099999999999998E-2</v>
      </c>
      <c r="AT6" s="26">
        <v>9.2999999999999992E-3</v>
      </c>
      <c r="AU6" s="26">
        <v>2.12E-2</v>
      </c>
      <c r="AV6" s="26">
        <v>2.3E-3</v>
      </c>
      <c r="AW6" s="26">
        <v>7.1000000000000004E-3</v>
      </c>
      <c r="AX6" s="26">
        <v>9.1000000000000004E-3</v>
      </c>
      <c r="AY6" s="26">
        <v>1.8100000000000002E-2</v>
      </c>
      <c r="AZ6" s="27">
        <v>9.7900000000000001E-2</v>
      </c>
      <c r="BA6" s="27">
        <v>8.0699999999999994E-2</v>
      </c>
      <c r="BB6" s="26">
        <v>5.11E-2</v>
      </c>
      <c r="BC6" s="26">
        <v>1.5900000000000001E-2</v>
      </c>
      <c r="BD6" s="26">
        <v>1.5900000000000001E-2</v>
      </c>
      <c r="BE6" s="26">
        <v>8.9399999999999993E-2</v>
      </c>
      <c r="BF6" s="83">
        <v>0.74460000000000004</v>
      </c>
      <c r="BG6" s="90">
        <v>1.0500000000000001E-2</v>
      </c>
      <c r="BH6" s="26">
        <v>2.8E-3</v>
      </c>
      <c r="BI6" s="26">
        <v>2.7000000000000001E-3</v>
      </c>
      <c r="BJ6" s="26">
        <v>1.12E-2</v>
      </c>
      <c r="BK6" s="26">
        <v>5.0299999999999997E-2</v>
      </c>
      <c r="BL6" s="26">
        <v>2.9399999999999999E-2</v>
      </c>
      <c r="BM6" s="85">
        <v>0.1411</v>
      </c>
      <c r="BN6" s="91">
        <v>3.5999999999999997E-2</v>
      </c>
      <c r="BO6" s="92">
        <v>3.8999999999999998E-3</v>
      </c>
      <c r="BP6" s="92">
        <v>1.9E-3</v>
      </c>
      <c r="BQ6" s="92">
        <v>3.7000000000000002E-3</v>
      </c>
      <c r="BR6" s="92">
        <v>0.17449999999999999</v>
      </c>
      <c r="BS6" s="93">
        <v>0.28029999999999999</v>
      </c>
      <c r="BT6" s="94">
        <v>1.83E-2</v>
      </c>
      <c r="BU6" s="94">
        <v>0.50749999999999995</v>
      </c>
      <c r="BV6" s="94">
        <v>0.4743</v>
      </c>
      <c r="BW6" s="94">
        <v>0.55759999999999998</v>
      </c>
      <c r="BX6" s="90">
        <v>2.29E-2</v>
      </c>
      <c r="BY6" s="26">
        <v>0.4133</v>
      </c>
      <c r="BZ6" s="26">
        <v>1.04E-2</v>
      </c>
      <c r="CA6" s="26">
        <v>3.3E-3</v>
      </c>
      <c r="CB6" s="26">
        <v>0.04</v>
      </c>
      <c r="CC6" s="26">
        <v>3.78E-2</v>
      </c>
      <c r="CD6" s="26">
        <v>1.5E-3</v>
      </c>
      <c r="CE6" s="26">
        <v>1.9599999999999999E-2</v>
      </c>
      <c r="CF6" s="26">
        <v>8.09E-2</v>
      </c>
      <c r="CG6" s="85">
        <v>0.46039999999999998</v>
      </c>
      <c r="CH6" s="94">
        <v>2.7315</v>
      </c>
      <c r="CI6" s="90">
        <v>0.21390000000000001</v>
      </c>
      <c r="CJ6" s="26">
        <v>0.59550000000000003</v>
      </c>
      <c r="CK6" s="26">
        <v>0.13089999999999999</v>
      </c>
      <c r="CL6" s="26">
        <v>2.3599999999999999E-2</v>
      </c>
      <c r="CM6" s="85">
        <v>1.1337999999999999</v>
      </c>
      <c r="CN6" s="90">
        <v>1.2347999999999999</v>
      </c>
      <c r="CO6" s="26">
        <v>0.68230000000000002</v>
      </c>
      <c r="CP6" s="26">
        <v>3.3599999999999998E-2</v>
      </c>
      <c r="CQ6" s="26">
        <v>3.85E-2</v>
      </c>
      <c r="CR6" s="26">
        <v>1.1157999999999999</v>
      </c>
      <c r="CS6" s="26">
        <v>1.3601000000000001</v>
      </c>
      <c r="CT6" s="26">
        <v>5.5999999999999999E-3</v>
      </c>
      <c r="CU6" s="26">
        <v>0.1074</v>
      </c>
      <c r="CV6" s="26">
        <v>1.3299999999999999E-2</v>
      </c>
      <c r="CW6" s="26">
        <v>3.4062999999999999</v>
      </c>
      <c r="CX6" s="85">
        <v>1.12E-2</v>
      </c>
      <c r="CY6" s="95">
        <v>3.15E-2</v>
      </c>
      <c r="CZ6" s="85">
        <v>3.15E-2</v>
      </c>
      <c r="DA6" s="96">
        <v>0.32769999999999999</v>
      </c>
      <c r="DB6" s="94">
        <v>1.6E-2</v>
      </c>
      <c r="DC6" s="84">
        <v>3.6890000000000001</v>
      </c>
      <c r="DD6" s="97">
        <v>0.1694</v>
      </c>
      <c r="DE6" s="98"/>
      <c r="DF6" s="94">
        <v>1.1599999999999999</v>
      </c>
      <c r="DG6" s="94">
        <v>8.7800999999999991</v>
      </c>
      <c r="DH6" s="94">
        <v>5.8996000000000004</v>
      </c>
      <c r="DI6" s="94">
        <v>1.2885</v>
      </c>
      <c r="DJ6" s="94">
        <v>1.5239</v>
      </c>
      <c r="DK6" s="162">
        <v>1.7538</v>
      </c>
      <c r="DL6" s="163"/>
      <c r="DM6" s="94">
        <v>0.73229999999999995</v>
      </c>
      <c r="DN6" s="94">
        <v>3.0644</v>
      </c>
      <c r="DO6" s="96">
        <v>2.8E-3</v>
      </c>
      <c r="DP6" s="233"/>
      <c r="DQ6" s="99"/>
      <c r="KY6" s="61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</row>
    <row r="7" spans="1:419" ht="16.5" customHeight="1" x14ac:dyDescent="0.3">
      <c r="A7" s="28" t="s">
        <v>132</v>
      </c>
      <c r="B7" s="28">
        <v>897.1</v>
      </c>
      <c r="C7" s="28">
        <v>596.79999999999995</v>
      </c>
      <c r="D7" s="28">
        <v>390</v>
      </c>
      <c r="E7" s="28">
        <v>300.3</v>
      </c>
      <c r="F7" s="28">
        <v>3</v>
      </c>
      <c r="G7" s="28">
        <v>2</v>
      </c>
      <c r="H7" s="29">
        <v>1</v>
      </c>
      <c r="I7" s="30">
        <v>1</v>
      </c>
      <c r="J7" s="29"/>
      <c r="K7" s="28" t="s">
        <v>133</v>
      </c>
      <c r="L7" s="101" t="s">
        <v>134</v>
      </c>
      <c r="M7" s="29">
        <v>1</v>
      </c>
      <c r="N7" s="28">
        <v>0</v>
      </c>
      <c r="O7" s="28">
        <v>0</v>
      </c>
      <c r="P7" s="29">
        <v>1</v>
      </c>
      <c r="Q7" s="29">
        <v>1</v>
      </c>
      <c r="R7" s="29">
        <v>1</v>
      </c>
      <c r="S7" s="29">
        <v>1</v>
      </c>
      <c r="T7" s="102"/>
      <c r="U7" s="31">
        <v>3.2000000000000002E-3</v>
      </c>
      <c r="V7" s="32">
        <v>3.5000000000000001E-3</v>
      </c>
      <c r="W7" s="34">
        <v>3.2000000000000002E-3</v>
      </c>
      <c r="X7" s="34">
        <v>7.9000000000000008E-3</v>
      </c>
      <c r="Y7" s="34">
        <v>3.0800000000000001E-2</v>
      </c>
      <c r="Z7" s="31">
        <v>2.3300000000000001E-2</v>
      </c>
      <c r="AA7" s="32">
        <v>7.9299999999999995E-2</v>
      </c>
      <c r="AB7" s="32">
        <v>0.39029999999999998</v>
      </c>
      <c r="AC7" s="31">
        <v>5.7099999999999998E-2</v>
      </c>
      <c r="AD7" s="32"/>
      <c r="AE7" s="103">
        <v>3.5999999999999999E-3</v>
      </c>
      <c r="AF7" s="63"/>
      <c r="AG7" s="104">
        <v>0.20699999999999999</v>
      </c>
      <c r="AH7" s="105">
        <v>8.3999999999999995E-3</v>
      </c>
      <c r="AI7" s="34">
        <v>4.4000000000000003E-3</v>
      </c>
      <c r="AJ7" s="34">
        <v>4.4000000000000003E-3</v>
      </c>
      <c r="AK7" s="33"/>
      <c r="AL7" s="34">
        <v>7.7000000000000002E-3</v>
      </c>
      <c r="AM7" s="106">
        <v>0.17249999999999999</v>
      </c>
      <c r="AN7" s="105">
        <v>1.1000000000000001E-3</v>
      </c>
      <c r="AO7" s="103">
        <v>1.1000000000000001E-3</v>
      </c>
      <c r="AP7" s="103">
        <v>1.1000000000000001E-3</v>
      </c>
      <c r="AQ7" s="107"/>
      <c r="AR7" s="104">
        <v>0.1171</v>
      </c>
      <c r="AS7" s="108">
        <v>7.3099999999999998E-2</v>
      </c>
      <c r="AT7" s="33">
        <v>9.2999999999999992E-3</v>
      </c>
      <c r="AU7" s="33">
        <v>2.12E-2</v>
      </c>
      <c r="AV7" s="33">
        <v>2.3E-3</v>
      </c>
      <c r="AW7" s="33">
        <v>7.1000000000000004E-3</v>
      </c>
      <c r="AX7" s="63"/>
      <c r="AY7" s="63"/>
      <c r="AZ7" s="34">
        <v>9.7900000000000001E-2</v>
      </c>
      <c r="BA7" s="34">
        <v>8.0699999999999994E-2</v>
      </c>
      <c r="BB7" s="34">
        <v>5.11E-2</v>
      </c>
      <c r="BC7" s="63"/>
      <c r="BD7" s="34"/>
      <c r="BE7" s="34">
        <v>8.9399999999999993E-2</v>
      </c>
      <c r="BF7" s="34">
        <v>0.74460000000000004</v>
      </c>
      <c r="BG7" s="105">
        <v>1.0500000000000001E-2</v>
      </c>
      <c r="BH7" s="34">
        <v>2.8E-3</v>
      </c>
      <c r="BI7" s="34">
        <v>2.7000000000000001E-3</v>
      </c>
      <c r="BJ7" s="63"/>
      <c r="BK7" s="34">
        <v>5.0299999999999997E-2</v>
      </c>
      <c r="BL7" s="34">
        <v>2.9399999999999999E-2</v>
      </c>
      <c r="BM7" s="63"/>
      <c r="BN7" s="105">
        <v>3.5999999999999997E-2</v>
      </c>
      <c r="BO7" s="34">
        <v>3.8999999999999998E-3</v>
      </c>
      <c r="BP7" s="34">
        <v>1.9E-3</v>
      </c>
      <c r="BQ7" s="34">
        <v>3.7000000000000002E-3</v>
      </c>
      <c r="BR7" s="34">
        <v>0.17449999999999999</v>
      </c>
      <c r="BS7" s="104">
        <v>0.28029999999999999</v>
      </c>
      <c r="BT7" s="109">
        <v>1.83E-2</v>
      </c>
      <c r="BU7" s="109">
        <v>0.50749999999999995</v>
      </c>
      <c r="BV7" s="109">
        <v>0.4743</v>
      </c>
      <c r="BW7" s="109">
        <v>0.55759999999999998</v>
      </c>
      <c r="BX7" s="105">
        <v>2.29E-2</v>
      </c>
      <c r="BY7" s="110"/>
      <c r="BZ7" s="34">
        <v>1.04E-2</v>
      </c>
      <c r="CA7" s="34">
        <v>3.3E-3</v>
      </c>
      <c r="CB7" s="110"/>
      <c r="CC7" s="34"/>
      <c r="CD7" s="110"/>
      <c r="CE7" s="34">
        <v>1.9599999999999999E-2</v>
      </c>
      <c r="CF7" s="34">
        <v>8.09E-2</v>
      </c>
      <c r="CG7" s="104">
        <v>0.46039999999999998</v>
      </c>
      <c r="CH7" s="63"/>
      <c r="CI7" s="105">
        <v>0.21390000000000001</v>
      </c>
      <c r="CJ7" s="34">
        <v>0.59550000000000003</v>
      </c>
      <c r="CK7" s="34">
        <v>0.13089999999999999</v>
      </c>
      <c r="CL7" s="34">
        <v>2.3599999999999999E-2</v>
      </c>
      <c r="CM7" s="104">
        <v>1.1337999999999999</v>
      </c>
      <c r="CN7" s="105">
        <v>1.2347999999999999</v>
      </c>
      <c r="CO7" s="34">
        <v>0.68230000000000002</v>
      </c>
      <c r="CP7" s="34">
        <v>3.3599999999999998E-2</v>
      </c>
      <c r="CQ7" s="34">
        <v>3.85E-2</v>
      </c>
      <c r="CR7" s="34">
        <v>1.1157999999999999</v>
      </c>
      <c r="CS7" s="34">
        <v>1.3601000000000001</v>
      </c>
      <c r="CT7" s="34"/>
      <c r="CU7" s="34">
        <v>0.1074</v>
      </c>
      <c r="CV7" s="34"/>
      <c r="CW7" s="110"/>
      <c r="CX7" s="104">
        <v>1.12E-2</v>
      </c>
      <c r="CY7" s="111">
        <v>3.15E-2</v>
      </c>
      <c r="CZ7" s="104">
        <v>3.15E-2</v>
      </c>
      <c r="DA7" s="112">
        <v>0.32769999999999999</v>
      </c>
      <c r="DB7" s="109">
        <v>1.6E-2</v>
      </c>
      <c r="DC7" s="103">
        <v>3.6890000000000001</v>
      </c>
      <c r="DD7" s="113"/>
      <c r="DE7" s="114"/>
      <c r="DF7" s="109">
        <v>1.1599999999999999</v>
      </c>
      <c r="DG7" s="63"/>
      <c r="DH7" s="109">
        <v>5.8996000000000004</v>
      </c>
      <c r="DI7" s="109">
        <v>1.2885</v>
      </c>
      <c r="DJ7" s="109">
        <v>1.5239</v>
      </c>
      <c r="DK7" s="164">
        <v>1.7538</v>
      </c>
      <c r="DL7" s="165"/>
      <c r="DM7" s="109">
        <v>0.73229999999999995</v>
      </c>
      <c r="DN7" s="109">
        <v>3.0644</v>
      </c>
      <c r="DO7" s="109">
        <v>2.8E-3</v>
      </c>
      <c r="DP7" s="115">
        <v>31.463699999999992</v>
      </c>
      <c r="KY7" s="71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</row>
    <row r="8" spans="1:419" ht="17.25" customHeight="1" x14ac:dyDescent="0.3">
      <c r="A8" s="28" t="s">
        <v>135</v>
      </c>
      <c r="B8" s="28">
        <v>1291.5</v>
      </c>
      <c r="C8" s="28">
        <v>952.2</v>
      </c>
      <c r="D8" s="28">
        <v>581.6</v>
      </c>
      <c r="E8" s="28">
        <v>339.3</v>
      </c>
      <c r="F8" s="28">
        <v>3</v>
      </c>
      <c r="G8" s="28">
        <v>3</v>
      </c>
      <c r="H8" s="29">
        <v>1</v>
      </c>
      <c r="I8" s="30">
        <v>1</v>
      </c>
      <c r="J8" s="29"/>
      <c r="K8" s="28" t="s">
        <v>133</v>
      </c>
      <c r="L8" s="101" t="s">
        <v>134</v>
      </c>
      <c r="M8" s="29">
        <v>1</v>
      </c>
      <c r="N8" s="28">
        <v>0</v>
      </c>
      <c r="O8" s="28">
        <v>0</v>
      </c>
      <c r="P8" s="29">
        <v>1</v>
      </c>
      <c r="Q8" s="29">
        <v>1</v>
      </c>
      <c r="R8" s="29">
        <v>1</v>
      </c>
      <c r="S8" s="29">
        <v>1</v>
      </c>
      <c r="T8" s="56"/>
      <c r="U8" s="35">
        <v>3.2000000000000002E-3</v>
      </c>
      <c r="V8" s="36">
        <v>3.5000000000000001E-3</v>
      </c>
      <c r="W8" s="37">
        <v>3.2000000000000002E-3</v>
      </c>
      <c r="X8" s="37">
        <v>7.9000000000000008E-3</v>
      </c>
      <c r="Y8" s="37">
        <v>3.0800000000000001E-2</v>
      </c>
      <c r="Z8" s="35">
        <v>2.3300000000000001E-2</v>
      </c>
      <c r="AA8" s="36">
        <v>7.9299999999999995E-2</v>
      </c>
      <c r="AB8" s="36">
        <v>0.39029999999999998</v>
      </c>
      <c r="AC8" s="35">
        <v>5.7099999999999998E-2</v>
      </c>
      <c r="AD8" s="36"/>
      <c r="AE8" s="61">
        <v>3.5999999999999999E-3</v>
      </c>
      <c r="AF8" s="57"/>
      <c r="AG8" s="58">
        <v>0.20699999999999999</v>
      </c>
      <c r="AH8" s="59">
        <v>8.3999999999999995E-3</v>
      </c>
      <c r="AI8" s="37">
        <v>4.4000000000000003E-3</v>
      </c>
      <c r="AJ8" s="37">
        <v>4.4000000000000003E-3</v>
      </c>
      <c r="AK8" s="37"/>
      <c r="AL8" s="37">
        <v>7.7000000000000002E-3</v>
      </c>
      <c r="AM8" s="60">
        <v>0.17249999999999999</v>
      </c>
      <c r="AN8" s="59">
        <v>1.1000000000000001E-3</v>
      </c>
      <c r="AO8" s="61">
        <v>1.1000000000000001E-3</v>
      </c>
      <c r="AP8" s="61">
        <v>1.1000000000000001E-3</v>
      </c>
      <c r="AQ8" s="116"/>
      <c r="AR8" s="58">
        <v>0.1171</v>
      </c>
      <c r="AS8" s="59">
        <v>7.3099999999999998E-2</v>
      </c>
      <c r="AT8" s="37">
        <v>9.2999999999999992E-3</v>
      </c>
      <c r="AU8" s="37">
        <v>2.12E-2</v>
      </c>
      <c r="AV8" s="37">
        <v>2.3E-3</v>
      </c>
      <c r="AW8" s="37">
        <v>7.1000000000000004E-3</v>
      </c>
      <c r="AX8" s="57"/>
      <c r="AY8" s="57"/>
      <c r="AZ8" s="37">
        <v>9.7900000000000001E-2</v>
      </c>
      <c r="BA8" s="37">
        <v>8.0699999999999994E-2</v>
      </c>
      <c r="BB8" s="37">
        <v>5.11E-2</v>
      </c>
      <c r="BC8" s="57"/>
      <c r="BD8" s="37"/>
      <c r="BE8" s="37">
        <v>8.9399999999999993E-2</v>
      </c>
      <c r="BF8" s="37">
        <v>0.74460000000000004</v>
      </c>
      <c r="BG8" s="59">
        <v>1.0500000000000001E-2</v>
      </c>
      <c r="BH8" s="37">
        <v>2.8E-3</v>
      </c>
      <c r="BI8" s="37">
        <v>2.7000000000000001E-3</v>
      </c>
      <c r="BJ8" s="57"/>
      <c r="BK8" s="37">
        <v>5.0299999999999997E-2</v>
      </c>
      <c r="BL8" s="37">
        <v>2.9399999999999999E-2</v>
      </c>
      <c r="BM8" s="57"/>
      <c r="BN8" s="59">
        <v>3.5999999999999997E-2</v>
      </c>
      <c r="BO8" s="37">
        <v>3.8999999999999998E-3</v>
      </c>
      <c r="BP8" s="37">
        <v>1.9E-3</v>
      </c>
      <c r="BQ8" s="37">
        <v>3.7000000000000002E-3</v>
      </c>
      <c r="BR8" s="37">
        <v>0.17449999999999999</v>
      </c>
      <c r="BS8" s="58">
        <v>0.28029999999999999</v>
      </c>
      <c r="BT8" s="62">
        <v>1.83E-2</v>
      </c>
      <c r="BU8" s="62">
        <v>0.50749999999999995</v>
      </c>
      <c r="BV8" s="62">
        <v>0.4743</v>
      </c>
      <c r="BW8" s="62">
        <v>0.55759999999999998</v>
      </c>
      <c r="BX8" s="59">
        <v>2.29E-2</v>
      </c>
      <c r="BY8" s="57"/>
      <c r="BZ8" s="37">
        <v>1.04E-2</v>
      </c>
      <c r="CA8" s="37">
        <v>3.3E-3</v>
      </c>
      <c r="CB8" s="57"/>
      <c r="CC8" s="37"/>
      <c r="CD8" s="57"/>
      <c r="CE8" s="37">
        <v>1.9599999999999999E-2</v>
      </c>
      <c r="CF8" s="37">
        <v>8.09E-2</v>
      </c>
      <c r="CG8" s="58">
        <v>0.46039999999999998</v>
      </c>
      <c r="CH8" s="57"/>
      <c r="CI8" s="59">
        <v>0.21390000000000001</v>
      </c>
      <c r="CJ8" s="37">
        <v>0.59550000000000003</v>
      </c>
      <c r="CK8" s="37">
        <v>0.13089999999999999</v>
      </c>
      <c r="CL8" s="37">
        <v>2.3599999999999999E-2</v>
      </c>
      <c r="CM8" s="58">
        <v>1.1337999999999999</v>
      </c>
      <c r="CN8" s="59">
        <v>1.2347999999999999</v>
      </c>
      <c r="CO8" s="37">
        <v>0.68230000000000002</v>
      </c>
      <c r="CP8" s="37">
        <v>3.3599999999999998E-2</v>
      </c>
      <c r="CQ8" s="37">
        <v>3.85E-2</v>
      </c>
      <c r="CR8" s="37">
        <v>1.1157999999999999</v>
      </c>
      <c r="CS8" s="37">
        <v>1.3601000000000001</v>
      </c>
      <c r="CT8" s="37"/>
      <c r="CU8" s="37">
        <v>0.1074</v>
      </c>
      <c r="CV8" s="37"/>
      <c r="CW8" s="57"/>
      <c r="CX8" s="58">
        <v>1.12E-2</v>
      </c>
      <c r="CY8" s="64">
        <v>3.15E-2</v>
      </c>
      <c r="CZ8" s="58">
        <v>3.15E-2</v>
      </c>
      <c r="DA8" s="65">
        <v>0.32769999999999999</v>
      </c>
      <c r="DB8" s="62">
        <v>1.6E-2</v>
      </c>
      <c r="DC8" s="61">
        <v>3.6890000000000001</v>
      </c>
      <c r="DD8" s="66"/>
      <c r="DE8" s="67"/>
      <c r="DF8" s="62">
        <v>1.1599999999999999</v>
      </c>
      <c r="DG8" s="57"/>
      <c r="DH8" s="62">
        <v>5.8996000000000004</v>
      </c>
      <c r="DI8" s="62">
        <v>1.2885</v>
      </c>
      <c r="DJ8" s="62">
        <v>1.5239</v>
      </c>
      <c r="DK8" s="155">
        <v>1.7538</v>
      </c>
      <c r="DL8" s="156"/>
      <c r="DM8" s="62">
        <v>0.73229999999999995</v>
      </c>
      <c r="DN8" s="62">
        <v>3.0644</v>
      </c>
      <c r="DO8" s="62">
        <v>2.8E-3</v>
      </c>
      <c r="DP8" s="117">
        <v>31.463699999999992</v>
      </c>
      <c r="KY8" s="71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</row>
    <row r="9" spans="1:419" ht="14.25" customHeight="1" x14ac:dyDescent="0.3">
      <c r="A9" s="28" t="s">
        <v>136</v>
      </c>
      <c r="B9" s="28">
        <v>1317.5</v>
      </c>
      <c r="C9" s="28">
        <v>869.5</v>
      </c>
      <c r="D9" s="28">
        <v>531.4</v>
      </c>
      <c r="E9" s="28">
        <v>448</v>
      </c>
      <c r="F9" s="28">
        <v>3</v>
      </c>
      <c r="G9" s="28">
        <v>3</v>
      </c>
      <c r="H9" s="29">
        <v>1</v>
      </c>
      <c r="I9" s="30">
        <v>1</v>
      </c>
      <c r="J9" s="29"/>
      <c r="K9" s="28" t="s">
        <v>133</v>
      </c>
      <c r="L9" s="118" t="s">
        <v>134</v>
      </c>
      <c r="M9" s="29">
        <v>1</v>
      </c>
      <c r="N9" s="28">
        <v>0</v>
      </c>
      <c r="O9" s="28">
        <v>0</v>
      </c>
      <c r="P9" s="29">
        <v>1</v>
      </c>
      <c r="Q9" s="29">
        <v>1</v>
      </c>
      <c r="R9" s="29">
        <v>1</v>
      </c>
      <c r="S9" s="29">
        <v>1</v>
      </c>
      <c r="T9" s="56"/>
      <c r="U9" s="38">
        <v>3.2000000000000002E-3</v>
      </c>
      <c r="V9" s="39">
        <v>3.5000000000000001E-3</v>
      </c>
      <c r="W9" s="33">
        <v>3.2000000000000002E-3</v>
      </c>
      <c r="X9" s="33">
        <v>7.9000000000000008E-3</v>
      </c>
      <c r="Y9" s="37">
        <v>3.0800000000000001E-2</v>
      </c>
      <c r="Z9" s="35">
        <v>2.3300000000000001E-2</v>
      </c>
      <c r="AA9" s="36">
        <v>7.9299999999999995E-2</v>
      </c>
      <c r="AB9" s="36">
        <v>0.39029999999999998</v>
      </c>
      <c r="AC9" s="35">
        <v>5.7099999999999998E-2</v>
      </c>
      <c r="AD9" s="36"/>
      <c r="AE9" s="61">
        <v>3.5999999999999999E-3</v>
      </c>
      <c r="AF9" s="57"/>
      <c r="AG9" s="58">
        <v>0.20699999999999999</v>
      </c>
      <c r="AH9" s="59">
        <v>8.3999999999999995E-3</v>
      </c>
      <c r="AI9" s="37">
        <v>4.4000000000000003E-3</v>
      </c>
      <c r="AJ9" s="37">
        <v>4.4000000000000003E-3</v>
      </c>
      <c r="AK9" s="37"/>
      <c r="AL9" s="37">
        <v>7.7000000000000002E-3</v>
      </c>
      <c r="AM9" s="60">
        <v>0.17249999999999999</v>
      </c>
      <c r="AN9" s="59">
        <v>1.1000000000000001E-3</v>
      </c>
      <c r="AO9" s="61">
        <v>1.1000000000000001E-3</v>
      </c>
      <c r="AP9" s="61">
        <v>1.1000000000000001E-3</v>
      </c>
      <c r="AQ9" s="116"/>
      <c r="AR9" s="58">
        <v>0.1171</v>
      </c>
      <c r="AS9" s="59">
        <v>7.3099999999999998E-2</v>
      </c>
      <c r="AT9" s="37">
        <v>9.2999999999999992E-3</v>
      </c>
      <c r="AU9" s="37">
        <v>2.12E-2</v>
      </c>
      <c r="AV9" s="37">
        <v>2.3E-3</v>
      </c>
      <c r="AW9" s="37">
        <v>7.1000000000000004E-3</v>
      </c>
      <c r="AX9" s="57"/>
      <c r="AY9" s="57"/>
      <c r="AZ9" s="37">
        <v>9.7900000000000001E-2</v>
      </c>
      <c r="BA9" s="37">
        <v>8.0699999999999994E-2</v>
      </c>
      <c r="BB9" s="37">
        <v>5.11E-2</v>
      </c>
      <c r="BC9" s="57"/>
      <c r="BD9" s="37"/>
      <c r="BE9" s="37">
        <v>8.9399999999999993E-2</v>
      </c>
      <c r="BF9" s="37">
        <v>0.74460000000000004</v>
      </c>
      <c r="BG9" s="59">
        <v>1.0500000000000001E-2</v>
      </c>
      <c r="BH9" s="37">
        <v>2.8E-3</v>
      </c>
      <c r="BI9" s="37">
        <v>2.7000000000000001E-3</v>
      </c>
      <c r="BJ9" s="57"/>
      <c r="BK9" s="37">
        <v>5.0299999999999997E-2</v>
      </c>
      <c r="BL9" s="37">
        <v>2.9399999999999999E-2</v>
      </c>
      <c r="BM9" s="57"/>
      <c r="BN9" s="59">
        <v>3.5999999999999997E-2</v>
      </c>
      <c r="BO9" s="37">
        <v>3.8999999999999998E-3</v>
      </c>
      <c r="BP9" s="37">
        <v>1.9E-3</v>
      </c>
      <c r="BQ9" s="37">
        <v>3.7000000000000002E-3</v>
      </c>
      <c r="BR9" s="37">
        <v>0.17449999999999999</v>
      </c>
      <c r="BS9" s="58">
        <v>0.28029999999999999</v>
      </c>
      <c r="BT9" s="62">
        <v>1.83E-2</v>
      </c>
      <c r="BU9" s="62">
        <v>0.50749999999999995</v>
      </c>
      <c r="BV9" s="62">
        <v>0.4743</v>
      </c>
      <c r="BW9" s="62">
        <v>0.55759999999999998</v>
      </c>
      <c r="BX9" s="59">
        <v>2.29E-2</v>
      </c>
      <c r="BY9" s="57"/>
      <c r="BZ9" s="37">
        <v>1.04E-2</v>
      </c>
      <c r="CA9" s="37">
        <v>3.3E-3</v>
      </c>
      <c r="CB9" s="57"/>
      <c r="CC9" s="37"/>
      <c r="CD9" s="57"/>
      <c r="CE9" s="37">
        <v>1.9599999999999999E-2</v>
      </c>
      <c r="CF9" s="37">
        <v>8.09E-2</v>
      </c>
      <c r="CG9" s="58">
        <v>0.46039999999999998</v>
      </c>
      <c r="CH9" s="57"/>
      <c r="CI9" s="59">
        <v>0.21390000000000001</v>
      </c>
      <c r="CJ9" s="37">
        <v>0.59550000000000003</v>
      </c>
      <c r="CK9" s="37">
        <v>0.13089999999999999</v>
      </c>
      <c r="CL9" s="37">
        <v>2.3599999999999999E-2</v>
      </c>
      <c r="CM9" s="58">
        <v>1.1337999999999999</v>
      </c>
      <c r="CN9" s="59">
        <v>1.2347999999999999</v>
      </c>
      <c r="CO9" s="37">
        <v>0.68230000000000002</v>
      </c>
      <c r="CP9" s="37">
        <v>3.3599999999999998E-2</v>
      </c>
      <c r="CQ9" s="37">
        <v>3.85E-2</v>
      </c>
      <c r="CR9" s="37">
        <v>1.1157999999999999</v>
      </c>
      <c r="CS9" s="37">
        <v>1.3601000000000001</v>
      </c>
      <c r="CT9" s="37"/>
      <c r="CU9" s="37">
        <v>0.1074</v>
      </c>
      <c r="CV9" s="37"/>
      <c r="CW9" s="57"/>
      <c r="CX9" s="58">
        <v>1.12E-2</v>
      </c>
      <c r="CY9" s="64">
        <v>3.15E-2</v>
      </c>
      <c r="CZ9" s="58">
        <v>3.15E-2</v>
      </c>
      <c r="DA9" s="65">
        <v>0.32769999999999999</v>
      </c>
      <c r="DB9" s="62">
        <v>1.6E-2</v>
      </c>
      <c r="DC9" s="61">
        <v>3.6890000000000001</v>
      </c>
      <c r="DD9" s="66"/>
      <c r="DE9" s="67"/>
      <c r="DF9" s="62">
        <v>1.1599999999999999</v>
      </c>
      <c r="DG9" s="57"/>
      <c r="DH9" s="62">
        <v>5.8996000000000004</v>
      </c>
      <c r="DI9" s="62">
        <v>1.2885</v>
      </c>
      <c r="DJ9" s="62">
        <v>1.5239</v>
      </c>
      <c r="DK9" s="155">
        <v>1.7538</v>
      </c>
      <c r="DL9" s="156"/>
      <c r="DM9" s="62">
        <v>0.73229999999999995</v>
      </c>
      <c r="DN9" s="62">
        <v>3.0644</v>
      </c>
      <c r="DO9" s="62">
        <v>2.8E-3</v>
      </c>
      <c r="DP9" s="117">
        <v>31.463699999999992</v>
      </c>
      <c r="KY9" s="71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</row>
    <row r="10" spans="1:419" x14ac:dyDescent="0.3">
      <c r="A10" s="28" t="s">
        <v>137</v>
      </c>
      <c r="B10" s="28">
        <v>3282.5</v>
      </c>
      <c r="C10" s="28">
        <v>3282.5</v>
      </c>
      <c r="D10" s="28">
        <v>2186.6999999999998</v>
      </c>
      <c r="E10" s="28">
        <v>0</v>
      </c>
      <c r="F10" s="28">
        <v>5</v>
      </c>
      <c r="G10" s="28">
        <v>5</v>
      </c>
      <c r="H10" s="29">
        <v>1</v>
      </c>
      <c r="I10" s="30">
        <v>1</v>
      </c>
      <c r="J10" s="29"/>
      <c r="K10" s="28" t="s">
        <v>138</v>
      </c>
      <c r="L10" s="40" t="s">
        <v>139</v>
      </c>
      <c r="M10" s="29">
        <v>1</v>
      </c>
      <c r="N10" s="28">
        <v>0</v>
      </c>
      <c r="O10" s="28">
        <v>0</v>
      </c>
      <c r="P10" s="29">
        <v>1</v>
      </c>
      <c r="Q10" s="29">
        <v>1</v>
      </c>
      <c r="R10" s="29">
        <v>1</v>
      </c>
      <c r="S10" s="29">
        <v>1</v>
      </c>
      <c r="T10" s="56"/>
      <c r="U10" s="38">
        <v>3.2000000000000002E-3</v>
      </c>
      <c r="V10" s="39">
        <v>3.5000000000000001E-3</v>
      </c>
      <c r="W10" s="33">
        <v>3.2000000000000002E-3</v>
      </c>
      <c r="X10" s="33">
        <v>7.9000000000000008E-3</v>
      </c>
      <c r="Y10" s="37">
        <v>3.0800000000000001E-2</v>
      </c>
      <c r="Z10" s="35">
        <v>2.3300000000000001E-2</v>
      </c>
      <c r="AA10" s="36">
        <v>7.9299999999999995E-2</v>
      </c>
      <c r="AB10" s="36">
        <v>0.39029999999999998</v>
      </c>
      <c r="AC10" s="35">
        <v>5.7099999999999998E-2</v>
      </c>
      <c r="AD10" s="36">
        <v>3.5000000000000001E-3</v>
      </c>
      <c r="AE10" s="61"/>
      <c r="AF10" s="57"/>
      <c r="AG10" s="58">
        <v>0.20699999999999999</v>
      </c>
      <c r="AH10" s="59">
        <v>8.3999999999999995E-3</v>
      </c>
      <c r="AI10" s="37">
        <v>4.4000000000000003E-3</v>
      </c>
      <c r="AJ10" s="37">
        <v>4.4000000000000003E-3</v>
      </c>
      <c r="AK10" s="37"/>
      <c r="AL10" s="37">
        <v>7.7000000000000002E-3</v>
      </c>
      <c r="AM10" s="60">
        <v>0.17249999999999999</v>
      </c>
      <c r="AN10" s="59">
        <v>1.1000000000000001E-3</v>
      </c>
      <c r="AO10" s="61">
        <v>1.1000000000000001E-3</v>
      </c>
      <c r="AP10" s="61">
        <v>1.1000000000000001E-3</v>
      </c>
      <c r="AQ10" s="116"/>
      <c r="AR10" s="58">
        <v>0.1171</v>
      </c>
      <c r="AS10" s="59">
        <v>7.3099999999999998E-2</v>
      </c>
      <c r="AT10" s="37">
        <v>9.2999999999999992E-3</v>
      </c>
      <c r="AU10" s="37">
        <v>2.12E-2</v>
      </c>
      <c r="AV10" s="37">
        <v>2.3E-3</v>
      </c>
      <c r="AW10" s="37">
        <v>7.1000000000000004E-3</v>
      </c>
      <c r="AX10" s="57"/>
      <c r="AY10" s="57"/>
      <c r="AZ10" s="37">
        <v>9.7900000000000001E-2</v>
      </c>
      <c r="BA10" s="37">
        <v>8.0699999999999994E-2</v>
      </c>
      <c r="BB10" s="37">
        <v>5.11E-2</v>
      </c>
      <c r="BC10" s="57"/>
      <c r="BD10" s="37"/>
      <c r="BE10" s="37">
        <v>8.9399999999999993E-2</v>
      </c>
      <c r="BF10" s="37">
        <v>0.74460000000000004</v>
      </c>
      <c r="BG10" s="59">
        <v>1.0500000000000001E-2</v>
      </c>
      <c r="BH10" s="37">
        <v>2.8E-3</v>
      </c>
      <c r="BI10" s="37">
        <v>2.7000000000000001E-3</v>
      </c>
      <c r="BJ10" s="57"/>
      <c r="BK10" s="37">
        <v>5.0299999999999997E-2</v>
      </c>
      <c r="BL10" s="37">
        <v>2.9399999999999999E-2</v>
      </c>
      <c r="BM10" s="57"/>
      <c r="BN10" s="59">
        <v>3.5999999999999997E-2</v>
      </c>
      <c r="BO10" s="37">
        <v>3.8999999999999998E-3</v>
      </c>
      <c r="BP10" s="37">
        <v>1.9E-3</v>
      </c>
      <c r="BQ10" s="37">
        <v>3.7000000000000002E-3</v>
      </c>
      <c r="BR10" s="37">
        <v>0.17449999999999999</v>
      </c>
      <c r="BS10" s="58">
        <v>0.28029999999999999</v>
      </c>
      <c r="BT10" s="62">
        <v>1.83E-2</v>
      </c>
      <c r="BU10" s="62">
        <v>0.50749999999999995</v>
      </c>
      <c r="BV10" s="62">
        <v>0.4743</v>
      </c>
      <c r="BW10" s="62">
        <v>0.55759999999999998</v>
      </c>
      <c r="BX10" s="59">
        <v>2.29E-2</v>
      </c>
      <c r="BY10" s="57"/>
      <c r="BZ10" s="37">
        <v>1.04E-2</v>
      </c>
      <c r="CA10" s="37">
        <v>3.3E-3</v>
      </c>
      <c r="CB10" s="57"/>
      <c r="CC10" s="37"/>
      <c r="CD10" s="57"/>
      <c r="CE10" s="37">
        <v>1.9599999999999999E-2</v>
      </c>
      <c r="CF10" s="37">
        <v>8.09E-2</v>
      </c>
      <c r="CG10" s="58">
        <v>0.46039999999999998</v>
      </c>
      <c r="CH10" s="57"/>
      <c r="CI10" s="59">
        <v>0.21390000000000001</v>
      </c>
      <c r="CJ10" s="37">
        <v>0.59550000000000003</v>
      </c>
      <c r="CK10" s="37">
        <v>0.13089999999999999</v>
      </c>
      <c r="CL10" s="37">
        <v>2.3599999999999999E-2</v>
      </c>
      <c r="CM10" s="58">
        <v>1.1337999999999999</v>
      </c>
      <c r="CN10" s="59">
        <v>1.2347999999999999</v>
      </c>
      <c r="CO10" s="37">
        <v>0.68230000000000002</v>
      </c>
      <c r="CP10" s="37">
        <v>3.3599999999999998E-2</v>
      </c>
      <c r="CQ10" s="37">
        <v>3.85E-2</v>
      </c>
      <c r="CR10" s="37">
        <v>1.1157999999999999</v>
      </c>
      <c r="CS10" s="37">
        <v>1.3601000000000001</v>
      </c>
      <c r="CT10" s="37"/>
      <c r="CU10" s="37">
        <v>0.1074</v>
      </c>
      <c r="CV10" s="37"/>
      <c r="CW10" s="57"/>
      <c r="CX10" s="58">
        <v>1.12E-2</v>
      </c>
      <c r="CY10" s="64">
        <v>3.15E-2</v>
      </c>
      <c r="CZ10" s="58">
        <v>3.15E-2</v>
      </c>
      <c r="DA10" s="65">
        <v>0.32769999999999999</v>
      </c>
      <c r="DB10" s="62">
        <v>1.6E-2</v>
      </c>
      <c r="DC10" s="61">
        <v>3.6890000000000001</v>
      </c>
      <c r="DD10" s="66"/>
      <c r="DE10" s="67"/>
      <c r="DF10" s="62">
        <v>1.1599999999999999</v>
      </c>
      <c r="DG10" s="119"/>
      <c r="DH10" s="62">
        <v>5.8996000000000004</v>
      </c>
      <c r="DI10" s="62">
        <v>1.2885</v>
      </c>
      <c r="DJ10" s="62">
        <v>1.5239</v>
      </c>
      <c r="DK10" s="155">
        <v>1.7538</v>
      </c>
      <c r="DL10" s="156"/>
      <c r="DM10" s="62">
        <v>0.73229999999999995</v>
      </c>
      <c r="DN10" s="62">
        <v>3.0644</v>
      </c>
      <c r="DO10" s="62">
        <v>2.8E-3</v>
      </c>
      <c r="DP10" s="117">
        <v>31.463599999999996</v>
      </c>
      <c r="KY10" s="71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</row>
    <row r="11" spans="1:419" x14ac:dyDescent="0.3">
      <c r="A11" s="28" t="s">
        <v>140</v>
      </c>
      <c r="B11" s="28">
        <v>6330.2</v>
      </c>
      <c r="C11" s="28">
        <v>6191.9</v>
      </c>
      <c r="D11" s="28">
        <v>3880</v>
      </c>
      <c r="E11" s="28">
        <v>138.30000000000001</v>
      </c>
      <c r="F11" s="28">
        <v>10</v>
      </c>
      <c r="G11" s="28">
        <v>3</v>
      </c>
      <c r="H11" s="29">
        <v>1</v>
      </c>
      <c r="I11" s="30">
        <v>1</v>
      </c>
      <c r="J11" s="29"/>
      <c r="K11" s="28" t="s">
        <v>141</v>
      </c>
      <c r="L11" s="40" t="s">
        <v>139</v>
      </c>
      <c r="M11" s="29">
        <v>1</v>
      </c>
      <c r="N11" s="28">
        <v>0</v>
      </c>
      <c r="O11" s="28">
        <v>0</v>
      </c>
      <c r="P11" s="29">
        <v>1</v>
      </c>
      <c r="Q11" s="29">
        <v>1</v>
      </c>
      <c r="R11" s="29">
        <v>1</v>
      </c>
      <c r="S11" s="29">
        <v>0</v>
      </c>
      <c r="T11" s="56">
        <v>1</v>
      </c>
      <c r="U11" s="38">
        <v>3.2000000000000002E-3</v>
      </c>
      <c r="V11" s="39">
        <v>3.5000000000000001E-3</v>
      </c>
      <c r="W11" s="33">
        <v>3.2000000000000002E-3</v>
      </c>
      <c r="X11" s="33">
        <v>7.9000000000000008E-3</v>
      </c>
      <c r="Y11" s="37">
        <v>3.0800000000000001E-2</v>
      </c>
      <c r="Z11" s="35">
        <v>2.3300000000000001E-2</v>
      </c>
      <c r="AA11" s="36">
        <v>7.9299999999999995E-2</v>
      </c>
      <c r="AB11" s="36">
        <v>0.39029999999999998</v>
      </c>
      <c r="AC11" s="35">
        <v>5.7099999999999998E-2</v>
      </c>
      <c r="AD11" s="36">
        <v>3.5000000000000001E-3</v>
      </c>
      <c r="AE11" s="61"/>
      <c r="AF11" s="57"/>
      <c r="AG11" s="58">
        <v>0.20699999999999999</v>
      </c>
      <c r="AH11" s="59">
        <v>8.3999999999999995E-3</v>
      </c>
      <c r="AI11" s="37">
        <v>4.4000000000000003E-3</v>
      </c>
      <c r="AJ11" s="37">
        <v>4.4000000000000003E-3</v>
      </c>
      <c r="AK11" s="37"/>
      <c r="AL11" s="37">
        <v>7.7000000000000002E-3</v>
      </c>
      <c r="AM11" s="60">
        <v>0.17249999999999999</v>
      </c>
      <c r="AN11" s="59">
        <v>1.1000000000000001E-3</v>
      </c>
      <c r="AO11" s="61">
        <v>1.1000000000000001E-3</v>
      </c>
      <c r="AP11" s="61">
        <v>1.1000000000000001E-3</v>
      </c>
      <c r="AQ11" s="63"/>
      <c r="AR11" s="58">
        <v>0.1171</v>
      </c>
      <c r="AS11" s="59">
        <v>7.3099999999999998E-2</v>
      </c>
      <c r="AT11" s="37">
        <v>9.2999999999999992E-3</v>
      </c>
      <c r="AU11" s="37">
        <v>2.12E-2</v>
      </c>
      <c r="AV11" s="37">
        <v>2.3E-3</v>
      </c>
      <c r="AW11" s="37">
        <v>7.1000000000000004E-3</v>
      </c>
      <c r="AX11" s="57"/>
      <c r="AY11" s="57"/>
      <c r="AZ11" s="37">
        <v>9.7900000000000001E-2</v>
      </c>
      <c r="BA11" s="37">
        <v>8.0699999999999994E-2</v>
      </c>
      <c r="BB11" s="37">
        <v>5.11E-2</v>
      </c>
      <c r="BC11" s="57"/>
      <c r="BD11" s="37"/>
      <c r="BE11" s="37">
        <v>8.9399999999999993E-2</v>
      </c>
      <c r="BF11" s="37">
        <v>0.74460000000000004</v>
      </c>
      <c r="BG11" s="59">
        <v>1.0500000000000001E-2</v>
      </c>
      <c r="BH11" s="37">
        <v>2.8E-3</v>
      </c>
      <c r="BI11" s="37">
        <v>2.7000000000000001E-3</v>
      </c>
      <c r="BJ11" s="57"/>
      <c r="BK11" s="37">
        <v>5.0299999999999997E-2</v>
      </c>
      <c r="BL11" s="37">
        <v>2.9399999999999999E-2</v>
      </c>
      <c r="BM11" s="57"/>
      <c r="BN11" s="59"/>
      <c r="BO11" s="37">
        <v>3.8999999999999998E-3</v>
      </c>
      <c r="BP11" s="37">
        <v>1.9E-3</v>
      </c>
      <c r="BQ11" s="37">
        <v>3.7000000000000002E-3</v>
      </c>
      <c r="BR11" s="37">
        <v>0.17449999999999999</v>
      </c>
      <c r="BS11" s="58">
        <v>0.28029999999999999</v>
      </c>
      <c r="BT11" s="62">
        <v>1.83E-2</v>
      </c>
      <c r="BU11" s="62">
        <v>0.50749999999999995</v>
      </c>
      <c r="BV11" s="62">
        <v>0.4743</v>
      </c>
      <c r="BW11" s="62">
        <v>0.55759999999999998</v>
      </c>
      <c r="BX11" s="59">
        <v>2.29E-2</v>
      </c>
      <c r="BY11" s="63"/>
      <c r="BZ11" s="37">
        <v>1.04E-2</v>
      </c>
      <c r="CA11" s="37">
        <v>3.3E-3</v>
      </c>
      <c r="CB11" s="63"/>
      <c r="CC11" s="37"/>
      <c r="CD11" s="63"/>
      <c r="CE11" s="37">
        <v>1.9599999999999999E-2</v>
      </c>
      <c r="CF11" s="37">
        <v>8.09E-2</v>
      </c>
      <c r="CG11" s="58">
        <v>0.46039999999999998</v>
      </c>
      <c r="CH11" s="57"/>
      <c r="CI11" s="59">
        <v>0.21390000000000001</v>
      </c>
      <c r="CJ11" s="37">
        <v>0.59550000000000003</v>
      </c>
      <c r="CK11" s="37">
        <v>0.13089999999999999</v>
      </c>
      <c r="CL11" s="37">
        <v>2.3599999999999999E-2</v>
      </c>
      <c r="CM11" s="58">
        <v>1.1337999999999999</v>
      </c>
      <c r="CN11" s="59">
        <v>1.2347999999999999</v>
      </c>
      <c r="CO11" s="37">
        <v>0.68230000000000002</v>
      </c>
      <c r="CP11" s="37">
        <v>3.3599999999999998E-2</v>
      </c>
      <c r="CQ11" s="37">
        <v>3.85E-2</v>
      </c>
      <c r="CR11" s="37">
        <v>1.1157999999999999</v>
      </c>
      <c r="CS11" s="37">
        <v>1.3601000000000001</v>
      </c>
      <c r="CT11" s="37">
        <v>5.5999999999999999E-3</v>
      </c>
      <c r="CU11" s="37">
        <v>0.1074</v>
      </c>
      <c r="CV11" s="37"/>
      <c r="CW11" s="63"/>
      <c r="CX11" s="58">
        <v>1.12E-2</v>
      </c>
      <c r="CY11" s="64">
        <v>3.15E-2</v>
      </c>
      <c r="CZ11" s="58">
        <v>3.15E-2</v>
      </c>
      <c r="DA11" s="65">
        <v>0.32769999999999999</v>
      </c>
      <c r="DB11" s="62">
        <v>1.6E-2</v>
      </c>
      <c r="DC11" s="61">
        <v>3.6890000000000001</v>
      </c>
      <c r="DD11" s="66"/>
      <c r="DE11" s="67"/>
      <c r="DF11" s="63"/>
      <c r="DG11" s="120">
        <v>8.7800999999999991</v>
      </c>
      <c r="DH11" s="62">
        <v>5.8996000000000004</v>
      </c>
      <c r="DI11" s="62">
        <v>1.2885</v>
      </c>
      <c r="DJ11" s="62">
        <v>1.5239</v>
      </c>
      <c r="DK11" s="155">
        <v>1.7538</v>
      </c>
      <c r="DL11" s="156"/>
      <c r="DM11" s="62">
        <v>0.73229999999999995</v>
      </c>
      <c r="DN11" s="62">
        <v>3.0644</v>
      </c>
      <c r="DO11" s="62">
        <v>2.8E-3</v>
      </c>
      <c r="DP11" s="117">
        <v>39.053299999999993</v>
      </c>
      <c r="KY11" s="71"/>
      <c r="KZ11" s="57"/>
      <c r="LA11" s="57"/>
      <c r="LB11" s="57"/>
      <c r="LC11" s="57"/>
      <c r="LD11" s="57"/>
      <c r="LE11" s="57"/>
      <c r="LF11" s="57"/>
      <c r="LG11" s="57"/>
      <c r="LH11" s="57"/>
      <c r="LI11" s="57"/>
      <c r="LJ11" s="57"/>
      <c r="LK11" s="57"/>
      <c r="LL11" s="57"/>
      <c r="LM11" s="57"/>
      <c r="LN11" s="57"/>
      <c r="LO11" s="57"/>
      <c r="LP11" s="57"/>
      <c r="LQ11" s="57"/>
      <c r="LR11" s="57"/>
      <c r="LS11" s="57"/>
      <c r="LT11" s="57"/>
      <c r="LU11" s="57"/>
      <c r="LV11" s="57"/>
      <c r="LW11" s="57"/>
      <c r="LX11" s="57"/>
      <c r="LY11" s="57"/>
      <c r="LZ11" s="57"/>
      <c r="MA11" s="57"/>
      <c r="MB11" s="57"/>
      <c r="MC11" s="57"/>
      <c r="MD11" s="57"/>
      <c r="ME11" s="57"/>
      <c r="MF11" s="57"/>
      <c r="MG11" s="57"/>
      <c r="MH11" s="57"/>
      <c r="MI11" s="57"/>
      <c r="MJ11" s="57"/>
      <c r="MK11" s="57"/>
      <c r="ML11" s="57"/>
      <c r="MM11" s="57"/>
      <c r="MN11" s="57"/>
      <c r="MO11" s="57"/>
      <c r="MP11" s="57"/>
      <c r="MQ11" s="57"/>
      <c r="MR11" s="57"/>
      <c r="MS11" s="57"/>
      <c r="MT11" s="57"/>
      <c r="MU11" s="57"/>
      <c r="MV11" s="57"/>
      <c r="MW11" s="57"/>
      <c r="MX11" s="57"/>
      <c r="MY11" s="57"/>
      <c r="MZ11" s="57"/>
      <c r="NA11" s="57"/>
      <c r="NB11" s="57"/>
      <c r="NC11" s="57"/>
      <c r="ND11" s="57"/>
      <c r="NE11" s="57"/>
      <c r="NF11" s="57"/>
      <c r="NG11" s="57"/>
      <c r="NH11" s="57"/>
      <c r="NI11" s="57"/>
      <c r="NJ11" s="57"/>
      <c r="NK11" s="57"/>
      <c r="NL11" s="57"/>
      <c r="NM11" s="57"/>
      <c r="NN11" s="57"/>
      <c r="NO11" s="57"/>
      <c r="NP11" s="57"/>
      <c r="NQ11" s="57"/>
      <c r="NR11" s="57"/>
      <c r="NS11" s="57"/>
      <c r="NT11" s="57"/>
      <c r="NU11" s="57"/>
      <c r="NV11" s="57"/>
      <c r="NW11" s="57"/>
      <c r="NX11" s="57"/>
      <c r="NY11" s="57"/>
      <c r="NZ11" s="57"/>
      <c r="OA11" s="57"/>
      <c r="OB11" s="57"/>
      <c r="OC11" s="57"/>
      <c r="OD11" s="57"/>
      <c r="OE11" s="57"/>
      <c r="OF11" s="57"/>
      <c r="OG11" s="57"/>
      <c r="OH11" s="57"/>
      <c r="OI11" s="57"/>
      <c r="OJ11" s="57"/>
      <c r="OK11" s="57"/>
      <c r="OL11" s="57"/>
      <c r="OM11" s="57"/>
      <c r="ON11" s="57"/>
      <c r="OO11" s="57"/>
      <c r="OP11" s="57"/>
      <c r="OQ11" s="57"/>
      <c r="OR11" s="57"/>
      <c r="OS11" s="57"/>
      <c r="OT11" s="57"/>
      <c r="OU11" s="57"/>
      <c r="OV11" s="57"/>
      <c r="OW11" s="57"/>
      <c r="OX11" s="57"/>
      <c r="OY11" s="57"/>
      <c r="OZ11" s="57"/>
      <c r="PA11" s="57"/>
      <c r="PB11" s="57"/>
      <c r="PC11" s="57"/>
    </row>
    <row r="12" spans="1:419" x14ac:dyDescent="0.3">
      <c r="A12" s="28" t="s">
        <v>142</v>
      </c>
      <c r="B12" s="28">
        <v>6298</v>
      </c>
      <c r="C12" s="28">
        <v>6098.3</v>
      </c>
      <c r="D12" s="28">
        <v>3871.3</v>
      </c>
      <c r="E12" s="28">
        <v>199.7</v>
      </c>
      <c r="F12" s="28">
        <v>10</v>
      </c>
      <c r="G12" s="28">
        <v>3</v>
      </c>
      <c r="H12" s="29">
        <v>1</v>
      </c>
      <c r="I12" s="30">
        <v>1</v>
      </c>
      <c r="J12" s="29"/>
      <c r="K12" s="28" t="s">
        <v>141</v>
      </c>
      <c r="L12" s="40" t="s">
        <v>139</v>
      </c>
      <c r="M12" s="29">
        <v>1</v>
      </c>
      <c r="N12" s="28">
        <v>0</v>
      </c>
      <c r="O12" s="28">
        <v>0</v>
      </c>
      <c r="P12" s="29">
        <v>1</v>
      </c>
      <c r="Q12" s="29">
        <v>1</v>
      </c>
      <c r="R12" s="29">
        <v>1</v>
      </c>
      <c r="S12" s="29">
        <v>0</v>
      </c>
      <c r="T12" s="56">
        <v>1</v>
      </c>
      <c r="U12" s="38">
        <v>3.2000000000000002E-3</v>
      </c>
      <c r="V12" s="39">
        <v>3.5000000000000001E-3</v>
      </c>
      <c r="W12" s="33">
        <v>3.2000000000000002E-3</v>
      </c>
      <c r="X12" s="33">
        <v>7.9000000000000008E-3</v>
      </c>
      <c r="Y12" s="37">
        <v>3.0800000000000001E-2</v>
      </c>
      <c r="Z12" s="35">
        <v>2.3300000000000001E-2</v>
      </c>
      <c r="AA12" s="36">
        <v>7.9299999999999995E-2</v>
      </c>
      <c r="AB12" s="36">
        <v>0.39029999999999998</v>
      </c>
      <c r="AC12" s="35">
        <v>5.7099999999999998E-2</v>
      </c>
      <c r="AD12" s="36">
        <v>3.5000000000000001E-3</v>
      </c>
      <c r="AE12" s="61"/>
      <c r="AF12" s="57"/>
      <c r="AG12" s="58">
        <v>0.20699999999999999</v>
      </c>
      <c r="AH12" s="59">
        <v>8.3999999999999995E-3</v>
      </c>
      <c r="AI12" s="37">
        <v>4.4000000000000003E-3</v>
      </c>
      <c r="AJ12" s="37">
        <v>4.4000000000000003E-3</v>
      </c>
      <c r="AK12" s="37"/>
      <c r="AL12" s="37">
        <v>7.7000000000000002E-3</v>
      </c>
      <c r="AM12" s="60">
        <v>0.17249999999999999</v>
      </c>
      <c r="AN12" s="59">
        <v>1.1000000000000001E-3</v>
      </c>
      <c r="AO12" s="61">
        <v>1.1000000000000001E-3</v>
      </c>
      <c r="AP12" s="61">
        <v>1.1000000000000001E-3</v>
      </c>
      <c r="AQ12" s="57"/>
      <c r="AR12" s="58">
        <v>0.1171</v>
      </c>
      <c r="AS12" s="59">
        <v>7.3099999999999998E-2</v>
      </c>
      <c r="AT12" s="37">
        <v>9.2999999999999992E-3</v>
      </c>
      <c r="AU12" s="37">
        <v>2.12E-2</v>
      </c>
      <c r="AV12" s="37">
        <v>2.3E-3</v>
      </c>
      <c r="AW12" s="37">
        <v>7.1000000000000004E-3</v>
      </c>
      <c r="AX12" s="57"/>
      <c r="AY12" s="57"/>
      <c r="AZ12" s="37">
        <v>9.7900000000000001E-2</v>
      </c>
      <c r="BA12" s="37">
        <v>8.0699999999999994E-2</v>
      </c>
      <c r="BB12" s="37">
        <v>5.11E-2</v>
      </c>
      <c r="BC12" s="57"/>
      <c r="BD12" s="37"/>
      <c r="BE12" s="37">
        <v>8.9399999999999993E-2</v>
      </c>
      <c r="BF12" s="37">
        <v>0.74460000000000004</v>
      </c>
      <c r="BG12" s="59">
        <v>1.0500000000000001E-2</v>
      </c>
      <c r="BH12" s="37">
        <v>2.8E-3</v>
      </c>
      <c r="BI12" s="37">
        <v>2.7000000000000001E-3</v>
      </c>
      <c r="BJ12" s="57"/>
      <c r="BK12" s="37">
        <v>5.0299999999999997E-2</v>
      </c>
      <c r="BL12" s="37">
        <v>2.9399999999999999E-2</v>
      </c>
      <c r="BM12" s="57"/>
      <c r="BN12" s="59"/>
      <c r="BO12" s="37">
        <v>3.8999999999999998E-3</v>
      </c>
      <c r="BP12" s="37">
        <v>1.9E-3</v>
      </c>
      <c r="BQ12" s="37">
        <v>3.7000000000000002E-3</v>
      </c>
      <c r="BR12" s="37">
        <v>0.17449999999999999</v>
      </c>
      <c r="BS12" s="58">
        <v>0.28029999999999999</v>
      </c>
      <c r="BT12" s="62">
        <v>1.83E-2</v>
      </c>
      <c r="BU12" s="62">
        <v>0.50749999999999995</v>
      </c>
      <c r="BV12" s="62">
        <v>0.4743</v>
      </c>
      <c r="BW12" s="62">
        <v>0.55759999999999998</v>
      </c>
      <c r="BX12" s="59">
        <v>2.29E-2</v>
      </c>
      <c r="BY12" s="57"/>
      <c r="BZ12" s="37">
        <v>1.04E-2</v>
      </c>
      <c r="CA12" s="37">
        <v>3.3E-3</v>
      </c>
      <c r="CB12" s="57"/>
      <c r="CC12" s="37"/>
      <c r="CD12" s="57"/>
      <c r="CE12" s="37">
        <v>1.9599999999999999E-2</v>
      </c>
      <c r="CF12" s="37">
        <v>8.09E-2</v>
      </c>
      <c r="CG12" s="58">
        <v>0.46039999999999998</v>
      </c>
      <c r="CH12" s="57"/>
      <c r="CI12" s="59">
        <v>0.21390000000000001</v>
      </c>
      <c r="CJ12" s="37">
        <v>0.59550000000000003</v>
      </c>
      <c r="CK12" s="37">
        <v>0.13089999999999999</v>
      </c>
      <c r="CL12" s="37">
        <v>2.3599999999999999E-2</v>
      </c>
      <c r="CM12" s="58">
        <v>1.1337999999999999</v>
      </c>
      <c r="CN12" s="59">
        <v>1.2347999999999999</v>
      </c>
      <c r="CO12" s="37">
        <v>0.68230000000000002</v>
      </c>
      <c r="CP12" s="37">
        <v>3.3599999999999998E-2</v>
      </c>
      <c r="CQ12" s="37">
        <v>3.85E-2</v>
      </c>
      <c r="CR12" s="37">
        <v>1.1157999999999999</v>
      </c>
      <c r="CS12" s="37">
        <v>1.3601000000000001</v>
      </c>
      <c r="CT12" s="37">
        <v>5.5999999999999999E-3</v>
      </c>
      <c r="CU12" s="37">
        <v>0.1074</v>
      </c>
      <c r="CV12" s="37"/>
      <c r="CW12" s="57"/>
      <c r="CX12" s="58">
        <v>1.12E-2</v>
      </c>
      <c r="CY12" s="64">
        <v>3.15E-2</v>
      </c>
      <c r="CZ12" s="58">
        <v>3.15E-2</v>
      </c>
      <c r="DA12" s="65">
        <v>0.32769999999999999</v>
      </c>
      <c r="DB12" s="62">
        <v>1.6E-2</v>
      </c>
      <c r="DC12" s="61">
        <v>3.6890000000000001</v>
      </c>
      <c r="DD12" s="66"/>
      <c r="DE12" s="67"/>
      <c r="DF12" s="57"/>
      <c r="DG12" s="120">
        <v>8.7800999999999991</v>
      </c>
      <c r="DH12" s="62">
        <v>5.8996000000000004</v>
      </c>
      <c r="DI12" s="62">
        <v>1.2885</v>
      </c>
      <c r="DJ12" s="62">
        <v>1.5239</v>
      </c>
      <c r="DK12" s="155">
        <v>1.7538</v>
      </c>
      <c r="DL12" s="156"/>
      <c r="DM12" s="62">
        <v>0.73229999999999995</v>
      </c>
      <c r="DN12" s="62">
        <v>3.0644</v>
      </c>
      <c r="DO12" s="62">
        <v>2.8E-3</v>
      </c>
      <c r="DP12" s="117">
        <v>39.053299999999993</v>
      </c>
      <c r="KY12" s="71"/>
      <c r="KZ12" s="57"/>
      <c r="LA12" s="57"/>
      <c r="LB12" s="57"/>
      <c r="LC12" s="57"/>
      <c r="LD12" s="57"/>
      <c r="LE12" s="57"/>
      <c r="LF12" s="57"/>
      <c r="LG12" s="57"/>
      <c r="LH12" s="57"/>
      <c r="LI12" s="57"/>
      <c r="LJ12" s="57"/>
      <c r="LK12" s="57"/>
      <c r="LL12" s="57"/>
      <c r="LM12" s="57"/>
      <c r="LN12" s="57"/>
      <c r="LO12" s="57"/>
      <c r="LP12" s="57"/>
      <c r="LQ12" s="57"/>
      <c r="LR12" s="57"/>
      <c r="LS12" s="57"/>
      <c r="LT12" s="57"/>
      <c r="LU12" s="57"/>
      <c r="LV12" s="57"/>
      <c r="LW12" s="57"/>
      <c r="LX12" s="57"/>
      <c r="LY12" s="57"/>
      <c r="LZ12" s="57"/>
      <c r="MA12" s="57"/>
      <c r="MB12" s="57"/>
      <c r="MC12" s="57"/>
      <c r="MD12" s="57"/>
      <c r="ME12" s="57"/>
      <c r="MF12" s="57"/>
      <c r="MG12" s="57"/>
      <c r="MH12" s="57"/>
      <c r="MI12" s="57"/>
      <c r="MJ12" s="57"/>
      <c r="MK12" s="57"/>
      <c r="ML12" s="57"/>
      <c r="MM12" s="57"/>
      <c r="MN12" s="57"/>
      <c r="MO12" s="57"/>
      <c r="MP12" s="57"/>
      <c r="MQ12" s="57"/>
      <c r="MR12" s="57"/>
      <c r="MS12" s="57"/>
      <c r="MT12" s="57"/>
      <c r="MU12" s="57"/>
      <c r="MV12" s="57"/>
      <c r="MW12" s="57"/>
      <c r="MX12" s="57"/>
      <c r="MY12" s="57"/>
      <c r="MZ12" s="57"/>
      <c r="NA12" s="57"/>
      <c r="NB12" s="57"/>
      <c r="NC12" s="57"/>
      <c r="ND12" s="57"/>
      <c r="NE12" s="57"/>
      <c r="NF12" s="57"/>
      <c r="NG12" s="57"/>
      <c r="NH12" s="57"/>
      <c r="NI12" s="57"/>
      <c r="NJ12" s="57"/>
      <c r="NK12" s="57"/>
      <c r="NL12" s="57"/>
      <c r="NM12" s="57"/>
      <c r="NN12" s="57"/>
      <c r="NO12" s="57"/>
      <c r="NP12" s="57"/>
      <c r="NQ12" s="57"/>
      <c r="NR12" s="57"/>
      <c r="NS12" s="57"/>
      <c r="NT12" s="57"/>
      <c r="NU12" s="57"/>
      <c r="NV12" s="57"/>
      <c r="NW12" s="57"/>
      <c r="NX12" s="57"/>
      <c r="NY12" s="57"/>
      <c r="NZ12" s="57"/>
      <c r="OA12" s="57"/>
      <c r="OB12" s="57"/>
      <c r="OC12" s="57"/>
      <c r="OD12" s="57"/>
      <c r="OE12" s="57"/>
      <c r="OF12" s="57"/>
      <c r="OG12" s="57"/>
      <c r="OH12" s="57"/>
      <c r="OI12" s="57"/>
      <c r="OJ12" s="57"/>
      <c r="OK12" s="57"/>
      <c r="OL12" s="57"/>
      <c r="OM12" s="57"/>
      <c r="ON12" s="57"/>
      <c r="OO12" s="57"/>
      <c r="OP12" s="57"/>
      <c r="OQ12" s="57"/>
      <c r="OR12" s="57"/>
      <c r="OS12" s="57"/>
      <c r="OT12" s="57"/>
      <c r="OU12" s="57"/>
      <c r="OV12" s="57"/>
      <c r="OW12" s="57"/>
      <c r="OX12" s="57"/>
      <c r="OY12" s="57"/>
      <c r="OZ12" s="57"/>
      <c r="PA12" s="57"/>
      <c r="PB12" s="57"/>
      <c r="PC12" s="57"/>
    </row>
    <row r="13" spans="1:419" x14ac:dyDescent="0.3">
      <c r="A13" s="28" t="s">
        <v>143</v>
      </c>
      <c r="B13" s="28">
        <v>5306.5</v>
      </c>
      <c r="C13" s="28">
        <v>5186.6000000000004</v>
      </c>
      <c r="D13" s="28">
        <v>3321.7</v>
      </c>
      <c r="E13" s="28">
        <v>119.9</v>
      </c>
      <c r="F13" s="28">
        <v>5</v>
      </c>
      <c r="G13" s="28">
        <v>8</v>
      </c>
      <c r="H13" s="29">
        <v>1</v>
      </c>
      <c r="I13" s="30">
        <v>1</v>
      </c>
      <c r="J13" s="29"/>
      <c r="K13" s="28" t="s">
        <v>138</v>
      </c>
      <c r="L13" s="40" t="s">
        <v>139</v>
      </c>
      <c r="M13" s="29">
        <v>1</v>
      </c>
      <c r="N13" s="28">
        <v>0</v>
      </c>
      <c r="O13" s="28">
        <v>0</v>
      </c>
      <c r="P13" s="29">
        <v>1</v>
      </c>
      <c r="Q13" s="29">
        <v>1</v>
      </c>
      <c r="R13" s="29">
        <v>1</v>
      </c>
      <c r="S13" s="29">
        <v>1</v>
      </c>
      <c r="T13" s="56"/>
      <c r="U13" s="38">
        <v>3.2000000000000002E-3</v>
      </c>
      <c r="V13" s="39">
        <v>3.5000000000000001E-3</v>
      </c>
      <c r="W13" s="33">
        <v>3.2000000000000002E-3</v>
      </c>
      <c r="X13" s="33">
        <v>7.9000000000000008E-3</v>
      </c>
      <c r="Y13" s="37">
        <v>3.0800000000000001E-2</v>
      </c>
      <c r="Z13" s="35">
        <v>2.3300000000000001E-2</v>
      </c>
      <c r="AA13" s="36">
        <v>7.9299999999999995E-2</v>
      </c>
      <c r="AB13" s="36">
        <v>0.39029999999999998</v>
      </c>
      <c r="AC13" s="35">
        <v>5.7099999999999998E-2</v>
      </c>
      <c r="AD13" s="36">
        <v>3.5000000000000001E-3</v>
      </c>
      <c r="AE13" s="61"/>
      <c r="AF13" s="57"/>
      <c r="AG13" s="58">
        <v>0.20699999999999999</v>
      </c>
      <c r="AH13" s="59">
        <v>8.3999999999999995E-3</v>
      </c>
      <c r="AI13" s="37">
        <v>4.4000000000000003E-3</v>
      </c>
      <c r="AJ13" s="37">
        <v>4.4000000000000003E-3</v>
      </c>
      <c r="AK13" s="37"/>
      <c r="AL13" s="37">
        <v>7.7000000000000002E-3</v>
      </c>
      <c r="AM13" s="60">
        <v>0.17249999999999999</v>
      </c>
      <c r="AN13" s="59">
        <v>1.1000000000000001E-3</v>
      </c>
      <c r="AO13" s="61">
        <v>1.1000000000000001E-3</v>
      </c>
      <c r="AP13" s="61">
        <v>1.1000000000000001E-3</v>
      </c>
      <c r="AQ13" s="116"/>
      <c r="AR13" s="58">
        <v>0.1171</v>
      </c>
      <c r="AS13" s="59">
        <v>7.3099999999999998E-2</v>
      </c>
      <c r="AT13" s="37">
        <v>9.2999999999999992E-3</v>
      </c>
      <c r="AU13" s="37">
        <v>2.12E-2</v>
      </c>
      <c r="AV13" s="37">
        <v>2.3E-3</v>
      </c>
      <c r="AW13" s="37">
        <v>7.1000000000000004E-3</v>
      </c>
      <c r="AX13" s="57"/>
      <c r="AY13" s="57"/>
      <c r="AZ13" s="37">
        <v>9.7900000000000001E-2</v>
      </c>
      <c r="BA13" s="37">
        <v>8.0699999999999994E-2</v>
      </c>
      <c r="BB13" s="37">
        <v>5.11E-2</v>
      </c>
      <c r="BC13" s="57"/>
      <c r="BD13" s="37"/>
      <c r="BE13" s="37">
        <v>8.9399999999999993E-2</v>
      </c>
      <c r="BF13" s="37">
        <v>0.74460000000000004</v>
      </c>
      <c r="BG13" s="59">
        <v>1.0500000000000001E-2</v>
      </c>
      <c r="BH13" s="37">
        <v>2.8E-3</v>
      </c>
      <c r="BI13" s="37">
        <v>2.7000000000000001E-3</v>
      </c>
      <c r="BJ13" s="57"/>
      <c r="BK13" s="37">
        <v>5.0299999999999997E-2</v>
      </c>
      <c r="BL13" s="37">
        <v>2.9399999999999999E-2</v>
      </c>
      <c r="BM13" s="57"/>
      <c r="BN13" s="59">
        <v>3.5999999999999997E-2</v>
      </c>
      <c r="BO13" s="37">
        <v>3.8999999999999998E-3</v>
      </c>
      <c r="BP13" s="37">
        <v>1.9E-3</v>
      </c>
      <c r="BQ13" s="37">
        <v>3.7000000000000002E-3</v>
      </c>
      <c r="BR13" s="37">
        <v>0.17449999999999999</v>
      </c>
      <c r="BS13" s="58">
        <v>0.28029999999999999</v>
      </c>
      <c r="BT13" s="62">
        <v>1.83E-2</v>
      </c>
      <c r="BU13" s="62">
        <v>0.50749999999999995</v>
      </c>
      <c r="BV13" s="62">
        <v>0.4743</v>
      </c>
      <c r="BW13" s="62">
        <v>0.55759999999999998</v>
      </c>
      <c r="BX13" s="59">
        <v>2.29E-2</v>
      </c>
      <c r="BY13" s="57"/>
      <c r="BZ13" s="37">
        <v>1.04E-2</v>
      </c>
      <c r="CA13" s="37">
        <v>3.3E-3</v>
      </c>
      <c r="CB13" s="57"/>
      <c r="CC13" s="37"/>
      <c r="CD13" s="57"/>
      <c r="CE13" s="37">
        <v>1.9599999999999999E-2</v>
      </c>
      <c r="CF13" s="37">
        <v>8.09E-2</v>
      </c>
      <c r="CG13" s="58">
        <v>0.46039999999999998</v>
      </c>
      <c r="CH13" s="57"/>
      <c r="CI13" s="59">
        <v>0.21390000000000001</v>
      </c>
      <c r="CJ13" s="37">
        <v>0.59550000000000003</v>
      </c>
      <c r="CK13" s="37">
        <v>0.13089999999999999</v>
      </c>
      <c r="CL13" s="37">
        <v>2.3599999999999999E-2</v>
      </c>
      <c r="CM13" s="58">
        <v>1.1337999999999999</v>
      </c>
      <c r="CN13" s="59">
        <v>1.2347999999999999</v>
      </c>
      <c r="CO13" s="37">
        <v>0.68230000000000002</v>
      </c>
      <c r="CP13" s="37">
        <v>3.3599999999999998E-2</v>
      </c>
      <c r="CQ13" s="37">
        <v>3.85E-2</v>
      </c>
      <c r="CR13" s="37">
        <v>1.1157999999999999</v>
      </c>
      <c r="CS13" s="37">
        <v>1.3601000000000001</v>
      </c>
      <c r="CT13" s="37"/>
      <c r="CU13" s="37">
        <v>0.1074</v>
      </c>
      <c r="CV13" s="37"/>
      <c r="CW13" s="57"/>
      <c r="CX13" s="58">
        <v>1.12E-2</v>
      </c>
      <c r="CY13" s="64">
        <v>3.15E-2</v>
      </c>
      <c r="CZ13" s="58">
        <v>3.15E-2</v>
      </c>
      <c r="DA13" s="65">
        <v>0.32769999999999999</v>
      </c>
      <c r="DB13" s="62">
        <v>1.6E-2</v>
      </c>
      <c r="DC13" s="61">
        <v>3.6890000000000001</v>
      </c>
      <c r="DD13" s="66"/>
      <c r="DE13" s="67"/>
      <c r="DF13" s="62">
        <v>1.1599999999999999</v>
      </c>
      <c r="DG13" s="63"/>
      <c r="DH13" s="62">
        <v>5.8996000000000004</v>
      </c>
      <c r="DI13" s="62">
        <v>1.2885</v>
      </c>
      <c r="DJ13" s="62">
        <v>1.5239</v>
      </c>
      <c r="DK13" s="155">
        <v>1.7538</v>
      </c>
      <c r="DL13" s="156"/>
      <c r="DM13" s="62">
        <v>0.73229999999999995</v>
      </c>
      <c r="DN13" s="62">
        <v>3.0644</v>
      </c>
      <c r="DO13" s="62">
        <v>2.8E-3</v>
      </c>
      <c r="DP13" s="117">
        <v>31.463599999999996</v>
      </c>
      <c r="KY13" s="71"/>
      <c r="KZ13" s="57"/>
      <c r="LA13" s="57"/>
      <c r="LB13" s="57"/>
      <c r="LC13" s="57"/>
      <c r="LD13" s="57"/>
      <c r="LE13" s="57"/>
      <c r="LF13" s="57"/>
      <c r="LG13" s="57"/>
      <c r="LH13" s="57"/>
      <c r="LI13" s="57"/>
      <c r="LJ13" s="57"/>
      <c r="LK13" s="57"/>
      <c r="LL13" s="57"/>
      <c r="LM13" s="57"/>
      <c r="LN13" s="57"/>
      <c r="LO13" s="57"/>
      <c r="LP13" s="57"/>
      <c r="LQ13" s="57"/>
      <c r="LR13" s="57"/>
      <c r="LS13" s="57"/>
      <c r="LT13" s="57"/>
      <c r="LU13" s="57"/>
      <c r="LV13" s="57"/>
      <c r="LW13" s="57"/>
      <c r="LX13" s="57"/>
      <c r="LY13" s="57"/>
      <c r="LZ13" s="57"/>
      <c r="MA13" s="57"/>
      <c r="MB13" s="57"/>
      <c r="MC13" s="57"/>
      <c r="MD13" s="57"/>
      <c r="ME13" s="57"/>
      <c r="MF13" s="57"/>
      <c r="MG13" s="57"/>
      <c r="MH13" s="57"/>
      <c r="MI13" s="57"/>
      <c r="MJ13" s="57"/>
      <c r="MK13" s="57"/>
      <c r="ML13" s="57"/>
      <c r="MM13" s="57"/>
      <c r="MN13" s="57"/>
      <c r="MO13" s="57"/>
      <c r="MP13" s="57"/>
      <c r="MQ13" s="57"/>
      <c r="MR13" s="57"/>
      <c r="MS13" s="57"/>
      <c r="MT13" s="57"/>
      <c r="MU13" s="57"/>
      <c r="MV13" s="57"/>
      <c r="MW13" s="57"/>
      <c r="MX13" s="57"/>
      <c r="MY13" s="57"/>
      <c r="MZ13" s="57"/>
      <c r="NA13" s="57"/>
      <c r="NB13" s="57"/>
      <c r="NC13" s="57"/>
      <c r="ND13" s="57"/>
      <c r="NE13" s="57"/>
      <c r="NF13" s="57"/>
      <c r="NG13" s="57"/>
      <c r="NH13" s="57"/>
      <c r="NI13" s="57"/>
      <c r="NJ13" s="57"/>
      <c r="NK13" s="57"/>
      <c r="NL13" s="57"/>
      <c r="NM13" s="57"/>
      <c r="NN13" s="57"/>
      <c r="NO13" s="57"/>
      <c r="NP13" s="57"/>
      <c r="NQ13" s="57"/>
      <c r="NR13" s="57"/>
      <c r="NS13" s="57"/>
      <c r="NT13" s="57"/>
      <c r="NU13" s="57"/>
      <c r="NV13" s="57"/>
      <c r="NW13" s="57"/>
      <c r="NX13" s="57"/>
      <c r="NY13" s="57"/>
      <c r="NZ13" s="57"/>
      <c r="OA13" s="57"/>
      <c r="OB13" s="57"/>
      <c r="OC13" s="57"/>
      <c r="OD13" s="57"/>
      <c r="OE13" s="57"/>
      <c r="OF13" s="57"/>
      <c r="OG13" s="57"/>
      <c r="OH13" s="57"/>
      <c r="OI13" s="57"/>
      <c r="OJ13" s="57"/>
      <c r="OK13" s="57"/>
      <c r="OL13" s="57"/>
      <c r="OM13" s="57"/>
      <c r="ON13" s="57"/>
      <c r="OO13" s="57"/>
      <c r="OP13" s="57"/>
      <c r="OQ13" s="57"/>
      <c r="OR13" s="57"/>
      <c r="OS13" s="57"/>
      <c r="OT13" s="57"/>
      <c r="OU13" s="57"/>
      <c r="OV13" s="57"/>
      <c r="OW13" s="57"/>
      <c r="OX13" s="57"/>
      <c r="OY13" s="57"/>
      <c r="OZ13" s="57"/>
      <c r="PA13" s="57"/>
      <c r="PB13" s="57"/>
      <c r="PC13" s="57"/>
    </row>
    <row r="14" spans="1:419" x14ac:dyDescent="0.3">
      <c r="A14" s="28" t="s">
        <v>144</v>
      </c>
      <c r="B14" s="28">
        <v>4158.7</v>
      </c>
      <c r="C14" s="28">
        <v>3794.9</v>
      </c>
      <c r="D14" s="28">
        <v>2529.6</v>
      </c>
      <c r="E14" s="28">
        <v>363.8</v>
      </c>
      <c r="F14" s="28">
        <v>5</v>
      </c>
      <c r="G14" s="28">
        <v>6</v>
      </c>
      <c r="H14" s="29">
        <v>1</v>
      </c>
      <c r="I14" s="30">
        <v>1</v>
      </c>
      <c r="J14" s="29"/>
      <c r="K14" s="28" t="s">
        <v>138</v>
      </c>
      <c r="L14" s="40" t="s">
        <v>139</v>
      </c>
      <c r="M14" s="29">
        <v>1</v>
      </c>
      <c r="N14" s="28">
        <v>0</v>
      </c>
      <c r="O14" s="28">
        <v>0</v>
      </c>
      <c r="P14" s="29">
        <v>1</v>
      </c>
      <c r="Q14" s="29">
        <v>1</v>
      </c>
      <c r="R14" s="29">
        <v>1</v>
      </c>
      <c r="S14" s="29">
        <v>1</v>
      </c>
      <c r="T14" s="56"/>
      <c r="U14" s="35">
        <v>3.2000000000000002E-3</v>
      </c>
      <c r="V14" s="36">
        <v>3.5000000000000001E-3</v>
      </c>
      <c r="W14" s="37">
        <v>3.2000000000000002E-3</v>
      </c>
      <c r="X14" s="37">
        <v>7.9000000000000008E-3</v>
      </c>
      <c r="Y14" s="37">
        <v>3.0800000000000001E-2</v>
      </c>
      <c r="Z14" s="35">
        <v>2.3300000000000001E-2</v>
      </c>
      <c r="AA14" s="36">
        <v>7.9299999999999995E-2</v>
      </c>
      <c r="AB14" s="36">
        <v>0.39029999999999998</v>
      </c>
      <c r="AC14" s="35">
        <v>5.7099999999999998E-2</v>
      </c>
      <c r="AD14" s="36">
        <v>3.5000000000000001E-3</v>
      </c>
      <c r="AE14" s="61"/>
      <c r="AF14" s="57"/>
      <c r="AG14" s="58">
        <v>0.20699999999999999</v>
      </c>
      <c r="AH14" s="59">
        <v>8.3999999999999995E-3</v>
      </c>
      <c r="AI14" s="37">
        <v>4.4000000000000003E-3</v>
      </c>
      <c r="AJ14" s="37">
        <v>4.4000000000000003E-3</v>
      </c>
      <c r="AK14" s="37"/>
      <c r="AL14" s="37">
        <v>7.7000000000000002E-3</v>
      </c>
      <c r="AM14" s="60">
        <v>0.17249999999999999</v>
      </c>
      <c r="AN14" s="59">
        <v>1.1000000000000001E-3</v>
      </c>
      <c r="AO14" s="61">
        <v>1.1000000000000001E-3</v>
      </c>
      <c r="AP14" s="61">
        <v>1.1000000000000001E-3</v>
      </c>
      <c r="AQ14" s="116"/>
      <c r="AR14" s="58">
        <v>0.1171</v>
      </c>
      <c r="AS14" s="59">
        <v>7.3099999999999998E-2</v>
      </c>
      <c r="AT14" s="37">
        <v>9.2999999999999992E-3</v>
      </c>
      <c r="AU14" s="37">
        <v>2.12E-2</v>
      </c>
      <c r="AV14" s="37">
        <v>2.3E-3</v>
      </c>
      <c r="AW14" s="37">
        <v>7.1000000000000004E-3</v>
      </c>
      <c r="AX14" s="57"/>
      <c r="AY14" s="57"/>
      <c r="AZ14" s="37">
        <v>9.7900000000000001E-2</v>
      </c>
      <c r="BA14" s="37">
        <v>8.0699999999999994E-2</v>
      </c>
      <c r="BB14" s="37">
        <v>5.11E-2</v>
      </c>
      <c r="BC14" s="57"/>
      <c r="BD14" s="37"/>
      <c r="BE14" s="37">
        <v>8.9399999999999993E-2</v>
      </c>
      <c r="BF14" s="37">
        <v>0.74460000000000004</v>
      </c>
      <c r="BG14" s="59">
        <v>1.0500000000000001E-2</v>
      </c>
      <c r="BH14" s="37">
        <v>2.8E-3</v>
      </c>
      <c r="BI14" s="37">
        <v>2.7000000000000001E-3</v>
      </c>
      <c r="BJ14" s="57"/>
      <c r="BK14" s="37">
        <v>5.0299999999999997E-2</v>
      </c>
      <c r="BL14" s="37">
        <v>2.9399999999999999E-2</v>
      </c>
      <c r="BM14" s="57"/>
      <c r="BN14" s="59">
        <v>3.5999999999999997E-2</v>
      </c>
      <c r="BO14" s="37">
        <v>3.8999999999999998E-3</v>
      </c>
      <c r="BP14" s="37">
        <v>1.9E-3</v>
      </c>
      <c r="BQ14" s="37">
        <v>3.7000000000000002E-3</v>
      </c>
      <c r="BR14" s="37">
        <v>0.17449999999999999</v>
      </c>
      <c r="BS14" s="58">
        <v>0.28029999999999999</v>
      </c>
      <c r="BT14" s="62">
        <v>1.83E-2</v>
      </c>
      <c r="BU14" s="62">
        <v>0.50749999999999995</v>
      </c>
      <c r="BV14" s="62">
        <v>0.4743</v>
      </c>
      <c r="BW14" s="62">
        <v>0.55759999999999998</v>
      </c>
      <c r="BX14" s="59">
        <v>2.29E-2</v>
      </c>
      <c r="BY14" s="57"/>
      <c r="BZ14" s="37">
        <v>1.04E-2</v>
      </c>
      <c r="CA14" s="37">
        <v>3.3E-3</v>
      </c>
      <c r="CB14" s="57"/>
      <c r="CC14" s="37"/>
      <c r="CD14" s="57"/>
      <c r="CE14" s="37">
        <v>1.9599999999999999E-2</v>
      </c>
      <c r="CF14" s="37">
        <v>8.09E-2</v>
      </c>
      <c r="CG14" s="58">
        <v>0.46039999999999998</v>
      </c>
      <c r="CH14" s="57"/>
      <c r="CI14" s="59">
        <v>0.21390000000000001</v>
      </c>
      <c r="CJ14" s="37">
        <v>0.59550000000000003</v>
      </c>
      <c r="CK14" s="37">
        <v>0.13089999999999999</v>
      </c>
      <c r="CL14" s="37">
        <v>2.3599999999999999E-2</v>
      </c>
      <c r="CM14" s="58">
        <v>1.1337999999999999</v>
      </c>
      <c r="CN14" s="59">
        <v>1.2347999999999999</v>
      </c>
      <c r="CO14" s="37">
        <v>0.68230000000000002</v>
      </c>
      <c r="CP14" s="37">
        <v>3.3599999999999998E-2</v>
      </c>
      <c r="CQ14" s="37">
        <v>3.85E-2</v>
      </c>
      <c r="CR14" s="37">
        <v>1.1157999999999999</v>
      </c>
      <c r="CS14" s="37">
        <v>1.3601000000000001</v>
      </c>
      <c r="CT14" s="37"/>
      <c r="CU14" s="37">
        <v>0.1074</v>
      </c>
      <c r="CV14" s="37"/>
      <c r="CW14" s="57"/>
      <c r="CX14" s="58">
        <v>1.12E-2</v>
      </c>
      <c r="CY14" s="64">
        <v>3.15E-2</v>
      </c>
      <c r="CZ14" s="58">
        <v>3.15E-2</v>
      </c>
      <c r="DA14" s="65">
        <v>0.32769999999999999</v>
      </c>
      <c r="DB14" s="62">
        <v>1.6E-2</v>
      </c>
      <c r="DC14" s="61">
        <v>3.6890000000000001</v>
      </c>
      <c r="DD14" s="66"/>
      <c r="DE14" s="67"/>
      <c r="DF14" s="62">
        <v>1.1599999999999999</v>
      </c>
      <c r="DG14" s="57"/>
      <c r="DH14" s="62">
        <v>5.8996000000000004</v>
      </c>
      <c r="DI14" s="62">
        <v>1.2885</v>
      </c>
      <c r="DJ14" s="62">
        <v>1.5239</v>
      </c>
      <c r="DK14" s="155">
        <v>1.7538</v>
      </c>
      <c r="DL14" s="156"/>
      <c r="DM14" s="62">
        <v>0.73229999999999995</v>
      </c>
      <c r="DN14" s="62">
        <v>3.0644</v>
      </c>
      <c r="DO14" s="62">
        <v>2.8E-3</v>
      </c>
      <c r="DP14" s="117">
        <v>31.463599999999996</v>
      </c>
      <c r="KY14" s="71"/>
      <c r="KZ14" s="57"/>
      <c r="LA14" s="57"/>
      <c r="LB14" s="57"/>
      <c r="LC14" s="57"/>
      <c r="LD14" s="57"/>
      <c r="LE14" s="57"/>
      <c r="LF14" s="57"/>
      <c r="LG14" s="57"/>
      <c r="LH14" s="57"/>
      <c r="LI14" s="57"/>
      <c r="LJ14" s="57"/>
      <c r="LK14" s="57"/>
      <c r="LL14" s="57"/>
      <c r="LM14" s="57"/>
      <c r="LN14" s="57"/>
      <c r="LO14" s="57"/>
      <c r="LP14" s="57"/>
      <c r="LQ14" s="57"/>
      <c r="LR14" s="57"/>
      <c r="LS14" s="57"/>
      <c r="LT14" s="57"/>
      <c r="LU14" s="57"/>
      <c r="LV14" s="57"/>
      <c r="LW14" s="57"/>
      <c r="LX14" s="57"/>
      <c r="LY14" s="57"/>
      <c r="LZ14" s="57"/>
      <c r="MA14" s="57"/>
      <c r="MB14" s="57"/>
      <c r="MC14" s="57"/>
      <c r="MD14" s="57"/>
      <c r="ME14" s="57"/>
      <c r="MF14" s="57"/>
      <c r="MG14" s="57"/>
      <c r="MH14" s="57"/>
      <c r="MI14" s="57"/>
      <c r="MJ14" s="57"/>
      <c r="MK14" s="57"/>
      <c r="ML14" s="57"/>
      <c r="MM14" s="57"/>
      <c r="MN14" s="57"/>
      <c r="MO14" s="57"/>
      <c r="MP14" s="57"/>
      <c r="MQ14" s="57"/>
      <c r="MR14" s="57"/>
      <c r="MS14" s="57"/>
      <c r="MT14" s="57"/>
      <c r="MU14" s="57"/>
      <c r="MV14" s="57"/>
      <c r="MW14" s="57"/>
      <c r="MX14" s="57"/>
      <c r="MY14" s="57"/>
      <c r="MZ14" s="57"/>
      <c r="NA14" s="57"/>
      <c r="NB14" s="57"/>
      <c r="NC14" s="57"/>
      <c r="ND14" s="57"/>
      <c r="NE14" s="57"/>
      <c r="NF14" s="57"/>
      <c r="NG14" s="57"/>
      <c r="NH14" s="57"/>
      <c r="NI14" s="57"/>
      <c r="NJ14" s="57"/>
      <c r="NK14" s="57"/>
      <c r="NL14" s="57"/>
      <c r="NM14" s="57"/>
      <c r="NN14" s="57"/>
      <c r="NO14" s="57"/>
      <c r="NP14" s="57"/>
      <c r="NQ14" s="57"/>
      <c r="NR14" s="57"/>
      <c r="NS14" s="57"/>
      <c r="NT14" s="57"/>
      <c r="NU14" s="57"/>
      <c r="NV14" s="57"/>
      <c r="NW14" s="57"/>
      <c r="NX14" s="57"/>
      <c r="NY14" s="57"/>
      <c r="NZ14" s="57"/>
      <c r="OA14" s="57"/>
      <c r="OB14" s="57"/>
      <c r="OC14" s="57"/>
      <c r="OD14" s="57"/>
      <c r="OE14" s="57"/>
      <c r="OF14" s="57"/>
      <c r="OG14" s="57"/>
      <c r="OH14" s="57"/>
      <c r="OI14" s="57"/>
      <c r="OJ14" s="57"/>
      <c r="OK14" s="57"/>
      <c r="OL14" s="57"/>
      <c r="OM14" s="57"/>
      <c r="ON14" s="57"/>
      <c r="OO14" s="57"/>
      <c r="OP14" s="57"/>
      <c r="OQ14" s="57"/>
      <c r="OR14" s="57"/>
      <c r="OS14" s="57"/>
      <c r="OT14" s="57"/>
      <c r="OU14" s="57"/>
      <c r="OV14" s="57"/>
      <c r="OW14" s="57"/>
      <c r="OX14" s="57"/>
      <c r="OY14" s="57"/>
      <c r="OZ14" s="57"/>
      <c r="PA14" s="57"/>
      <c r="PB14" s="57"/>
      <c r="PC14" s="57"/>
    </row>
    <row r="15" spans="1:419" ht="15.75" customHeight="1" x14ac:dyDescent="0.3">
      <c r="A15" s="28" t="s">
        <v>145</v>
      </c>
      <c r="B15" s="28">
        <v>3148.6</v>
      </c>
      <c r="C15" s="28">
        <v>2163.4</v>
      </c>
      <c r="D15" s="28">
        <v>1214.3</v>
      </c>
      <c r="E15" s="28">
        <v>985.2</v>
      </c>
      <c r="F15" s="28">
        <v>5</v>
      </c>
      <c r="G15" s="28">
        <v>4</v>
      </c>
      <c r="H15" s="29">
        <v>1</v>
      </c>
      <c r="I15" s="30">
        <v>1</v>
      </c>
      <c r="J15" s="29"/>
      <c r="K15" s="28" t="s">
        <v>138</v>
      </c>
      <c r="L15" s="40" t="s">
        <v>146</v>
      </c>
      <c r="M15" s="29">
        <v>1</v>
      </c>
      <c r="N15" s="28">
        <v>0</v>
      </c>
      <c r="O15" s="28">
        <v>0</v>
      </c>
      <c r="P15" s="29">
        <v>1</v>
      </c>
      <c r="Q15" s="29">
        <v>1</v>
      </c>
      <c r="R15" s="29">
        <v>1</v>
      </c>
      <c r="S15" s="29">
        <v>1</v>
      </c>
      <c r="T15" s="56"/>
      <c r="U15" s="35">
        <v>3.2000000000000002E-3</v>
      </c>
      <c r="V15" s="36">
        <v>3.5000000000000001E-3</v>
      </c>
      <c r="W15" s="37">
        <v>3.2000000000000002E-3</v>
      </c>
      <c r="X15" s="37">
        <v>7.9000000000000008E-3</v>
      </c>
      <c r="Y15" s="37">
        <v>3.0800000000000001E-2</v>
      </c>
      <c r="Z15" s="35">
        <v>2.3300000000000001E-2</v>
      </c>
      <c r="AA15" s="36">
        <v>7.9299999999999995E-2</v>
      </c>
      <c r="AB15" s="36">
        <v>0.39029999999999998</v>
      </c>
      <c r="AC15" s="35">
        <v>5.7099999999999998E-2</v>
      </c>
      <c r="AD15" s="36"/>
      <c r="AE15" s="61">
        <v>3.5999999999999999E-3</v>
      </c>
      <c r="AF15" s="57"/>
      <c r="AG15" s="58">
        <v>0.20699999999999999</v>
      </c>
      <c r="AH15" s="59">
        <v>8.3999999999999995E-3</v>
      </c>
      <c r="AI15" s="37">
        <v>4.4000000000000003E-3</v>
      </c>
      <c r="AJ15" s="37">
        <v>4.4000000000000003E-3</v>
      </c>
      <c r="AK15" s="37"/>
      <c r="AL15" s="37">
        <v>7.7000000000000002E-3</v>
      </c>
      <c r="AM15" s="60">
        <v>0.17249999999999999</v>
      </c>
      <c r="AN15" s="59">
        <v>1.1000000000000001E-3</v>
      </c>
      <c r="AO15" s="61">
        <v>1.1000000000000001E-3</v>
      </c>
      <c r="AP15" s="61">
        <v>1.1000000000000001E-3</v>
      </c>
      <c r="AQ15" s="116"/>
      <c r="AR15" s="58">
        <v>0.1171</v>
      </c>
      <c r="AS15" s="59">
        <v>7.3099999999999998E-2</v>
      </c>
      <c r="AT15" s="37">
        <v>9.2999999999999992E-3</v>
      </c>
      <c r="AU15" s="37">
        <v>2.12E-2</v>
      </c>
      <c r="AV15" s="37">
        <v>2.3E-3</v>
      </c>
      <c r="AW15" s="37">
        <v>7.1000000000000004E-3</v>
      </c>
      <c r="AX15" s="57"/>
      <c r="AY15" s="57"/>
      <c r="AZ15" s="37">
        <v>9.7900000000000001E-2</v>
      </c>
      <c r="BA15" s="37">
        <v>8.0699999999999994E-2</v>
      </c>
      <c r="BB15" s="37">
        <v>5.11E-2</v>
      </c>
      <c r="BC15" s="57"/>
      <c r="BD15" s="37"/>
      <c r="BE15" s="37">
        <v>8.9399999999999993E-2</v>
      </c>
      <c r="BF15" s="37">
        <v>0.74460000000000004</v>
      </c>
      <c r="BG15" s="59">
        <v>1.0500000000000001E-2</v>
      </c>
      <c r="BH15" s="37">
        <v>2.8E-3</v>
      </c>
      <c r="BI15" s="37">
        <v>2.7000000000000001E-3</v>
      </c>
      <c r="BJ15" s="57"/>
      <c r="BK15" s="37">
        <v>5.0299999999999997E-2</v>
      </c>
      <c r="BL15" s="37">
        <v>2.9399999999999999E-2</v>
      </c>
      <c r="BM15" s="57"/>
      <c r="BN15" s="59">
        <v>3.5999999999999997E-2</v>
      </c>
      <c r="BO15" s="37">
        <v>3.8999999999999998E-3</v>
      </c>
      <c r="BP15" s="37">
        <v>1.9E-3</v>
      </c>
      <c r="BQ15" s="37">
        <v>3.7000000000000002E-3</v>
      </c>
      <c r="BR15" s="37">
        <v>0.17449999999999999</v>
      </c>
      <c r="BS15" s="58">
        <v>0.28029999999999999</v>
      </c>
      <c r="BT15" s="62">
        <v>1.83E-2</v>
      </c>
      <c r="BU15" s="62">
        <v>0.50749999999999995</v>
      </c>
      <c r="BV15" s="62">
        <v>0.4743</v>
      </c>
      <c r="BW15" s="62">
        <v>0.55759999999999998</v>
      </c>
      <c r="BX15" s="59">
        <v>2.29E-2</v>
      </c>
      <c r="BY15" s="57"/>
      <c r="BZ15" s="37">
        <v>1.04E-2</v>
      </c>
      <c r="CA15" s="37">
        <v>3.3E-3</v>
      </c>
      <c r="CB15" s="57"/>
      <c r="CC15" s="37"/>
      <c r="CD15" s="57"/>
      <c r="CE15" s="37">
        <v>1.9599999999999999E-2</v>
      </c>
      <c r="CF15" s="37">
        <v>8.09E-2</v>
      </c>
      <c r="CG15" s="58">
        <v>0.46039999999999998</v>
      </c>
      <c r="CH15" s="57"/>
      <c r="CI15" s="59">
        <v>0.21390000000000001</v>
      </c>
      <c r="CJ15" s="37">
        <v>0.59550000000000003</v>
      </c>
      <c r="CK15" s="37">
        <v>0.13089999999999999</v>
      </c>
      <c r="CL15" s="37">
        <v>2.3599999999999999E-2</v>
      </c>
      <c r="CM15" s="58">
        <v>1.1337999999999999</v>
      </c>
      <c r="CN15" s="59">
        <v>1.2347999999999999</v>
      </c>
      <c r="CO15" s="37">
        <v>0.68230000000000002</v>
      </c>
      <c r="CP15" s="37">
        <v>3.3599999999999998E-2</v>
      </c>
      <c r="CQ15" s="37">
        <v>3.85E-2</v>
      </c>
      <c r="CR15" s="37">
        <v>1.1157999999999999</v>
      </c>
      <c r="CS15" s="37">
        <v>1.3601000000000001</v>
      </c>
      <c r="CT15" s="37"/>
      <c r="CU15" s="37">
        <v>0.1074</v>
      </c>
      <c r="CV15" s="37"/>
      <c r="CW15" s="57"/>
      <c r="CX15" s="58">
        <v>1.12E-2</v>
      </c>
      <c r="CY15" s="64">
        <v>3.15E-2</v>
      </c>
      <c r="CZ15" s="58">
        <v>3.15E-2</v>
      </c>
      <c r="DA15" s="65">
        <v>0.32769999999999999</v>
      </c>
      <c r="DB15" s="62">
        <v>1.6E-2</v>
      </c>
      <c r="DC15" s="61">
        <v>3.6890000000000001</v>
      </c>
      <c r="DD15" s="66"/>
      <c r="DE15" s="67"/>
      <c r="DF15" s="62">
        <v>1.1599999999999999</v>
      </c>
      <c r="DG15" s="57"/>
      <c r="DH15" s="62">
        <v>5.8996000000000004</v>
      </c>
      <c r="DI15" s="62">
        <v>1.2885</v>
      </c>
      <c r="DJ15" s="62">
        <v>1.5239</v>
      </c>
      <c r="DK15" s="155">
        <v>1.7538</v>
      </c>
      <c r="DL15" s="156"/>
      <c r="DM15" s="62">
        <v>0.73229999999999995</v>
      </c>
      <c r="DN15" s="62">
        <v>3.0644</v>
      </c>
      <c r="DO15" s="62">
        <v>2.8E-3</v>
      </c>
      <c r="DP15" s="117">
        <v>31.463699999999992</v>
      </c>
      <c r="KY15" s="71"/>
      <c r="KZ15" s="57"/>
      <c r="LA15" s="57"/>
      <c r="LB15" s="57"/>
      <c r="LC15" s="57"/>
      <c r="LD15" s="57"/>
      <c r="LE15" s="57"/>
      <c r="LF15" s="57"/>
      <c r="LG15" s="57"/>
      <c r="LH15" s="57"/>
      <c r="LI15" s="57"/>
      <c r="LJ15" s="57"/>
      <c r="LK15" s="57"/>
      <c r="LL15" s="57"/>
      <c r="LM15" s="57"/>
      <c r="LN15" s="57"/>
      <c r="LO15" s="57"/>
      <c r="LP15" s="57"/>
      <c r="LQ15" s="57"/>
      <c r="LR15" s="57"/>
      <c r="LS15" s="57"/>
      <c r="LT15" s="57"/>
      <c r="LU15" s="57"/>
      <c r="LV15" s="57"/>
      <c r="LW15" s="57"/>
      <c r="LX15" s="57"/>
      <c r="LY15" s="57"/>
      <c r="LZ15" s="57"/>
      <c r="MA15" s="57"/>
      <c r="MB15" s="57"/>
      <c r="MC15" s="57"/>
      <c r="MD15" s="57"/>
      <c r="ME15" s="57"/>
      <c r="MF15" s="57"/>
      <c r="MG15" s="57"/>
      <c r="MH15" s="57"/>
      <c r="MI15" s="57"/>
      <c r="MJ15" s="57"/>
      <c r="MK15" s="57"/>
      <c r="ML15" s="57"/>
      <c r="MM15" s="57"/>
      <c r="MN15" s="57"/>
      <c r="MO15" s="57"/>
      <c r="MP15" s="57"/>
      <c r="MQ15" s="57"/>
      <c r="MR15" s="57"/>
      <c r="MS15" s="57"/>
      <c r="MT15" s="57"/>
      <c r="MU15" s="57"/>
      <c r="MV15" s="57"/>
      <c r="MW15" s="57"/>
      <c r="MX15" s="57"/>
      <c r="MY15" s="57"/>
      <c r="MZ15" s="57"/>
      <c r="NA15" s="57"/>
      <c r="NB15" s="57"/>
      <c r="NC15" s="57"/>
      <c r="ND15" s="57"/>
      <c r="NE15" s="57"/>
      <c r="NF15" s="57"/>
      <c r="NG15" s="57"/>
      <c r="NH15" s="57"/>
      <c r="NI15" s="57"/>
      <c r="NJ15" s="57"/>
      <c r="NK15" s="57"/>
      <c r="NL15" s="57"/>
      <c r="NM15" s="57"/>
      <c r="NN15" s="57"/>
      <c r="NO15" s="57"/>
      <c r="NP15" s="57"/>
      <c r="NQ15" s="57"/>
      <c r="NR15" s="57"/>
      <c r="NS15" s="57"/>
      <c r="NT15" s="57"/>
      <c r="NU15" s="57"/>
      <c r="NV15" s="57"/>
      <c r="NW15" s="57"/>
      <c r="NX15" s="57"/>
      <c r="NY15" s="57"/>
      <c r="NZ15" s="57"/>
      <c r="OA15" s="57"/>
      <c r="OB15" s="57"/>
      <c r="OC15" s="57"/>
      <c r="OD15" s="57"/>
      <c r="OE15" s="57"/>
      <c r="OF15" s="57"/>
      <c r="OG15" s="57"/>
      <c r="OH15" s="57"/>
      <c r="OI15" s="57"/>
      <c r="OJ15" s="57"/>
      <c r="OK15" s="57"/>
      <c r="OL15" s="57"/>
      <c r="OM15" s="57"/>
      <c r="ON15" s="57"/>
      <c r="OO15" s="57"/>
      <c r="OP15" s="57"/>
      <c r="OQ15" s="57"/>
      <c r="OR15" s="57"/>
      <c r="OS15" s="57"/>
      <c r="OT15" s="57"/>
      <c r="OU15" s="57"/>
      <c r="OV15" s="57"/>
      <c r="OW15" s="57"/>
      <c r="OX15" s="57"/>
      <c r="OY15" s="57"/>
      <c r="OZ15" s="57"/>
      <c r="PA15" s="57"/>
      <c r="PB15" s="57"/>
      <c r="PC15" s="57"/>
    </row>
    <row r="16" spans="1:419" ht="15.75" customHeight="1" x14ac:dyDescent="0.3">
      <c r="A16" s="28" t="s">
        <v>147</v>
      </c>
      <c r="B16" s="28">
        <v>4150.6000000000004</v>
      </c>
      <c r="C16" s="28">
        <v>3860.3</v>
      </c>
      <c r="D16" s="28">
        <v>2575.5</v>
      </c>
      <c r="E16" s="28">
        <v>290.3</v>
      </c>
      <c r="F16" s="28">
        <v>5</v>
      </c>
      <c r="G16" s="28">
        <v>6</v>
      </c>
      <c r="H16" s="29">
        <v>1</v>
      </c>
      <c r="I16" s="30">
        <v>1</v>
      </c>
      <c r="J16" s="29"/>
      <c r="K16" s="28" t="s">
        <v>138</v>
      </c>
      <c r="L16" s="40" t="s">
        <v>139</v>
      </c>
      <c r="M16" s="29">
        <v>1</v>
      </c>
      <c r="N16" s="28">
        <v>0</v>
      </c>
      <c r="O16" s="28">
        <v>0</v>
      </c>
      <c r="P16" s="29">
        <v>1</v>
      </c>
      <c r="Q16" s="29">
        <v>1</v>
      </c>
      <c r="R16" s="29">
        <v>1</v>
      </c>
      <c r="S16" s="29">
        <v>1</v>
      </c>
      <c r="T16" s="56"/>
      <c r="U16" s="35">
        <v>3.2000000000000002E-3</v>
      </c>
      <c r="V16" s="36">
        <v>3.5000000000000001E-3</v>
      </c>
      <c r="W16" s="37">
        <v>3.2000000000000002E-3</v>
      </c>
      <c r="X16" s="37">
        <v>7.9000000000000008E-3</v>
      </c>
      <c r="Y16" s="37">
        <v>3.0800000000000001E-2</v>
      </c>
      <c r="Z16" s="35">
        <v>2.3300000000000001E-2</v>
      </c>
      <c r="AA16" s="36">
        <v>7.9299999999999995E-2</v>
      </c>
      <c r="AB16" s="36">
        <v>0.39029999999999998</v>
      </c>
      <c r="AC16" s="35">
        <v>5.7099999999999998E-2</v>
      </c>
      <c r="AD16" s="36">
        <v>3.5000000000000001E-3</v>
      </c>
      <c r="AE16" s="61"/>
      <c r="AF16" s="57"/>
      <c r="AG16" s="58">
        <v>0.20699999999999999</v>
      </c>
      <c r="AH16" s="59">
        <v>8.3999999999999995E-3</v>
      </c>
      <c r="AI16" s="37">
        <v>4.4000000000000003E-3</v>
      </c>
      <c r="AJ16" s="37">
        <v>4.4000000000000003E-3</v>
      </c>
      <c r="AK16" s="37"/>
      <c r="AL16" s="37">
        <v>7.7000000000000002E-3</v>
      </c>
      <c r="AM16" s="60">
        <v>0.17249999999999999</v>
      </c>
      <c r="AN16" s="59">
        <v>1.1000000000000001E-3</v>
      </c>
      <c r="AO16" s="61">
        <v>1.1000000000000001E-3</v>
      </c>
      <c r="AP16" s="61">
        <v>1.1000000000000001E-3</v>
      </c>
      <c r="AQ16" s="116"/>
      <c r="AR16" s="58">
        <v>0.1171</v>
      </c>
      <c r="AS16" s="59">
        <v>7.3099999999999998E-2</v>
      </c>
      <c r="AT16" s="37">
        <v>9.2999999999999992E-3</v>
      </c>
      <c r="AU16" s="37">
        <v>2.12E-2</v>
      </c>
      <c r="AV16" s="37">
        <v>2.3E-3</v>
      </c>
      <c r="AW16" s="37">
        <v>7.1000000000000004E-3</v>
      </c>
      <c r="AX16" s="57"/>
      <c r="AY16" s="57"/>
      <c r="AZ16" s="37">
        <v>9.7900000000000001E-2</v>
      </c>
      <c r="BA16" s="37">
        <v>8.0699999999999994E-2</v>
      </c>
      <c r="BB16" s="37">
        <v>5.11E-2</v>
      </c>
      <c r="BC16" s="57"/>
      <c r="BD16" s="37"/>
      <c r="BE16" s="37">
        <v>8.9399999999999993E-2</v>
      </c>
      <c r="BF16" s="37">
        <v>0.74460000000000004</v>
      </c>
      <c r="BG16" s="59">
        <v>1.0500000000000001E-2</v>
      </c>
      <c r="BH16" s="37">
        <v>2.8E-3</v>
      </c>
      <c r="BI16" s="37">
        <v>2.7000000000000001E-3</v>
      </c>
      <c r="BJ16" s="57"/>
      <c r="BK16" s="37">
        <v>5.0299999999999997E-2</v>
      </c>
      <c r="BL16" s="37">
        <v>2.9399999999999999E-2</v>
      </c>
      <c r="BM16" s="57"/>
      <c r="BN16" s="59">
        <v>3.5999999999999997E-2</v>
      </c>
      <c r="BO16" s="37">
        <v>3.8999999999999998E-3</v>
      </c>
      <c r="BP16" s="37">
        <v>1.9E-3</v>
      </c>
      <c r="BQ16" s="37">
        <v>3.7000000000000002E-3</v>
      </c>
      <c r="BR16" s="37">
        <v>0.17449999999999999</v>
      </c>
      <c r="BS16" s="58">
        <v>0.28029999999999999</v>
      </c>
      <c r="BT16" s="62">
        <v>1.83E-2</v>
      </c>
      <c r="BU16" s="62">
        <v>0.50749999999999995</v>
      </c>
      <c r="BV16" s="62">
        <v>0.4743</v>
      </c>
      <c r="BW16" s="62">
        <v>0.55759999999999998</v>
      </c>
      <c r="BX16" s="59">
        <v>2.29E-2</v>
      </c>
      <c r="BY16" s="57"/>
      <c r="BZ16" s="37">
        <v>1.04E-2</v>
      </c>
      <c r="CA16" s="37">
        <v>3.3E-3</v>
      </c>
      <c r="CB16" s="57"/>
      <c r="CC16" s="37"/>
      <c r="CD16" s="57"/>
      <c r="CE16" s="37">
        <v>1.9599999999999999E-2</v>
      </c>
      <c r="CF16" s="37">
        <v>8.09E-2</v>
      </c>
      <c r="CG16" s="58">
        <v>0.46039999999999998</v>
      </c>
      <c r="CH16" s="57"/>
      <c r="CI16" s="59">
        <v>0.21390000000000001</v>
      </c>
      <c r="CJ16" s="37">
        <v>0.59550000000000003</v>
      </c>
      <c r="CK16" s="37">
        <v>0.13089999999999999</v>
      </c>
      <c r="CL16" s="37">
        <v>2.3599999999999999E-2</v>
      </c>
      <c r="CM16" s="58">
        <v>1.1337999999999999</v>
      </c>
      <c r="CN16" s="59">
        <v>1.2347999999999999</v>
      </c>
      <c r="CO16" s="37">
        <v>0.68230000000000002</v>
      </c>
      <c r="CP16" s="37">
        <v>3.3599999999999998E-2</v>
      </c>
      <c r="CQ16" s="37">
        <v>3.85E-2</v>
      </c>
      <c r="CR16" s="37">
        <v>1.1157999999999999</v>
      </c>
      <c r="CS16" s="37">
        <v>1.3601000000000001</v>
      </c>
      <c r="CT16" s="37"/>
      <c r="CU16" s="37">
        <v>0.1074</v>
      </c>
      <c r="CV16" s="37"/>
      <c r="CW16" s="57"/>
      <c r="CX16" s="58">
        <v>1.12E-2</v>
      </c>
      <c r="CY16" s="64">
        <v>3.15E-2</v>
      </c>
      <c r="CZ16" s="58">
        <v>3.15E-2</v>
      </c>
      <c r="DA16" s="65">
        <v>0.32769999999999999</v>
      </c>
      <c r="DB16" s="62">
        <v>1.6E-2</v>
      </c>
      <c r="DC16" s="61">
        <v>3.6890000000000001</v>
      </c>
      <c r="DD16" s="66"/>
      <c r="DE16" s="67"/>
      <c r="DF16" s="62">
        <v>1.1599999999999999</v>
      </c>
      <c r="DG16" s="57"/>
      <c r="DH16" s="62">
        <v>5.8996000000000004</v>
      </c>
      <c r="DI16" s="62">
        <v>1.2885</v>
      </c>
      <c r="DJ16" s="62">
        <v>1.5239</v>
      </c>
      <c r="DK16" s="155">
        <v>1.7538</v>
      </c>
      <c r="DL16" s="156"/>
      <c r="DM16" s="62">
        <v>0.73229999999999995</v>
      </c>
      <c r="DN16" s="62">
        <v>3.0644</v>
      </c>
      <c r="DO16" s="62">
        <v>2.8E-3</v>
      </c>
      <c r="DP16" s="117">
        <v>31.463599999999996</v>
      </c>
      <c r="KY16" s="71"/>
      <c r="KZ16" s="57"/>
      <c r="LA16" s="57"/>
      <c r="LB16" s="57"/>
      <c r="LC16" s="57"/>
      <c r="LD16" s="57"/>
      <c r="LE16" s="57"/>
      <c r="LF16" s="57"/>
      <c r="LG16" s="57"/>
      <c r="LH16" s="57"/>
      <c r="LI16" s="57"/>
      <c r="LJ16" s="57"/>
      <c r="LK16" s="57"/>
      <c r="LL16" s="57"/>
      <c r="LM16" s="57"/>
      <c r="LN16" s="57"/>
      <c r="LO16" s="57"/>
      <c r="LP16" s="57"/>
      <c r="LQ16" s="57"/>
      <c r="LR16" s="57"/>
      <c r="LS16" s="57"/>
      <c r="LT16" s="57"/>
      <c r="LU16" s="57"/>
      <c r="LV16" s="57"/>
      <c r="LW16" s="57"/>
      <c r="LX16" s="57"/>
      <c r="LY16" s="57"/>
      <c r="LZ16" s="57"/>
      <c r="MA16" s="57"/>
      <c r="MB16" s="57"/>
      <c r="MC16" s="57"/>
      <c r="MD16" s="57"/>
      <c r="ME16" s="57"/>
      <c r="MF16" s="57"/>
      <c r="MG16" s="57"/>
      <c r="MH16" s="57"/>
      <c r="MI16" s="57"/>
      <c r="MJ16" s="57"/>
      <c r="MK16" s="57"/>
      <c r="ML16" s="57"/>
      <c r="MM16" s="57"/>
      <c r="MN16" s="57"/>
      <c r="MO16" s="57"/>
      <c r="MP16" s="57"/>
      <c r="MQ16" s="57"/>
      <c r="MR16" s="57"/>
      <c r="MS16" s="57"/>
      <c r="MT16" s="57"/>
      <c r="MU16" s="57"/>
      <c r="MV16" s="57"/>
      <c r="MW16" s="57"/>
      <c r="MX16" s="57"/>
      <c r="MY16" s="57"/>
      <c r="MZ16" s="57"/>
      <c r="NA16" s="57"/>
      <c r="NB16" s="57"/>
      <c r="NC16" s="57"/>
      <c r="ND16" s="57"/>
      <c r="NE16" s="57"/>
      <c r="NF16" s="57"/>
      <c r="NG16" s="57"/>
      <c r="NH16" s="57"/>
      <c r="NI16" s="57"/>
      <c r="NJ16" s="57"/>
      <c r="NK16" s="57"/>
      <c r="NL16" s="57"/>
      <c r="NM16" s="57"/>
      <c r="NN16" s="57"/>
      <c r="NO16" s="57"/>
      <c r="NP16" s="57"/>
      <c r="NQ16" s="57"/>
      <c r="NR16" s="57"/>
      <c r="NS16" s="57"/>
      <c r="NT16" s="57"/>
      <c r="NU16" s="57"/>
      <c r="NV16" s="57"/>
      <c r="NW16" s="57"/>
      <c r="NX16" s="57"/>
      <c r="NY16" s="57"/>
      <c r="NZ16" s="57"/>
      <c r="OA16" s="57"/>
      <c r="OB16" s="57"/>
      <c r="OC16" s="57"/>
      <c r="OD16" s="57"/>
      <c r="OE16" s="57"/>
      <c r="OF16" s="57"/>
      <c r="OG16" s="57"/>
      <c r="OH16" s="57"/>
      <c r="OI16" s="57"/>
      <c r="OJ16" s="57"/>
      <c r="OK16" s="57"/>
      <c r="OL16" s="57"/>
      <c r="OM16" s="57"/>
      <c r="ON16" s="57"/>
      <c r="OO16" s="57"/>
      <c r="OP16" s="57"/>
      <c r="OQ16" s="57"/>
      <c r="OR16" s="57"/>
      <c r="OS16" s="57"/>
      <c r="OT16" s="57"/>
      <c r="OU16" s="57"/>
      <c r="OV16" s="57"/>
      <c r="OW16" s="57"/>
      <c r="OX16" s="57"/>
      <c r="OY16" s="57"/>
      <c r="OZ16" s="57"/>
      <c r="PA16" s="57"/>
      <c r="PB16" s="57"/>
      <c r="PC16" s="57"/>
    </row>
    <row r="17" spans="1:419" ht="15.75" customHeight="1" x14ac:dyDescent="0.3">
      <c r="A17" s="28" t="s">
        <v>148</v>
      </c>
      <c r="B17" s="28">
        <v>5135.5</v>
      </c>
      <c r="C17" s="28">
        <v>5135.5</v>
      </c>
      <c r="D17" s="28">
        <v>3298.8</v>
      </c>
      <c r="E17" s="28">
        <v>0</v>
      </c>
      <c r="F17" s="28">
        <v>5</v>
      </c>
      <c r="G17" s="28">
        <v>8</v>
      </c>
      <c r="H17" s="29">
        <v>1</v>
      </c>
      <c r="I17" s="30">
        <v>1</v>
      </c>
      <c r="J17" s="29"/>
      <c r="K17" s="28" t="s">
        <v>138</v>
      </c>
      <c r="L17" s="40" t="s">
        <v>139</v>
      </c>
      <c r="M17" s="29">
        <v>1</v>
      </c>
      <c r="N17" s="28">
        <v>0</v>
      </c>
      <c r="O17" s="28">
        <v>0</v>
      </c>
      <c r="P17" s="29">
        <v>1</v>
      </c>
      <c r="Q17" s="29">
        <v>1</v>
      </c>
      <c r="R17" s="29">
        <v>1</v>
      </c>
      <c r="S17" s="29">
        <v>1</v>
      </c>
      <c r="T17" s="56"/>
      <c r="U17" s="35">
        <v>3.2000000000000002E-3</v>
      </c>
      <c r="V17" s="36">
        <v>3.5000000000000001E-3</v>
      </c>
      <c r="W17" s="37">
        <v>3.2000000000000002E-3</v>
      </c>
      <c r="X17" s="37">
        <v>7.9000000000000008E-3</v>
      </c>
      <c r="Y17" s="37">
        <v>3.0800000000000001E-2</v>
      </c>
      <c r="Z17" s="35">
        <v>2.3300000000000001E-2</v>
      </c>
      <c r="AA17" s="36">
        <v>7.9299999999999995E-2</v>
      </c>
      <c r="AB17" s="36">
        <v>0.39029999999999998</v>
      </c>
      <c r="AC17" s="35">
        <v>5.7099999999999998E-2</v>
      </c>
      <c r="AD17" s="36">
        <v>3.5000000000000001E-3</v>
      </c>
      <c r="AE17" s="61"/>
      <c r="AF17" s="57"/>
      <c r="AG17" s="58">
        <v>0.20699999999999999</v>
      </c>
      <c r="AH17" s="59">
        <v>8.3999999999999995E-3</v>
      </c>
      <c r="AI17" s="37">
        <v>4.4000000000000003E-3</v>
      </c>
      <c r="AJ17" s="37">
        <v>4.4000000000000003E-3</v>
      </c>
      <c r="AK17" s="37"/>
      <c r="AL17" s="37">
        <v>7.7000000000000002E-3</v>
      </c>
      <c r="AM17" s="60">
        <v>0.17249999999999999</v>
      </c>
      <c r="AN17" s="59">
        <v>1.1000000000000001E-3</v>
      </c>
      <c r="AO17" s="61">
        <v>1.1000000000000001E-3</v>
      </c>
      <c r="AP17" s="61">
        <v>1.1000000000000001E-3</v>
      </c>
      <c r="AQ17" s="116"/>
      <c r="AR17" s="58">
        <v>0.1171</v>
      </c>
      <c r="AS17" s="59">
        <v>7.3099999999999998E-2</v>
      </c>
      <c r="AT17" s="37">
        <v>9.2999999999999992E-3</v>
      </c>
      <c r="AU17" s="37">
        <v>2.12E-2</v>
      </c>
      <c r="AV17" s="37">
        <v>2.3E-3</v>
      </c>
      <c r="AW17" s="37">
        <v>7.1000000000000004E-3</v>
      </c>
      <c r="AX17" s="57"/>
      <c r="AY17" s="57"/>
      <c r="AZ17" s="37">
        <v>9.7900000000000001E-2</v>
      </c>
      <c r="BA17" s="37">
        <v>8.0699999999999994E-2</v>
      </c>
      <c r="BB17" s="37">
        <v>5.11E-2</v>
      </c>
      <c r="BC17" s="57"/>
      <c r="BD17" s="37"/>
      <c r="BE17" s="37">
        <v>8.9399999999999993E-2</v>
      </c>
      <c r="BF17" s="37">
        <v>0.74460000000000004</v>
      </c>
      <c r="BG17" s="59">
        <v>1.0500000000000001E-2</v>
      </c>
      <c r="BH17" s="37">
        <v>2.8E-3</v>
      </c>
      <c r="BI17" s="37">
        <v>2.7000000000000001E-3</v>
      </c>
      <c r="BJ17" s="57"/>
      <c r="BK17" s="37">
        <v>5.0299999999999997E-2</v>
      </c>
      <c r="BL17" s="37">
        <v>2.9399999999999999E-2</v>
      </c>
      <c r="BM17" s="57"/>
      <c r="BN17" s="59">
        <v>3.5999999999999997E-2</v>
      </c>
      <c r="BO17" s="37">
        <v>3.8999999999999998E-3</v>
      </c>
      <c r="BP17" s="37">
        <v>1.9E-3</v>
      </c>
      <c r="BQ17" s="37">
        <v>3.7000000000000002E-3</v>
      </c>
      <c r="BR17" s="37">
        <v>0.17449999999999999</v>
      </c>
      <c r="BS17" s="58">
        <v>0.28029999999999999</v>
      </c>
      <c r="BT17" s="62">
        <v>1.83E-2</v>
      </c>
      <c r="BU17" s="62">
        <v>0.50749999999999995</v>
      </c>
      <c r="BV17" s="62">
        <v>0.4743</v>
      </c>
      <c r="BW17" s="62">
        <v>0.55759999999999998</v>
      </c>
      <c r="BX17" s="59">
        <v>2.29E-2</v>
      </c>
      <c r="BY17" s="57"/>
      <c r="BZ17" s="37">
        <v>1.04E-2</v>
      </c>
      <c r="CA17" s="37">
        <v>3.3E-3</v>
      </c>
      <c r="CB17" s="57"/>
      <c r="CC17" s="37"/>
      <c r="CD17" s="57"/>
      <c r="CE17" s="37">
        <v>1.9599999999999999E-2</v>
      </c>
      <c r="CF17" s="37">
        <v>8.09E-2</v>
      </c>
      <c r="CG17" s="58">
        <v>0.46039999999999998</v>
      </c>
      <c r="CH17" s="57"/>
      <c r="CI17" s="59">
        <v>0.21390000000000001</v>
      </c>
      <c r="CJ17" s="37">
        <v>0.59550000000000003</v>
      </c>
      <c r="CK17" s="37">
        <v>0.13089999999999999</v>
      </c>
      <c r="CL17" s="37">
        <v>2.3599999999999999E-2</v>
      </c>
      <c r="CM17" s="58">
        <v>1.1337999999999999</v>
      </c>
      <c r="CN17" s="59">
        <v>1.2347999999999999</v>
      </c>
      <c r="CO17" s="37">
        <v>0.68230000000000002</v>
      </c>
      <c r="CP17" s="37">
        <v>3.3599999999999998E-2</v>
      </c>
      <c r="CQ17" s="37">
        <v>3.85E-2</v>
      </c>
      <c r="CR17" s="37">
        <v>1.1157999999999999</v>
      </c>
      <c r="CS17" s="37">
        <v>1.3601000000000001</v>
      </c>
      <c r="CT17" s="37"/>
      <c r="CU17" s="37">
        <v>0.1074</v>
      </c>
      <c r="CV17" s="37"/>
      <c r="CW17" s="57"/>
      <c r="CX17" s="58">
        <v>1.12E-2</v>
      </c>
      <c r="CY17" s="64">
        <v>3.15E-2</v>
      </c>
      <c r="CZ17" s="58">
        <v>3.15E-2</v>
      </c>
      <c r="DA17" s="65">
        <v>0.32769999999999999</v>
      </c>
      <c r="DB17" s="62">
        <v>1.6E-2</v>
      </c>
      <c r="DC17" s="61">
        <v>3.6890000000000001</v>
      </c>
      <c r="DD17" s="66"/>
      <c r="DE17" s="67"/>
      <c r="DF17" s="62">
        <v>1.1599999999999999</v>
      </c>
      <c r="DG17" s="57"/>
      <c r="DH17" s="62">
        <v>5.8996000000000004</v>
      </c>
      <c r="DI17" s="62">
        <v>1.2885</v>
      </c>
      <c r="DJ17" s="62">
        <v>1.5239</v>
      </c>
      <c r="DK17" s="155">
        <v>1.7538</v>
      </c>
      <c r="DL17" s="156"/>
      <c r="DM17" s="62">
        <v>0.73229999999999995</v>
      </c>
      <c r="DN17" s="62">
        <v>3.0644</v>
      </c>
      <c r="DO17" s="62">
        <v>2.8E-3</v>
      </c>
      <c r="DP17" s="117">
        <v>31.463599999999996</v>
      </c>
      <c r="KY17" s="71"/>
      <c r="KZ17" s="57"/>
      <c r="LA17" s="57"/>
      <c r="LB17" s="57"/>
      <c r="LC17" s="57"/>
      <c r="LD17" s="57"/>
      <c r="LE17" s="57"/>
      <c r="LF17" s="57"/>
      <c r="LG17" s="57"/>
      <c r="LH17" s="57"/>
      <c r="LI17" s="57"/>
      <c r="LJ17" s="57"/>
      <c r="LK17" s="57"/>
      <c r="LL17" s="57"/>
      <c r="LM17" s="57"/>
      <c r="LN17" s="57"/>
      <c r="LO17" s="57"/>
      <c r="LP17" s="57"/>
      <c r="LQ17" s="57"/>
      <c r="LR17" s="57"/>
      <c r="LS17" s="57"/>
      <c r="LT17" s="57"/>
      <c r="LU17" s="57"/>
      <c r="LV17" s="57"/>
      <c r="LW17" s="57"/>
      <c r="LX17" s="57"/>
      <c r="LY17" s="57"/>
      <c r="LZ17" s="57"/>
      <c r="MA17" s="57"/>
      <c r="MB17" s="57"/>
      <c r="MC17" s="57"/>
      <c r="MD17" s="57"/>
      <c r="ME17" s="57"/>
      <c r="MF17" s="57"/>
      <c r="MG17" s="57"/>
      <c r="MH17" s="57"/>
      <c r="MI17" s="57"/>
      <c r="MJ17" s="57"/>
      <c r="MK17" s="57"/>
      <c r="ML17" s="57"/>
      <c r="MM17" s="57"/>
      <c r="MN17" s="57"/>
      <c r="MO17" s="57"/>
      <c r="MP17" s="57"/>
      <c r="MQ17" s="57"/>
      <c r="MR17" s="57"/>
      <c r="MS17" s="57"/>
      <c r="MT17" s="57"/>
      <c r="MU17" s="57"/>
      <c r="MV17" s="57"/>
      <c r="MW17" s="57"/>
      <c r="MX17" s="57"/>
      <c r="MY17" s="57"/>
      <c r="MZ17" s="57"/>
      <c r="NA17" s="57"/>
      <c r="NB17" s="57"/>
      <c r="NC17" s="57"/>
      <c r="ND17" s="57"/>
      <c r="NE17" s="57"/>
      <c r="NF17" s="57"/>
      <c r="NG17" s="57"/>
      <c r="NH17" s="57"/>
      <c r="NI17" s="57"/>
      <c r="NJ17" s="57"/>
      <c r="NK17" s="57"/>
      <c r="NL17" s="57"/>
      <c r="NM17" s="57"/>
      <c r="NN17" s="57"/>
      <c r="NO17" s="57"/>
      <c r="NP17" s="57"/>
      <c r="NQ17" s="57"/>
      <c r="NR17" s="57"/>
      <c r="NS17" s="57"/>
      <c r="NT17" s="57"/>
      <c r="NU17" s="57"/>
      <c r="NV17" s="57"/>
      <c r="NW17" s="57"/>
      <c r="NX17" s="57"/>
      <c r="NY17" s="57"/>
      <c r="NZ17" s="57"/>
      <c r="OA17" s="57"/>
      <c r="OB17" s="57"/>
      <c r="OC17" s="57"/>
      <c r="OD17" s="57"/>
      <c r="OE17" s="57"/>
      <c r="OF17" s="57"/>
      <c r="OG17" s="57"/>
      <c r="OH17" s="57"/>
      <c r="OI17" s="57"/>
      <c r="OJ17" s="57"/>
      <c r="OK17" s="57"/>
      <c r="OL17" s="57"/>
      <c r="OM17" s="57"/>
      <c r="ON17" s="57"/>
      <c r="OO17" s="57"/>
      <c r="OP17" s="57"/>
      <c r="OQ17" s="57"/>
      <c r="OR17" s="57"/>
      <c r="OS17" s="57"/>
      <c r="OT17" s="57"/>
      <c r="OU17" s="57"/>
      <c r="OV17" s="57"/>
      <c r="OW17" s="57"/>
      <c r="OX17" s="57"/>
      <c r="OY17" s="57"/>
      <c r="OZ17" s="57"/>
      <c r="PA17" s="57"/>
      <c r="PB17" s="57"/>
      <c r="PC17" s="57"/>
    </row>
    <row r="18" spans="1:419" ht="15.75" customHeight="1" x14ac:dyDescent="0.3">
      <c r="A18" s="28" t="s">
        <v>149</v>
      </c>
      <c r="B18" s="28">
        <v>4278.3999999999996</v>
      </c>
      <c r="C18" s="28">
        <v>3747.6</v>
      </c>
      <c r="D18" s="28">
        <v>2495.6999999999998</v>
      </c>
      <c r="E18" s="28">
        <v>530.79999999999995</v>
      </c>
      <c r="F18" s="28">
        <v>5</v>
      </c>
      <c r="G18" s="28">
        <v>6</v>
      </c>
      <c r="H18" s="29">
        <v>0</v>
      </c>
      <c r="I18" s="30">
        <v>1</v>
      </c>
      <c r="J18" s="29"/>
      <c r="K18" s="28" t="s">
        <v>138</v>
      </c>
      <c r="L18" s="40" t="s">
        <v>139</v>
      </c>
      <c r="M18" s="29">
        <v>1</v>
      </c>
      <c r="N18" s="28">
        <v>0</v>
      </c>
      <c r="O18" s="28">
        <v>0</v>
      </c>
      <c r="P18" s="29">
        <v>1</v>
      </c>
      <c r="Q18" s="29">
        <v>1</v>
      </c>
      <c r="R18" s="29">
        <v>1</v>
      </c>
      <c r="S18" s="29">
        <v>1</v>
      </c>
      <c r="T18" s="56"/>
      <c r="U18" s="35">
        <v>3.2000000000000002E-3</v>
      </c>
      <c r="V18" s="36">
        <v>3.5000000000000001E-3</v>
      </c>
      <c r="W18" s="37">
        <v>3.2000000000000002E-3</v>
      </c>
      <c r="X18" s="37">
        <v>7.9000000000000008E-3</v>
      </c>
      <c r="Y18" s="37">
        <v>3.0800000000000001E-2</v>
      </c>
      <c r="Z18" s="35">
        <v>2.3300000000000001E-2</v>
      </c>
      <c r="AA18" s="36">
        <v>7.9299999999999995E-2</v>
      </c>
      <c r="AB18" s="36">
        <v>0.39029999999999998</v>
      </c>
      <c r="AC18" s="35">
        <v>5.7099999999999998E-2</v>
      </c>
      <c r="AD18" s="36">
        <v>3.5000000000000001E-3</v>
      </c>
      <c r="AE18" s="61"/>
      <c r="AF18" s="57"/>
      <c r="AG18" s="58">
        <v>0.20699999999999999</v>
      </c>
      <c r="AH18" s="59">
        <v>8.3999999999999995E-3</v>
      </c>
      <c r="AI18" s="37">
        <v>4.4000000000000003E-3</v>
      </c>
      <c r="AJ18" s="37">
        <v>4.4000000000000003E-3</v>
      </c>
      <c r="AK18" s="37"/>
      <c r="AL18" s="37">
        <v>7.7000000000000002E-3</v>
      </c>
      <c r="AM18" s="60">
        <v>0.17249999999999999</v>
      </c>
      <c r="AN18" s="59">
        <v>1.1000000000000001E-3</v>
      </c>
      <c r="AO18" s="61">
        <v>1.1000000000000001E-3</v>
      </c>
      <c r="AP18" s="61">
        <v>1.1000000000000001E-3</v>
      </c>
      <c r="AQ18" s="116"/>
      <c r="AR18" s="58">
        <v>0.1171</v>
      </c>
      <c r="AS18" s="59">
        <v>7.3099999999999998E-2</v>
      </c>
      <c r="AT18" s="37">
        <v>9.2999999999999992E-3</v>
      </c>
      <c r="AU18" s="37">
        <v>2.12E-2</v>
      </c>
      <c r="AV18" s="37">
        <v>2.3E-3</v>
      </c>
      <c r="AW18" s="37"/>
      <c r="AX18" s="57"/>
      <c r="AY18" s="37">
        <v>1.8100000000000002E-2</v>
      </c>
      <c r="AZ18" s="37">
        <v>9.7900000000000001E-2</v>
      </c>
      <c r="BA18" s="37">
        <v>8.0699999999999994E-2</v>
      </c>
      <c r="BB18" s="37">
        <v>5.11E-2</v>
      </c>
      <c r="BC18" s="57"/>
      <c r="BD18" s="37"/>
      <c r="BE18" s="37">
        <v>8.9399999999999993E-2</v>
      </c>
      <c r="BF18" s="37">
        <v>0.74460000000000004</v>
      </c>
      <c r="BG18" s="59">
        <v>1.0500000000000001E-2</v>
      </c>
      <c r="BH18" s="37">
        <v>2.8E-3</v>
      </c>
      <c r="BI18" s="37">
        <v>2.7000000000000001E-3</v>
      </c>
      <c r="BJ18" s="57"/>
      <c r="BK18" s="37">
        <v>5.0299999999999997E-2</v>
      </c>
      <c r="BL18" s="37">
        <v>2.9399999999999999E-2</v>
      </c>
      <c r="BM18" s="57"/>
      <c r="BN18" s="59">
        <v>3.5999999999999997E-2</v>
      </c>
      <c r="BO18" s="37">
        <v>3.8999999999999998E-3</v>
      </c>
      <c r="BP18" s="37">
        <v>1.9E-3</v>
      </c>
      <c r="BQ18" s="37">
        <v>3.7000000000000002E-3</v>
      </c>
      <c r="BR18" s="37">
        <v>0.17449999999999999</v>
      </c>
      <c r="BS18" s="58">
        <v>0.28029999999999999</v>
      </c>
      <c r="BT18" s="62">
        <v>1.83E-2</v>
      </c>
      <c r="BU18" s="62">
        <v>0.50749999999999995</v>
      </c>
      <c r="BV18" s="62">
        <v>0.4743</v>
      </c>
      <c r="BW18" s="62">
        <v>0.55759999999999998</v>
      </c>
      <c r="BX18" s="59">
        <v>2.29E-2</v>
      </c>
      <c r="BY18" s="57"/>
      <c r="BZ18" s="37"/>
      <c r="CA18" s="37">
        <v>3.3E-3</v>
      </c>
      <c r="CB18" s="57"/>
      <c r="CC18" s="37"/>
      <c r="CD18" s="57"/>
      <c r="CE18" s="37">
        <v>1.9599999999999999E-2</v>
      </c>
      <c r="CF18" s="37">
        <v>8.09E-2</v>
      </c>
      <c r="CG18" s="58">
        <v>0.46039999999999998</v>
      </c>
      <c r="CH18" s="57"/>
      <c r="CI18" s="59">
        <v>0.21390000000000001</v>
      </c>
      <c r="CJ18" s="37">
        <v>0.59550000000000003</v>
      </c>
      <c r="CK18" s="37">
        <v>0.13089999999999999</v>
      </c>
      <c r="CL18" s="37">
        <v>2.3599999999999999E-2</v>
      </c>
      <c r="CM18" s="58">
        <v>1.1337999999999999</v>
      </c>
      <c r="CN18" s="59">
        <v>1.2347999999999999</v>
      </c>
      <c r="CO18" s="37">
        <v>0.68230000000000002</v>
      </c>
      <c r="CP18" s="37">
        <v>3.3599999999999998E-2</v>
      </c>
      <c r="CQ18" s="37">
        <v>3.85E-2</v>
      </c>
      <c r="CR18" s="37">
        <v>1.1157999999999999</v>
      </c>
      <c r="CS18" s="37">
        <v>1.3601000000000001</v>
      </c>
      <c r="CT18" s="37"/>
      <c r="CU18" s="37">
        <v>0.1074</v>
      </c>
      <c r="CV18" s="37"/>
      <c r="CW18" s="57"/>
      <c r="CX18" s="58">
        <v>1.12E-2</v>
      </c>
      <c r="CY18" s="64">
        <v>3.15E-2</v>
      </c>
      <c r="CZ18" s="58">
        <v>3.15E-2</v>
      </c>
      <c r="DA18" s="65">
        <v>0.32769999999999999</v>
      </c>
      <c r="DB18" s="62">
        <v>1.6E-2</v>
      </c>
      <c r="DC18" s="61">
        <v>3.6890000000000001</v>
      </c>
      <c r="DD18" s="66"/>
      <c r="DE18" s="67"/>
      <c r="DF18" s="62">
        <v>1.1599999999999999</v>
      </c>
      <c r="DG18" s="57"/>
      <c r="DH18" s="62">
        <v>5.8996000000000004</v>
      </c>
      <c r="DI18" s="62">
        <v>1.2885</v>
      </c>
      <c r="DJ18" s="62">
        <v>1.5239</v>
      </c>
      <c r="DK18" s="155">
        <v>1.7538</v>
      </c>
      <c r="DL18" s="156"/>
      <c r="DM18" s="62">
        <v>0.73229999999999995</v>
      </c>
      <c r="DN18" s="62">
        <v>3.0644</v>
      </c>
      <c r="DO18" s="62">
        <v>2.8E-3</v>
      </c>
      <c r="DP18" s="117">
        <v>31.464199999999995</v>
      </c>
      <c r="KY18" s="71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</row>
    <row r="19" spans="1:419" ht="15.75" customHeight="1" x14ac:dyDescent="0.3">
      <c r="A19" s="28" t="s">
        <v>150</v>
      </c>
      <c r="B19" s="28">
        <v>2775.2</v>
      </c>
      <c r="C19" s="28">
        <v>2425</v>
      </c>
      <c r="D19" s="28">
        <v>1548.5</v>
      </c>
      <c r="E19" s="28">
        <v>350.2</v>
      </c>
      <c r="F19" s="28">
        <v>5</v>
      </c>
      <c r="G19" s="28">
        <v>4</v>
      </c>
      <c r="H19" s="29">
        <v>1</v>
      </c>
      <c r="I19" s="30">
        <v>1</v>
      </c>
      <c r="J19" s="29"/>
      <c r="K19" s="28" t="s">
        <v>138</v>
      </c>
      <c r="L19" s="40" t="s">
        <v>139</v>
      </c>
      <c r="M19" s="29">
        <v>1</v>
      </c>
      <c r="N19" s="28">
        <v>0</v>
      </c>
      <c r="O19" s="28">
        <v>0</v>
      </c>
      <c r="P19" s="29">
        <v>1</v>
      </c>
      <c r="Q19" s="29">
        <v>1</v>
      </c>
      <c r="R19" s="29">
        <v>1</v>
      </c>
      <c r="S19" s="29">
        <v>1</v>
      </c>
      <c r="T19" s="56"/>
      <c r="U19" s="35">
        <v>3.2000000000000002E-3</v>
      </c>
      <c r="V19" s="36">
        <v>3.5000000000000001E-3</v>
      </c>
      <c r="W19" s="37">
        <v>3.2000000000000002E-3</v>
      </c>
      <c r="X19" s="37">
        <v>7.9000000000000008E-3</v>
      </c>
      <c r="Y19" s="37">
        <v>3.0800000000000001E-2</v>
      </c>
      <c r="Z19" s="35">
        <v>2.3300000000000001E-2</v>
      </c>
      <c r="AA19" s="36">
        <v>7.9299999999999995E-2</v>
      </c>
      <c r="AB19" s="36">
        <v>0.39029999999999998</v>
      </c>
      <c r="AC19" s="35">
        <v>5.7099999999999998E-2</v>
      </c>
      <c r="AD19" s="36">
        <v>3.5000000000000001E-3</v>
      </c>
      <c r="AE19" s="61"/>
      <c r="AF19" s="57"/>
      <c r="AG19" s="58">
        <v>0.20699999999999999</v>
      </c>
      <c r="AH19" s="59">
        <v>8.3999999999999995E-3</v>
      </c>
      <c r="AI19" s="37">
        <v>4.4000000000000003E-3</v>
      </c>
      <c r="AJ19" s="37">
        <v>4.4000000000000003E-3</v>
      </c>
      <c r="AK19" s="37"/>
      <c r="AL19" s="37">
        <v>7.7000000000000002E-3</v>
      </c>
      <c r="AM19" s="60">
        <v>0.17249999999999999</v>
      </c>
      <c r="AN19" s="59">
        <v>1.1000000000000001E-3</v>
      </c>
      <c r="AO19" s="61">
        <v>1.1000000000000001E-3</v>
      </c>
      <c r="AP19" s="61">
        <v>1.1000000000000001E-3</v>
      </c>
      <c r="AQ19" s="116"/>
      <c r="AR19" s="58">
        <v>0.1171</v>
      </c>
      <c r="AS19" s="59">
        <v>7.3099999999999998E-2</v>
      </c>
      <c r="AT19" s="37">
        <v>9.2999999999999992E-3</v>
      </c>
      <c r="AU19" s="37">
        <v>2.12E-2</v>
      </c>
      <c r="AV19" s="37">
        <v>2.3E-3</v>
      </c>
      <c r="AW19" s="37">
        <v>7.1000000000000004E-3</v>
      </c>
      <c r="AX19" s="57"/>
      <c r="AY19" s="63"/>
      <c r="AZ19" s="37">
        <v>9.7900000000000001E-2</v>
      </c>
      <c r="BA19" s="37">
        <v>8.0699999999999994E-2</v>
      </c>
      <c r="BB19" s="37">
        <v>5.11E-2</v>
      </c>
      <c r="BC19" s="57"/>
      <c r="BD19" s="37"/>
      <c r="BE19" s="37">
        <v>8.9399999999999993E-2</v>
      </c>
      <c r="BF19" s="37">
        <v>0.74460000000000004</v>
      </c>
      <c r="BG19" s="59">
        <v>1.0500000000000001E-2</v>
      </c>
      <c r="BH19" s="37">
        <v>2.8E-3</v>
      </c>
      <c r="BI19" s="37">
        <v>2.7000000000000001E-3</v>
      </c>
      <c r="BJ19" s="57"/>
      <c r="BK19" s="37">
        <v>5.0299999999999997E-2</v>
      </c>
      <c r="BL19" s="37">
        <v>2.9399999999999999E-2</v>
      </c>
      <c r="BM19" s="57"/>
      <c r="BN19" s="59">
        <v>3.5999999999999997E-2</v>
      </c>
      <c r="BO19" s="37">
        <v>3.8999999999999998E-3</v>
      </c>
      <c r="BP19" s="37">
        <v>1.9E-3</v>
      </c>
      <c r="BQ19" s="37">
        <v>3.7000000000000002E-3</v>
      </c>
      <c r="BR19" s="37">
        <v>0.17449999999999999</v>
      </c>
      <c r="BS19" s="58">
        <v>0.28029999999999999</v>
      </c>
      <c r="BT19" s="62">
        <v>1.83E-2</v>
      </c>
      <c r="BU19" s="62">
        <v>0.50749999999999995</v>
      </c>
      <c r="BV19" s="62">
        <v>0.4743</v>
      </c>
      <c r="BW19" s="62">
        <v>0.55759999999999998</v>
      </c>
      <c r="BX19" s="59">
        <v>2.29E-2</v>
      </c>
      <c r="BY19" s="57"/>
      <c r="BZ19" s="37">
        <v>1.04E-2</v>
      </c>
      <c r="CA19" s="37">
        <v>3.3E-3</v>
      </c>
      <c r="CB19" s="57"/>
      <c r="CC19" s="37"/>
      <c r="CD19" s="57"/>
      <c r="CE19" s="37">
        <v>1.9599999999999999E-2</v>
      </c>
      <c r="CF19" s="37">
        <v>8.09E-2</v>
      </c>
      <c r="CG19" s="58">
        <v>0.46039999999999998</v>
      </c>
      <c r="CH19" s="57"/>
      <c r="CI19" s="59">
        <v>0.21390000000000001</v>
      </c>
      <c r="CJ19" s="37">
        <v>0.59550000000000003</v>
      </c>
      <c r="CK19" s="37">
        <v>0.13089999999999999</v>
      </c>
      <c r="CL19" s="37">
        <v>2.3599999999999999E-2</v>
      </c>
      <c r="CM19" s="58">
        <v>1.1337999999999999</v>
      </c>
      <c r="CN19" s="59">
        <v>1.2347999999999999</v>
      </c>
      <c r="CO19" s="37">
        <v>0.68230000000000002</v>
      </c>
      <c r="CP19" s="37">
        <v>3.3599999999999998E-2</v>
      </c>
      <c r="CQ19" s="37">
        <v>3.85E-2</v>
      </c>
      <c r="CR19" s="37">
        <v>1.1157999999999999</v>
      </c>
      <c r="CS19" s="37">
        <v>1.3601000000000001</v>
      </c>
      <c r="CT19" s="37"/>
      <c r="CU19" s="37">
        <v>0.1074</v>
      </c>
      <c r="CV19" s="37"/>
      <c r="CW19" s="57"/>
      <c r="CX19" s="58">
        <v>1.12E-2</v>
      </c>
      <c r="CY19" s="64">
        <v>3.15E-2</v>
      </c>
      <c r="CZ19" s="58">
        <v>3.15E-2</v>
      </c>
      <c r="DA19" s="65">
        <v>0.32769999999999999</v>
      </c>
      <c r="DB19" s="62">
        <v>1.6E-2</v>
      </c>
      <c r="DC19" s="61">
        <v>3.6890000000000001</v>
      </c>
      <c r="DD19" s="66"/>
      <c r="DE19" s="67"/>
      <c r="DF19" s="62">
        <v>1.1599999999999999</v>
      </c>
      <c r="DG19" s="57"/>
      <c r="DH19" s="62">
        <v>5.8996000000000004</v>
      </c>
      <c r="DI19" s="62">
        <v>1.2885</v>
      </c>
      <c r="DJ19" s="62">
        <v>1.5239</v>
      </c>
      <c r="DK19" s="155">
        <v>1.7538</v>
      </c>
      <c r="DL19" s="156"/>
      <c r="DM19" s="62">
        <v>0.73229999999999995</v>
      </c>
      <c r="DN19" s="62">
        <v>3.0644</v>
      </c>
      <c r="DO19" s="62">
        <v>2.8E-3</v>
      </c>
      <c r="DP19" s="117">
        <v>31.463599999999996</v>
      </c>
      <c r="KY19" s="71"/>
      <c r="KZ19" s="57"/>
      <c r="LA19" s="57"/>
      <c r="LB19" s="57"/>
      <c r="LC19" s="57"/>
      <c r="LD19" s="57"/>
      <c r="LE19" s="57"/>
      <c r="LF19" s="57"/>
      <c r="LG19" s="57"/>
      <c r="LH19" s="57"/>
      <c r="LI19" s="57"/>
      <c r="LJ19" s="57"/>
      <c r="LK19" s="57"/>
      <c r="LL19" s="57"/>
      <c r="LM19" s="57"/>
      <c r="LN19" s="57"/>
      <c r="LO19" s="57"/>
      <c r="LP19" s="57"/>
      <c r="LQ19" s="57"/>
      <c r="LR19" s="57"/>
      <c r="LS19" s="57"/>
      <c r="LT19" s="57"/>
      <c r="LU19" s="57"/>
      <c r="LV19" s="57"/>
      <c r="LW19" s="57"/>
      <c r="LX19" s="57"/>
      <c r="LY19" s="57"/>
      <c r="LZ19" s="57"/>
      <c r="MA19" s="57"/>
      <c r="MB19" s="57"/>
      <c r="MC19" s="57"/>
      <c r="MD19" s="57"/>
      <c r="ME19" s="57"/>
      <c r="MF19" s="57"/>
      <c r="MG19" s="57"/>
      <c r="MH19" s="57"/>
      <c r="MI19" s="57"/>
      <c r="MJ19" s="57"/>
      <c r="MK19" s="57"/>
      <c r="ML19" s="57"/>
      <c r="MM19" s="57"/>
      <c r="MN19" s="57"/>
      <c r="MO19" s="57"/>
      <c r="MP19" s="57"/>
      <c r="MQ19" s="57"/>
      <c r="MR19" s="57"/>
      <c r="MS19" s="57"/>
      <c r="MT19" s="57"/>
      <c r="MU19" s="57"/>
      <c r="MV19" s="57"/>
      <c r="MW19" s="57"/>
      <c r="MX19" s="57"/>
      <c r="MY19" s="57"/>
      <c r="MZ19" s="57"/>
      <c r="NA19" s="57"/>
      <c r="NB19" s="57"/>
      <c r="NC19" s="57"/>
      <c r="ND19" s="57"/>
      <c r="NE19" s="57"/>
      <c r="NF19" s="57"/>
      <c r="NG19" s="57"/>
      <c r="NH19" s="57"/>
      <c r="NI19" s="57"/>
      <c r="NJ19" s="57"/>
      <c r="NK19" s="57"/>
      <c r="NL19" s="57"/>
      <c r="NM19" s="57"/>
      <c r="NN19" s="57"/>
      <c r="NO19" s="57"/>
      <c r="NP19" s="57"/>
      <c r="NQ19" s="57"/>
      <c r="NR19" s="57"/>
      <c r="NS19" s="57"/>
      <c r="NT19" s="57"/>
      <c r="NU19" s="57"/>
      <c r="NV19" s="57"/>
      <c r="NW19" s="57"/>
      <c r="NX19" s="57"/>
      <c r="NY19" s="57"/>
      <c r="NZ19" s="57"/>
      <c r="OA19" s="57"/>
      <c r="OB19" s="57"/>
      <c r="OC19" s="57"/>
      <c r="OD19" s="57"/>
      <c r="OE19" s="57"/>
      <c r="OF19" s="57"/>
      <c r="OG19" s="57"/>
      <c r="OH19" s="57"/>
      <c r="OI19" s="57"/>
      <c r="OJ19" s="57"/>
      <c r="OK19" s="57"/>
      <c r="OL19" s="57"/>
      <c r="OM19" s="57"/>
      <c r="ON19" s="57"/>
      <c r="OO19" s="57"/>
      <c r="OP19" s="57"/>
      <c r="OQ19" s="57"/>
      <c r="OR19" s="57"/>
      <c r="OS19" s="57"/>
      <c r="OT19" s="57"/>
      <c r="OU19" s="57"/>
      <c r="OV19" s="57"/>
      <c r="OW19" s="57"/>
      <c r="OX19" s="57"/>
      <c r="OY19" s="57"/>
      <c r="OZ19" s="57"/>
      <c r="PA19" s="57"/>
      <c r="PB19" s="57"/>
      <c r="PC19" s="57"/>
    </row>
    <row r="20" spans="1:419" ht="15.75" customHeight="1" x14ac:dyDescent="0.3">
      <c r="A20" s="28" t="s">
        <v>151</v>
      </c>
      <c r="B20" s="28">
        <v>4579.6000000000004</v>
      </c>
      <c r="C20" s="28">
        <v>4579.6000000000004</v>
      </c>
      <c r="D20" s="28">
        <v>3031.9</v>
      </c>
      <c r="E20" s="28">
        <v>0</v>
      </c>
      <c r="F20" s="28">
        <v>5</v>
      </c>
      <c r="G20" s="28">
        <v>6</v>
      </c>
      <c r="H20" s="29">
        <v>1</v>
      </c>
      <c r="I20" s="30">
        <v>1</v>
      </c>
      <c r="J20" s="29"/>
      <c r="K20" s="28" t="s">
        <v>138</v>
      </c>
      <c r="L20" s="40" t="s">
        <v>146</v>
      </c>
      <c r="M20" s="29">
        <v>1</v>
      </c>
      <c r="N20" s="28">
        <v>0</v>
      </c>
      <c r="O20" s="28">
        <v>0</v>
      </c>
      <c r="P20" s="29">
        <v>1</v>
      </c>
      <c r="Q20" s="29">
        <v>1</v>
      </c>
      <c r="R20" s="29">
        <v>1</v>
      </c>
      <c r="S20" s="29">
        <v>1</v>
      </c>
      <c r="T20" s="56"/>
      <c r="U20" s="35">
        <v>3.2000000000000002E-3</v>
      </c>
      <c r="V20" s="36">
        <v>3.5000000000000001E-3</v>
      </c>
      <c r="W20" s="37">
        <v>3.2000000000000002E-3</v>
      </c>
      <c r="X20" s="37">
        <v>7.9000000000000008E-3</v>
      </c>
      <c r="Y20" s="37">
        <v>3.0800000000000001E-2</v>
      </c>
      <c r="Z20" s="35">
        <v>2.3300000000000001E-2</v>
      </c>
      <c r="AA20" s="36">
        <v>7.9299999999999995E-2</v>
      </c>
      <c r="AB20" s="36">
        <v>0.39029999999999998</v>
      </c>
      <c r="AC20" s="35">
        <v>5.7099999999999998E-2</v>
      </c>
      <c r="AD20" s="36"/>
      <c r="AE20" s="61">
        <v>3.5999999999999999E-3</v>
      </c>
      <c r="AF20" s="57"/>
      <c r="AG20" s="58">
        <v>0.20699999999999999</v>
      </c>
      <c r="AH20" s="59">
        <v>8.3999999999999995E-3</v>
      </c>
      <c r="AI20" s="37">
        <v>4.4000000000000003E-3</v>
      </c>
      <c r="AJ20" s="37">
        <v>4.4000000000000003E-3</v>
      </c>
      <c r="AK20" s="37"/>
      <c r="AL20" s="37">
        <v>7.7000000000000002E-3</v>
      </c>
      <c r="AM20" s="60">
        <v>0.17249999999999999</v>
      </c>
      <c r="AN20" s="59">
        <v>1.1000000000000001E-3</v>
      </c>
      <c r="AO20" s="61">
        <v>1.1000000000000001E-3</v>
      </c>
      <c r="AP20" s="61">
        <v>1.1000000000000001E-3</v>
      </c>
      <c r="AQ20" s="116"/>
      <c r="AR20" s="58">
        <v>0.1171</v>
      </c>
      <c r="AS20" s="59">
        <v>7.3099999999999998E-2</v>
      </c>
      <c r="AT20" s="37">
        <v>9.2999999999999992E-3</v>
      </c>
      <c r="AU20" s="37">
        <v>2.12E-2</v>
      </c>
      <c r="AV20" s="37">
        <v>2.3E-3</v>
      </c>
      <c r="AW20" s="37">
        <v>7.1000000000000004E-3</v>
      </c>
      <c r="AX20" s="57"/>
      <c r="AY20" s="57"/>
      <c r="AZ20" s="37">
        <v>9.7900000000000001E-2</v>
      </c>
      <c r="BA20" s="37">
        <v>8.0699999999999994E-2</v>
      </c>
      <c r="BB20" s="37">
        <v>5.11E-2</v>
      </c>
      <c r="BC20" s="57"/>
      <c r="BD20" s="37"/>
      <c r="BE20" s="37">
        <v>8.9399999999999993E-2</v>
      </c>
      <c r="BF20" s="37">
        <v>0.74460000000000004</v>
      </c>
      <c r="BG20" s="59">
        <v>1.0500000000000001E-2</v>
      </c>
      <c r="BH20" s="37">
        <v>2.8E-3</v>
      </c>
      <c r="BI20" s="37">
        <v>2.7000000000000001E-3</v>
      </c>
      <c r="BJ20" s="57"/>
      <c r="BK20" s="37">
        <v>5.0299999999999997E-2</v>
      </c>
      <c r="BL20" s="37">
        <v>2.9399999999999999E-2</v>
      </c>
      <c r="BM20" s="57"/>
      <c r="BN20" s="59">
        <v>3.5999999999999997E-2</v>
      </c>
      <c r="BO20" s="37">
        <v>3.8999999999999998E-3</v>
      </c>
      <c r="BP20" s="37">
        <v>1.9E-3</v>
      </c>
      <c r="BQ20" s="37">
        <v>3.7000000000000002E-3</v>
      </c>
      <c r="BR20" s="37">
        <v>0.17449999999999999</v>
      </c>
      <c r="BS20" s="58">
        <v>0.28029999999999999</v>
      </c>
      <c r="BT20" s="62">
        <v>1.83E-2</v>
      </c>
      <c r="BU20" s="62">
        <v>0.50749999999999995</v>
      </c>
      <c r="BV20" s="62">
        <v>0.4743</v>
      </c>
      <c r="BW20" s="62">
        <v>0.55759999999999998</v>
      </c>
      <c r="BX20" s="59">
        <v>2.29E-2</v>
      </c>
      <c r="BY20" s="57"/>
      <c r="BZ20" s="37">
        <v>1.04E-2</v>
      </c>
      <c r="CA20" s="37">
        <v>3.3E-3</v>
      </c>
      <c r="CB20" s="57"/>
      <c r="CC20" s="37"/>
      <c r="CD20" s="57"/>
      <c r="CE20" s="37">
        <v>1.9599999999999999E-2</v>
      </c>
      <c r="CF20" s="37">
        <v>8.09E-2</v>
      </c>
      <c r="CG20" s="58">
        <v>0.46039999999999998</v>
      </c>
      <c r="CH20" s="57"/>
      <c r="CI20" s="59">
        <v>0.21390000000000001</v>
      </c>
      <c r="CJ20" s="37">
        <v>0.59550000000000003</v>
      </c>
      <c r="CK20" s="37">
        <v>0.13089999999999999</v>
      </c>
      <c r="CL20" s="37">
        <v>2.3599999999999999E-2</v>
      </c>
      <c r="CM20" s="58">
        <v>1.1337999999999999</v>
      </c>
      <c r="CN20" s="59">
        <v>1.2347999999999999</v>
      </c>
      <c r="CO20" s="37">
        <v>0.68230000000000002</v>
      </c>
      <c r="CP20" s="37">
        <v>3.3599999999999998E-2</v>
      </c>
      <c r="CQ20" s="37">
        <v>3.85E-2</v>
      </c>
      <c r="CR20" s="37">
        <v>1.1157999999999999</v>
      </c>
      <c r="CS20" s="37">
        <v>1.3601000000000001</v>
      </c>
      <c r="CT20" s="37"/>
      <c r="CU20" s="37">
        <v>0.1074</v>
      </c>
      <c r="CV20" s="37"/>
      <c r="CW20" s="57"/>
      <c r="CX20" s="58">
        <v>1.12E-2</v>
      </c>
      <c r="CY20" s="64">
        <v>3.15E-2</v>
      </c>
      <c r="CZ20" s="58">
        <v>3.15E-2</v>
      </c>
      <c r="DA20" s="65">
        <v>0.32769999999999999</v>
      </c>
      <c r="DB20" s="62">
        <v>1.6E-2</v>
      </c>
      <c r="DC20" s="61">
        <v>3.6890000000000001</v>
      </c>
      <c r="DD20" s="66"/>
      <c r="DE20" s="67"/>
      <c r="DF20" s="62">
        <v>1.1599999999999999</v>
      </c>
      <c r="DG20" s="57"/>
      <c r="DH20" s="62">
        <v>5.8996000000000004</v>
      </c>
      <c r="DI20" s="62">
        <v>1.2885</v>
      </c>
      <c r="DJ20" s="62">
        <v>1.5239</v>
      </c>
      <c r="DK20" s="155">
        <v>1.7538</v>
      </c>
      <c r="DL20" s="156"/>
      <c r="DM20" s="62">
        <v>0.73229999999999995</v>
      </c>
      <c r="DN20" s="62">
        <v>3.0644</v>
      </c>
      <c r="DO20" s="62">
        <v>2.8E-3</v>
      </c>
      <c r="DP20" s="117">
        <v>31.463699999999992</v>
      </c>
      <c r="KY20" s="71"/>
      <c r="KZ20" s="57"/>
      <c r="LA20" s="57"/>
      <c r="LB20" s="57"/>
      <c r="LC20" s="57"/>
      <c r="LD20" s="57"/>
      <c r="LE20" s="57"/>
      <c r="LF20" s="57"/>
      <c r="LG20" s="57"/>
      <c r="LH20" s="57"/>
      <c r="LI20" s="57"/>
      <c r="LJ20" s="57"/>
      <c r="LK20" s="57"/>
      <c r="LL20" s="57"/>
      <c r="LM20" s="57"/>
      <c r="LN20" s="57"/>
      <c r="LO20" s="57"/>
      <c r="LP20" s="57"/>
      <c r="LQ20" s="57"/>
      <c r="LR20" s="57"/>
      <c r="LS20" s="57"/>
      <c r="LT20" s="57"/>
      <c r="LU20" s="57"/>
      <c r="LV20" s="57"/>
      <c r="LW20" s="57"/>
      <c r="LX20" s="57"/>
      <c r="LY20" s="57"/>
      <c r="LZ20" s="57"/>
      <c r="MA20" s="57"/>
      <c r="MB20" s="57"/>
      <c r="MC20" s="57"/>
      <c r="MD20" s="57"/>
      <c r="ME20" s="57"/>
      <c r="MF20" s="57"/>
      <c r="MG20" s="57"/>
      <c r="MH20" s="57"/>
      <c r="MI20" s="57"/>
      <c r="MJ20" s="57"/>
      <c r="MK20" s="57"/>
      <c r="ML20" s="57"/>
      <c r="MM20" s="57"/>
      <c r="MN20" s="57"/>
      <c r="MO20" s="57"/>
      <c r="MP20" s="57"/>
      <c r="MQ20" s="57"/>
      <c r="MR20" s="57"/>
      <c r="MS20" s="57"/>
      <c r="MT20" s="57"/>
      <c r="MU20" s="57"/>
      <c r="MV20" s="57"/>
      <c r="MW20" s="57"/>
      <c r="MX20" s="57"/>
      <c r="MY20" s="57"/>
      <c r="MZ20" s="57"/>
      <c r="NA20" s="57"/>
      <c r="NB20" s="57"/>
      <c r="NC20" s="57"/>
      <c r="ND20" s="57"/>
      <c r="NE20" s="57"/>
      <c r="NF20" s="57"/>
      <c r="NG20" s="57"/>
      <c r="NH20" s="57"/>
      <c r="NI20" s="57"/>
      <c r="NJ20" s="57"/>
      <c r="NK20" s="57"/>
      <c r="NL20" s="57"/>
      <c r="NM20" s="57"/>
      <c r="NN20" s="57"/>
      <c r="NO20" s="57"/>
      <c r="NP20" s="57"/>
      <c r="NQ20" s="57"/>
      <c r="NR20" s="57"/>
      <c r="NS20" s="57"/>
      <c r="NT20" s="57"/>
      <c r="NU20" s="57"/>
      <c r="NV20" s="57"/>
      <c r="NW20" s="57"/>
      <c r="NX20" s="57"/>
      <c r="NY20" s="57"/>
      <c r="NZ20" s="57"/>
      <c r="OA20" s="57"/>
      <c r="OB20" s="57"/>
      <c r="OC20" s="57"/>
      <c r="OD20" s="57"/>
      <c r="OE20" s="57"/>
      <c r="OF20" s="57"/>
      <c r="OG20" s="57"/>
      <c r="OH20" s="57"/>
      <c r="OI20" s="57"/>
      <c r="OJ20" s="57"/>
      <c r="OK20" s="57"/>
      <c r="OL20" s="57"/>
      <c r="OM20" s="57"/>
      <c r="ON20" s="57"/>
      <c r="OO20" s="57"/>
      <c r="OP20" s="57"/>
      <c r="OQ20" s="57"/>
      <c r="OR20" s="57"/>
      <c r="OS20" s="57"/>
      <c r="OT20" s="57"/>
      <c r="OU20" s="57"/>
      <c r="OV20" s="57"/>
      <c r="OW20" s="57"/>
      <c r="OX20" s="57"/>
      <c r="OY20" s="57"/>
      <c r="OZ20" s="57"/>
      <c r="PA20" s="57"/>
      <c r="PB20" s="57"/>
      <c r="PC20" s="57"/>
    </row>
    <row r="21" spans="1:419" ht="15.75" customHeight="1" x14ac:dyDescent="0.3">
      <c r="A21" s="28" t="s">
        <v>152</v>
      </c>
      <c r="B21" s="28">
        <v>3220.6</v>
      </c>
      <c r="C21" s="28">
        <v>2978.1</v>
      </c>
      <c r="D21" s="28">
        <v>1992.1</v>
      </c>
      <c r="E21" s="28">
        <v>242.5</v>
      </c>
      <c r="F21" s="28">
        <v>5</v>
      </c>
      <c r="G21" s="28">
        <v>4</v>
      </c>
      <c r="H21" s="29">
        <v>1</v>
      </c>
      <c r="I21" s="30">
        <v>1</v>
      </c>
      <c r="J21" s="29"/>
      <c r="K21" s="28" t="s">
        <v>133</v>
      </c>
      <c r="L21" s="40" t="s">
        <v>146</v>
      </c>
      <c r="M21" s="29">
        <v>1</v>
      </c>
      <c r="N21" s="28">
        <v>0</v>
      </c>
      <c r="O21" s="28">
        <v>0</v>
      </c>
      <c r="P21" s="29">
        <v>1</v>
      </c>
      <c r="Q21" s="29">
        <v>1</v>
      </c>
      <c r="R21" s="29">
        <v>1</v>
      </c>
      <c r="S21" s="29">
        <v>1</v>
      </c>
      <c r="T21" s="56"/>
      <c r="U21" s="35">
        <v>3.2000000000000002E-3</v>
      </c>
      <c r="V21" s="36">
        <v>3.5000000000000001E-3</v>
      </c>
      <c r="W21" s="37">
        <v>3.2000000000000002E-3</v>
      </c>
      <c r="X21" s="37">
        <v>7.9000000000000008E-3</v>
      </c>
      <c r="Y21" s="37">
        <v>3.0800000000000001E-2</v>
      </c>
      <c r="Z21" s="35">
        <v>2.3300000000000001E-2</v>
      </c>
      <c r="AA21" s="36">
        <v>7.9299999999999995E-2</v>
      </c>
      <c r="AB21" s="36">
        <v>0.39029999999999998</v>
      </c>
      <c r="AC21" s="35">
        <v>5.7099999999999998E-2</v>
      </c>
      <c r="AD21" s="36"/>
      <c r="AE21" s="61">
        <v>3.5999999999999999E-3</v>
      </c>
      <c r="AF21" s="57"/>
      <c r="AG21" s="58">
        <v>0.20699999999999999</v>
      </c>
      <c r="AH21" s="59">
        <v>8.3999999999999995E-3</v>
      </c>
      <c r="AI21" s="37">
        <v>4.4000000000000003E-3</v>
      </c>
      <c r="AJ21" s="37">
        <v>4.4000000000000003E-3</v>
      </c>
      <c r="AK21" s="37"/>
      <c r="AL21" s="37">
        <v>7.7000000000000002E-3</v>
      </c>
      <c r="AM21" s="60">
        <v>0.17249999999999999</v>
      </c>
      <c r="AN21" s="59">
        <v>1.1000000000000001E-3</v>
      </c>
      <c r="AO21" s="61">
        <v>1.1000000000000001E-3</v>
      </c>
      <c r="AP21" s="61">
        <v>1.1000000000000001E-3</v>
      </c>
      <c r="AQ21" s="116"/>
      <c r="AR21" s="58">
        <v>0.1171</v>
      </c>
      <c r="AS21" s="59">
        <v>7.3099999999999998E-2</v>
      </c>
      <c r="AT21" s="37">
        <v>9.2999999999999992E-3</v>
      </c>
      <c r="AU21" s="37">
        <v>2.12E-2</v>
      </c>
      <c r="AV21" s="37">
        <v>2.3E-3</v>
      </c>
      <c r="AW21" s="37">
        <v>7.1000000000000004E-3</v>
      </c>
      <c r="AX21" s="57"/>
      <c r="AY21" s="57"/>
      <c r="AZ21" s="37">
        <v>9.7900000000000001E-2</v>
      </c>
      <c r="BA21" s="37">
        <v>8.0699999999999994E-2</v>
      </c>
      <c r="BB21" s="37">
        <v>5.11E-2</v>
      </c>
      <c r="BC21" s="57"/>
      <c r="BD21" s="37"/>
      <c r="BE21" s="37">
        <v>8.9399999999999993E-2</v>
      </c>
      <c r="BF21" s="37">
        <v>0.74460000000000004</v>
      </c>
      <c r="BG21" s="59">
        <v>1.0500000000000001E-2</v>
      </c>
      <c r="BH21" s="37">
        <v>2.8E-3</v>
      </c>
      <c r="BI21" s="37">
        <v>2.7000000000000001E-3</v>
      </c>
      <c r="BJ21" s="57"/>
      <c r="BK21" s="37">
        <v>5.0299999999999997E-2</v>
      </c>
      <c r="BL21" s="37">
        <v>2.9399999999999999E-2</v>
      </c>
      <c r="BM21" s="57"/>
      <c r="BN21" s="59">
        <v>3.5999999999999997E-2</v>
      </c>
      <c r="BO21" s="37">
        <v>3.8999999999999998E-3</v>
      </c>
      <c r="BP21" s="37">
        <v>1.9E-3</v>
      </c>
      <c r="BQ21" s="37">
        <v>3.7000000000000002E-3</v>
      </c>
      <c r="BR21" s="37">
        <v>0.17449999999999999</v>
      </c>
      <c r="BS21" s="58">
        <v>0.28029999999999999</v>
      </c>
      <c r="BT21" s="62">
        <v>1.83E-2</v>
      </c>
      <c r="BU21" s="62">
        <v>0.50749999999999995</v>
      </c>
      <c r="BV21" s="62">
        <v>0.4743</v>
      </c>
      <c r="BW21" s="62">
        <v>0.55759999999999998</v>
      </c>
      <c r="BX21" s="59">
        <v>2.29E-2</v>
      </c>
      <c r="BY21" s="57"/>
      <c r="BZ21" s="37">
        <v>1.04E-2</v>
      </c>
      <c r="CA21" s="37">
        <v>3.3E-3</v>
      </c>
      <c r="CB21" s="57"/>
      <c r="CC21" s="37"/>
      <c r="CD21" s="57"/>
      <c r="CE21" s="37">
        <v>1.9599999999999999E-2</v>
      </c>
      <c r="CF21" s="37">
        <v>8.09E-2</v>
      </c>
      <c r="CG21" s="58">
        <v>0.46039999999999998</v>
      </c>
      <c r="CH21" s="57"/>
      <c r="CI21" s="59">
        <v>0.21390000000000001</v>
      </c>
      <c r="CJ21" s="37">
        <v>0.59550000000000003</v>
      </c>
      <c r="CK21" s="37">
        <v>0.13089999999999999</v>
      </c>
      <c r="CL21" s="37">
        <v>2.3599999999999999E-2</v>
      </c>
      <c r="CM21" s="58">
        <v>1.1337999999999999</v>
      </c>
      <c r="CN21" s="59">
        <v>1.2347999999999999</v>
      </c>
      <c r="CO21" s="37">
        <v>0.68230000000000002</v>
      </c>
      <c r="CP21" s="37">
        <v>3.3599999999999998E-2</v>
      </c>
      <c r="CQ21" s="37">
        <v>3.85E-2</v>
      </c>
      <c r="CR21" s="37">
        <v>1.1157999999999999</v>
      </c>
      <c r="CS21" s="37">
        <v>1.3601000000000001</v>
      </c>
      <c r="CT21" s="37"/>
      <c r="CU21" s="37">
        <v>0.1074</v>
      </c>
      <c r="CV21" s="37"/>
      <c r="CW21" s="57"/>
      <c r="CX21" s="58">
        <v>1.12E-2</v>
      </c>
      <c r="CY21" s="64">
        <v>3.15E-2</v>
      </c>
      <c r="CZ21" s="58">
        <v>3.15E-2</v>
      </c>
      <c r="DA21" s="65">
        <v>0.32769999999999999</v>
      </c>
      <c r="DB21" s="62">
        <v>1.6E-2</v>
      </c>
      <c r="DC21" s="61">
        <v>3.6890000000000001</v>
      </c>
      <c r="DD21" s="66"/>
      <c r="DE21" s="67"/>
      <c r="DF21" s="62">
        <v>1.1599999999999999</v>
      </c>
      <c r="DG21" s="57"/>
      <c r="DH21" s="62">
        <v>5.8996000000000004</v>
      </c>
      <c r="DI21" s="62">
        <v>1.2885</v>
      </c>
      <c r="DJ21" s="62">
        <v>1.5239</v>
      </c>
      <c r="DK21" s="155">
        <v>1.7538</v>
      </c>
      <c r="DL21" s="156"/>
      <c r="DM21" s="62">
        <v>0.73229999999999995</v>
      </c>
      <c r="DN21" s="62">
        <v>3.0644</v>
      </c>
      <c r="DO21" s="62">
        <v>2.8E-3</v>
      </c>
      <c r="DP21" s="117">
        <v>31.463699999999992</v>
      </c>
      <c r="KY21" s="71"/>
      <c r="KZ21" s="57"/>
      <c r="LA21" s="57"/>
      <c r="LB21" s="57"/>
      <c r="LC21" s="57"/>
      <c r="LD21" s="57"/>
      <c r="LE21" s="57"/>
      <c r="LF21" s="57"/>
      <c r="LG21" s="57"/>
      <c r="LH21" s="57"/>
      <c r="LI21" s="57"/>
      <c r="LJ21" s="57"/>
      <c r="LK21" s="57"/>
      <c r="LL21" s="57"/>
      <c r="LM21" s="57"/>
      <c r="LN21" s="57"/>
      <c r="LO21" s="57"/>
      <c r="LP21" s="57"/>
      <c r="LQ21" s="57"/>
      <c r="LR21" s="57"/>
      <c r="LS21" s="57"/>
      <c r="LT21" s="57"/>
      <c r="LU21" s="57"/>
      <c r="LV21" s="57"/>
      <c r="LW21" s="57"/>
      <c r="LX21" s="57"/>
      <c r="LY21" s="57"/>
      <c r="LZ21" s="57"/>
      <c r="MA21" s="57"/>
      <c r="MB21" s="57"/>
      <c r="MC21" s="57"/>
      <c r="MD21" s="57"/>
      <c r="ME21" s="57"/>
      <c r="MF21" s="57"/>
      <c r="MG21" s="57"/>
      <c r="MH21" s="57"/>
      <c r="MI21" s="57"/>
      <c r="MJ21" s="57"/>
      <c r="MK21" s="57"/>
      <c r="ML21" s="57"/>
      <c r="MM21" s="57"/>
      <c r="MN21" s="57"/>
      <c r="MO21" s="57"/>
      <c r="MP21" s="57"/>
      <c r="MQ21" s="57"/>
      <c r="MR21" s="57"/>
      <c r="MS21" s="57"/>
      <c r="MT21" s="57"/>
      <c r="MU21" s="57"/>
      <c r="MV21" s="57"/>
      <c r="MW21" s="57"/>
      <c r="MX21" s="57"/>
      <c r="MY21" s="57"/>
      <c r="MZ21" s="57"/>
      <c r="NA21" s="57"/>
      <c r="NB21" s="57"/>
      <c r="NC21" s="57"/>
      <c r="ND21" s="57"/>
      <c r="NE21" s="57"/>
      <c r="NF21" s="57"/>
      <c r="NG21" s="57"/>
      <c r="NH21" s="57"/>
      <c r="NI21" s="57"/>
      <c r="NJ21" s="57"/>
      <c r="NK21" s="57"/>
      <c r="NL21" s="57"/>
      <c r="NM21" s="57"/>
      <c r="NN21" s="57"/>
      <c r="NO21" s="57"/>
      <c r="NP21" s="57"/>
      <c r="NQ21" s="57"/>
      <c r="NR21" s="57"/>
      <c r="NS21" s="57"/>
      <c r="NT21" s="57"/>
      <c r="NU21" s="57"/>
      <c r="NV21" s="57"/>
      <c r="NW21" s="57"/>
      <c r="NX21" s="57"/>
      <c r="NY21" s="57"/>
      <c r="NZ21" s="57"/>
      <c r="OA21" s="57"/>
      <c r="OB21" s="57"/>
      <c r="OC21" s="57"/>
      <c r="OD21" s="57"/>
      <c r="OE21" s="57"/>
      <c r="OF21" s="57"/>
      <c r="OG21" s="57"/>
      <c r="OH21" s="57"/>
      <c r="OI21" s="57"/>
      <c r="OJ21" s="57"/>
      <c r="OK21" s="57"/>
      <c r="OL21" s="57"/>
      <c r="OM21" s="57"/>
      <c r="ON21" s="57"/>
      <c r="OO21" s="57"/>
      <c r="OP21" s="57"/>
      <c r="OQ21" s="57"/>
      <c r="OR21" s="57"/>
      <c r="OS21" s="57"/>
      <c r="OT21" s="57"/>
      <c r="OU21" s="57"/>
      <c r="OV21" s="57"/>
      <c r="OW21" s="57"/>
      <c r="OX21" s="57"/>
      <c r="OY21" s="57"/>
      <c r="OZ21" s="57"/>
      <c r="PA21" s="57"/>
      <c r="PB21" s="57"/>
      <c r="PC21" s="57"/>
    </row>
    <row r="22" spans="1:419" ht="17.25" customHeight="1" x14ac:dyDescent="0.3">
      <c r="A22" s="28" t="s">
        <v>153</v>
      </c>
      <c r="B22" s="28">
        <v>4523.8</v>
      </c>
      <c r="C22" s="28">
        <v>4523.8</v>
      </c>
      <c r="D22" s="28">
        <v>3002.3</v>
      </c>
      <c r="E22" s="28">
        <v>0</v>
      </c>
      <c r="F22" s="28">
        <v>5</v>
      </c>
      <c r="G22" s="28">
        <v>6</v>
      </c>
      <c r="H22" s="29">
        <v>1</v>
      </c>
      <c r="I22" s="30">
        <v>1</v>
      </c>
      <c r="J22" s="29"/>
      <c r="K22" s="28" t="s">
        <v>138</v>
      </c>
      <c r="L22" s="121" t="s">
        <v>154</v>
      </c>
      <c r="M22" s="29">
        <v>1</v>
      </c>
      <c r="N22" s="28">
        <v>0</v>
      </c>
      <c r="O22" s="28">
        <v>0</v>
      </c>
      <c r="P22" s="29">
        <v>1</v>
      </c>
      <c r="Q22" s="29">
        <v>1</v>
      </c>
      <c r="R22" s="29">
        <v>1</v>
      </c>
      <c r="S22" s="29">
        <v>1</v>
      </c>
      <c r="T22" s="56"/>
      <c r="U22" s="35">
        <v>3.2000000000000002E-3</v>
      </c>
      <c r="V22" s="36">
        <v>3.5000000000000001E-3</v>
      </c>
      <c r="W22" s="37">
        <v>3.2000000000000002E-3</v>
      </c>
      <c r="X22" s="37">
        <v>7.9000000000000008E-3</v>
      </c>
      <c r="Y22" s="37">
        <v>3.0800000000000001E-2</v>
      </c>
      <c r="Z22" s="35">
        <v>2.3300000000000001E-2</v>
      </c>
      <c r="AA22" s="36">
        <v>7.9299999999999995E-2</v>
      </c>
      <c r="AB22" s="36">
        <v>0.39029999999999998</v>
      </c>
      <c r="AC22" s="35">
        <v>5.7099999999999998E-2</v>
      </c>
      <c r="AD22" s="36"/>
      <c r="AE22" s="61">
        <v>3.5999999999999999E-3</v>
      </c>
      <c r="AF22" s="57"/>
      <c r="AG22" s="58">
        <v>0.20699999999999999</v>
      </c>
      <c r="AH22" s="59">
        <v>8.3999999999999995E-3</v>
      </c>
      <c r="AI22" s="37">
        <v>4.4000000000000003E-3</v>
      </c>
      <c r="AJ22" s="37">
        <v>4.4000000000000003E-3</v>
      </c>
      <c r="AK22" s="37"/>
      <c r="AL22" s="37">
        <v>7.7000000000000002E-3</v>
      </c>
      <c r="AM22" s="60">
        <v>0.17249999999999999</v>
      </c>
      <c r="AN22" s="59">
        <v>1.1000000000000001E-3</v>
      </c>
      <c r="AO22" s="61">
        <v>1.1000000000000001E-3</v>
      </c>
      <c r="AP22" s="61">
        <v>1.1000000000000001E-3</v>
      </c>
      <c r="AQ22" s="116"/>
      <c r="AR22" s="58">
        <v>0.1171</v>
      </c>
      <c r="AS22" s="59">
        <v>7.3099999999999998E-2</v>
      </c>
      <c r="AT22" s="37">
        <v>9.2999999999999992E-3</v>
      </c>
      <c r="AU22" s="37">
        <v>2.12E-2</v>
      </c>
      <c r="AV22" s="37">
        <v>2.3E-3</v>
      </c>
      <c r="AW22" s="37">
        <v>7.1000000000000004E-3</v>
      </c>
      <c r="AX22" s="57"/>
      <c r="AY22" s="57"/>
      <c r="AZ22" s="37">
        <v>9.7900000000000001E-2</v>
      </c>
      <c r="BA22" s="37">
        <v>8.0699999999999994E-2</v>
      </c>
      <c r="BB22" s="37">
        <v>5.11E-2</v>
      </c>
      <c r="BC22" s="57"/>
      <c r="BD22" s="37"/>
      <c r="BE22" s="37">
        <v>8.9399999999999993E-2</v>
      </c>
      <c r="BF22" s="37">
        <v>0.74460000000000004</v>
      </c>
      <c r="BG22" s="59">
        <v>1.0500000000000001E-2</v>
      </c>
      <c r="BH22" s="37">
        <v>2.8E-3</v>
      </c>
      <c r="BI22" s="37">
        <v>2.7000000000000001E-3</v>
      </c>
      <c r="BJ22" s="57"/>
      <c r="BK22" s="37">
        <v>5.0299999999999997E-2</v>
      </c>
      <c r="BL22" s="37">
        <v>2.9399999999999999E-2</v>
      </c>
      <c r="BM22" s="57"/>
      <c r="BN22" s="59">
        <v>3.5999999999999997E-2</v>
      </c>
      <c r="BO22" s="37">
        <v>3.8999999999999998E-3</v>
      </c>
      <c r="BP22" s="37">
        <v>1.9E-3</v>
      </c>
      <c r="BQ22" s="37">
        <v>3.7000000000000002E-3</v>
      </c>
      <c r="BR22" s="37">
        <v>0.17449999999999999</v>
      </c>
      <c r="BS22" s="58">
        <v>0.28029999999999999</v>
      </c>
      <c r="BT22" s="62">
        <v>1.83E-2</v>
      </c>
      <c r="BU22" s="62">
        <v>0.50749999999999995</v>
      </c>
      <c r="BV22" s="62">
        <v>0.4743</v>
      </c>
      <c r="BW22" s="62">
        <v>0.55759999999999998</v>
      </c>
      <c r="BX22" s="59">
        <v>2.29E-2</v>
      </c>
      <c r="BY22" s="57"/>
      <c r="BZ22" s="37">
        <v>1.04E-2</v>
      </c>
      <c r="CA22" s="37">
        <v>3.3E-3</v>
      </c>
      <c r="CB22" s="57"/>
      <c r="CC22" s="37"/>
      <c r="CD22" s="57"/>
      <c r="CE22" s="37">
        <v>1.9599999999999999E-2</v>
      </c>
      <c r="CF22" s="37">
        <v>8.09E-2</v>
      </c>
      <c r="CG22" s="58">
        <v>0.46039999999999998</v>
      </c>
      <c r="CH22" s="57"/>
      <c r="CI22" s="59">
        <v>0.21390000000000001</v>
      </c>
      <c r="CJ22" s="37">
        <v>0.59550000000000003</v>
      </c>
      <c r="CK22" s="37">
        <v>0.13089999999999999</v>
      </c>
      <c r="CL22" s="37">
        <v>2.3599999999999999E-2</v>
      </c>
      <c r="CM22" s="58">
        <v>1.1337999999999999</v>
      </c>
      <c r="CN22" s="59">
        <v>1.2347999999999999</v>
      </c>
      <c r="CO22" s="37">
        <v>0.68230000000000002</v>
      </c>
      <c r="CP22" s="37">
        <v>3.3599999999999998E-2</v>
      </c>
      <c r="CQ22" s="37">
        <v>3.85E-2</v>
      </c>
      <c r="CR22" s="37">
        <v>1.1157999999999999</v>
      </c>
      <c r="CS22" s="37">
        <v>1.3601000000000001</v>
      </c>
      <c r="CT22" s="37"/>
      <c r="CU22" s="37">
        <v>0.1074</v>
      </c>
      <c r="CV22" s="37"/>
      <c r="CW22" s="57"/>
      <c r="CX22" s="58">
        <v>1.12E-2</v>
      </c>
      <c r="CY22" s="64">
        <v>3.15E-2</v>
      </c>
      <c r="CZ22" s="58">
        <v>3.15E-2</v>
      </c>
      <c r="DA22" s="65">
        <v>0.32769999999999999</v>
      </c>
      <c r="DB22" s="62">
        <v>1.6E-2</v>
      </c>
      <c r="DC22" s="61">
        <v>3.6890000000000001</v>
      </c>
      <c r="DD22" s="66"/>
      <c r="DE22" s="67"/>
      <c r="DF22" s="62">
        <v>1.1599999999999999</v>
      </c>
      <c r="DG22" s="57"/>
      <c r="DH22" s="62">
        <v>5.8996000000000004</v>
      </c>
      <c r="DI22" s="62">
        <v>1.2885</v>
      </c>
      <c r="DJ22" s="62">
        <v>1.5239</v>
      </c>
      <c r="DK22" s="155">
        <v>1.7538</v>
      </c>
      <c r="DL22" s="156"/>
      <c r="DM22" s="62">
        <v>0.73229999999999995</v>
      </c>
      <c r="DN22" s="62">
        <v>3.0644</v>
      </c>
      <c r="DO22" s="62">
        <v>2.8E-3</v>
      </c>
      <c r="DP22" s="117">
        <v>31.463699999999992</v>
      </c>
      <c r="KY22" s="71"/>
      <c r="KZ22" s="57"/>
      <c r="LA22" s="57"/>
      <c r="LB22" s="57"/>
      <c r="LC22" s="57"/>
      <c r="LD22" s="57"/>
      <c r="LE22" s="57"/>
      <c r="LF22" s="57"/>
      <c r="LG22" s="57"/>
      <c r="LH22" s="57"/>
      <c r="LI22" s="57"/>
      <c r="LJ22" s="57"/>
      <c r="LK22" s="57"/>
      <c r="LL22" s="57"/>
      <c r="LM22" s="57"/>
      <c r="LN22" s="57"/>
      <c r="LO22" s="57"/>
      <c r="LP22" s="57"/>
      <c r="LQ22" s="57"/>
      <c r="LR22" s="57"/>
      <c r="LS22" s="57"/>
      <c r="LT22" s="57"/>
      <c r="LU22" s="57"/>
      <c r="LV22" s="57"/>
      <c r="LW22" s="57"/>
      <c r="LX22" s="57"/>
      <c r="LY22" s="57"/>
      <c r="LZ22" s="57"/>
      <c r="MA22" s="57"/>
      <c r="MB22" s="57"/>
      <c r="MC22" s="57"/>
      <c r="MD22" s="57"/>
      <c r="ME22" s="57"/>
      <c r="MF22" s="57"/>
      <c r="MG22" s="57"/>
      <c r="MH22" s="57"/>
      <c r="MI22" s="57"/>
      <c r="MJ22" s="57"/>
      <c r="MK22" s="57"/>
      <c r="ML22" s="57"/>
      <c r="MM22" s="57"/>
      <c r="MN22" s="57"/>
      <c r="MO22" s="57"/>
      <c r="MP22" s="57"/>
      <c r="MQ22" s="57"/>
      <c r="MR22" s="57"/>
      <c r="MS22" s="57"/>
      <c r="MT22" s="57"/>
      <c r="MU22" s="57"/>
      <c r="MV22" s="57"/>
      <c r="MW22" s="57"/>
      <c r="MX22" s="57"/>
      <c r="MY22" s="57"/>
      <c r="MZ22" s="57"/>
      <c r="NA22" s="57"/>
      <c r="NB22" s="57"/>
      <c r="NC22" s="57"/>
      <c r="ND22" s="57"/>
      <c r="NE22" s="57"/>
      <c r="NF22" s="57"/>
      <c r="NG22" s="57"/>
      <c r="NH22" s="57"/>
      <c r="NI22" s="57"/>
      <c r="NJ22" s="57"/>
      <c r="NK22" s="57"/>
      <c r="NL22" s="57"/>
      <c r="NM22" s="57"/>
      <c r="NN22" s="57"/>
      <c r="NO22" s="57"/>
      <c r="NP22" s="57"/>
      <c r="NQ22" s="57"/>
      <c r="NR22" s="57"/>
      <c r="NS22" s="57"/>
      <c r="NT22" s="57"/>
      <c r="NU22" s="57"/>
      <c r="NV22" s="57"/>
      <c r="NW22" s="57"/>
      <c r="NX22" s="57"/>
      <c r="NY22" s="57"/>
      <c r="NZ22" s="57"/>
      <c r="OA22" s="57"/>
      <c r="OB22" s="57"/>
      <c r="OC22" s="57"/>
      <c r="OD22" s="57"/>
      <c r="OE22" s="57"/>
      <c r="OF22" s="57"/>
      <c r="OG22" s="57"/>
      <c r="OH22" s="57"/>
      <c r="OI22" s="57"/>
      <c r="OJ22" s="57"/>
      <c r="OK22" s="57"/>
      <c r="OL22" s="57"/>
      <c r="OM22" s="57"/>
      <c r="ON22" s="57"/>
      <c r="OO22" s="57"/>
      <c r="OP22" s="57"/>
      <c r="OQ22" s="57"/>
      <c r="OR22" s="57"/>
      <c r="OS22" s="57"/>
      <c r="OT22" s="57"/>
      <c r="OU22" s="57"/>
      <c r="OV22" s="57"/>
      <c r="OW22" s="57"/>
      <c r="OX22" s="57"/>
      <c r="OY22" s="57"/>
      <c r="OZ22" s="57"/>
      <c r="PA22" s="57"/>
      <c r="PB22" s="57"/>
      <c r="PC22" s="57"/>
    </row>
    <row r="23" spans="1:419" ht="13.5" customHeight="1" x14ac:dyDescent="0.3">
      <c r="A23" s="28" t="s">
        <v>155</v>
      </c>
      <c r="B23" s="28">
        <v>3391.5</v>
      </c>
      <c r="C23" s="28">
        <v>2562.5</v>
      </c>
      <c r="D23" s="28">
        <v>1684.1</v>
      </c>
      <c r="E23" s="28">
        <v>829</v>
      </c>
      <c r="F23" s="28">
        <v>5</v>
      </c>
      <c r="G23" s="28">
        <v>4</v>
      </c>
      <c r="H23" s="29">
        <v>0</v>
      </c>
      <c r="I23" s="30">
        <v>1</v>
      </c>
      <c r="J23" s="29">
        <v>1</v>
      </c>
      <c r="K23" s="28" t="s">
        <v>133</v>
      </c>
      <c r="L23" s="122" t="s">
        <v>156</v>
      </c>
      <c r="M23" s="29">
        <v>1</v>
      </c>
      <c r="N23" s="28">
        <v>0</v>
      </c>
      <c r="O23" s="28">
        <v>0</v>
      </c>
      <c r="P23" s="29">
        <v>1</v>
      </c>
      <c r="Q23" s="29">
        <v>1</v>
      </c>
      <c r="R23" s="29">
        <v>1</v>
      </c>
      <c r="S23" s="29">
        <v>1</v>
      </c>
      <c r="T23" s="56"/>
      <c r="U23" s="35">
        <v>3.2000000000000002E-3</v>
      </c>
      <c r="V23" s="36">
        <v>3.5000000000000001E-3</v>
      </c>
      <c r="W23" s="37">
        <v>3.2000000000000002E-3</v>
      </c>
      <c r="X23" s="37">
        <v>7.9000000000000008E-3</v>
      </c>
      <c r="Y23" s="37">
        <v>3.0800000000000001E-2</v>
      </c>
      <c r="Z23" s="35">
        <v>2.3300000000000001E-2</v>
      </c>
      <c r="AA23" s="36">
        <v>7.9299999999999995E-2</v>
      </c>
      <c r="AB23" s="36">
        <v>0.39029999999999998</v>
      </c>
      <c r="AC23" s="35">
        <v>5.7099999999999998E-2</v>
      </c>
      <c r="AD23" s="36"/>
      <c r="AE23" s="61">
        <v>3.5999999999999999E-3</v>
      </c>
      <c r="AF23" s="57"/>
      <c r="AG23" s="58">
        <v>0.20699999999999999</v>
      </c>
      <c r="AH23" s="59">
        <v>8.3999999999999995E-3</v>
      </c>
      <c r="AI23" s="37">
        <v>4.4000000000000003E-3</v>
      </c>
      <c r="AJ23" s="37">
        <v>4.4000000000000003E-3</v>
      </c>
      <c r="AK23" s="37"/>
      <c r="AL23" s="37">
        <v>7.7000000000000002E-3</v>
      </c>
      <c r="AM23" s="60">
        <v>0.17249999999999999</v>
      </c>
      <c r="AN23" s="59">
        <v>1.1000000000000001E-3</v>
      </c>
      <c r="AO23" s="61">
        <v>1.1000000000000001E-3</v>
      </c>
      <c r="AP23" s="61">
        <v>1.1000000000000001E-3</v>
      </c>
      <c r="AQ23" s="116"/>
      <c r="AR23" s="58">
        <v>0.1171</v>
      </c>
      <c r="AS23" s="59">
        <v>7.3099999999999998E-2</v>
      </c>
      <c r="AT23" s="37">
        <v>9.2999999999999992E-3</v>
      </c>
      <c r="AU23" s="37">
        <v>2.12E-2</v>
      </c>
      <c r="AV23" s="37">
        <v>2.3E-3</v>
      </c>
      <c r="AW23" s="37"/>
      <c r="AX23" s="57"/>
      <c r="AY23" s="37">
        <v>1.8100000000000002E-2</v>
      </c>
      <c r="AZ23" s="37">
        <v>9.7900000000000001E-2</v>
      </c>
      <c r="BA23" s="37">
        <v>8.0699999999999994E-2</v>
      </c>
      <c r="BB23" s="37">
        <v>5.11E-2</v>
      </c>
      <c r="BC23" s="57"/>
      <c r="BD23" s="37"/>
      <c r="BE23" s="37">
        <v>8.9399999999999993E-2</v>
      </c>
      <c r="BF23" s="37">
        <v>0.74460000000000004</v>
      </c>
      <c r="BG23" s="59">
        <v>1.0500000000000001E-2</v>
      </c>
      <c r="BH23" s="37">
        <v>2.8E-3</v>
      </c>
      <c r="BI23" s="37">
        <v>2.7000000000000001E-3</v>
      </c>
      <c r="BJ23" s="57"/>
      <c r="BK23" s="37">
        <v>5.0299999999999997E-2</v>
      </c>
      <c r="BL23" s="37">
        <v>2.9399999999999999E-2</v>
      </c>
      <c r="BM23" s="57"/>
      <c r="BN23" s="59">
        <v>3.5999999999999997E-2</v>
      </c>
      <c r="BO23" s="37">
        <v>3.8999999999999998E-3</v>
      </c>
      <c r="BP23" s="37">
        <v>1.9E-3</v>
      </c>
      <c r="BQ23" s="37">
        <v>3.7000000000000002E-3</v>
      </c>
      <c r="BR23" s="37">
        <v>0.17449999999999999</v>
      </c>
      <c r="BS23" s="58">
        <v>0.28029999999999999</v>
      </c>
      <c r="BT23" s="62">
        <v>1.83E-2</v>
      </c>
      <c r="BU23" s="62">
        <v>0.50749999999999995</v>
      </c>
      <c r="BV23" s="62">
        <v>0.4743</v>
      </c>
      <c r="BW23" s="62">
        <v>0.55759999999999998</v>
      </c>
      <c r="BX23" s="59">
        <v>2.29E-2</v>
      </c>
      <c r="BY23" s="57"/>
      <c r="BZ23" s="37"/>
      <c r="CA23" s="37">
        <v>3.3E-3</v>
      </c>
      <c r="CB23" s="57"/>
      <c r="CC23" s="37"/>
      <c r="CD23" s="57"/>
      <c r="CE23" s="37">
        <v>1.9599999999999999E-2</v>
      </c>
      <c r="CF23" s="37">
        <v>8.09E-2</v>
      </c>
      <c r="CG23" s="58">
        <v>0.46039999999999998</v>
      </c>
      <c r="CH23" s="57"/>
      <c r="CI23" s="59">
        <v>0.21390000000000001</v>
      </c>
      <c r="CJ23" s="37">
        <v>0.59550000000000003</v>
      </c>
      <c r="CK23" s="37">
        <v>0.13089999999999999</v>
      </c>
      <c r="CL23" s="37">
        <v>2.3599999999999999E-2</v>
      </c>
      <c r="CM23" s="58">
        <v>1.1337999999999999</v>
      </c>
      <c r="CN23" s="59">
        <v>1.2347999999999999</v>
      </c>
      <c r="CO23" s="37">
        <v>0.68230000000000002</v>
      </c>
      <c r="CP23" s="37">
        <v>3.3599999999999998E-2</v>
      </c>
      <c r="CQ23" s="37">
        <v>3.85E-2</v>
      </c>
      <c r="CR23" s="37">
        <v>1.1157999999999999</v>
      </c>
      <c r="CS23" s="37">
        <v>1.3601000000000001</v>
      </c>
      <c r="CT23" s="37"/>
      <c r="CU23" s="37">
        <v>0.1074</v>
      </c>
      <c r="CV23" s="37"/>
      <c r="CW23" s="57"/>
      <c r="CX23" s="58">
        <v>1.12E-2</v>
      </c>
      <c r="CY23" s="64">
        <v>3.15E-2</v>
      </c>
      <c r="CZ23" s="58">
        <v>3.15E-2</v>
      </c>
      <c r="DA23" s="65">
        <v>0.32769999999999999</v>
      </c>
      <c r="DB23" s="62">
        <v>1.6E-2</v>
      </c>
      <c r="DC23" s="61">
        <v>3.6890000000000001</v>
      </c>
      <c r="DD23" s="66"/>
      <c r="DE23" s="67"/>
      <c r="DF23" s="62">
        <v>1.1599999999999999</v>
      </c>
      <c r="DG23" s="57"/>
      <c r="DH23" s="62">
        <v>5.8996000000000004</v>
      </c>
      <c r="DI23" s="62">
        <v>1.2885</v>
      </c>
      <c r="DJ23" s="62">
        <v>1.5239</v>
      </c>
      <c r="DK23" s="155">
        <v>1.7538</v>
      </c>
      <c r="DL23" s="156"/>
      <c r="DM23" s="62">
        <v>0.73229999999999995</v>
      </c>
      <c r="DN23" s="62">
        <v>3.0644</v>
      </c>
      <c r="DO23" s="62">
        <v>2.8E-3</v>
      </c>
      <c r="DP23" s="117">
        <v>31.464299999999998</v>
      </c>
      <c r="KY23" s="71"/>
      <c r="KZ23" s="57"/>
      <c r="LA23" s="57"/>
      <c r="LB23" s="57"/>
      <c r="LC23" s="57"/>
      <c r="LD23" s="57"/>
      <c r="LE23" s="57"/>
      <c r="LF23" s="57"/>
      <c r="LG23" s="57"/>
      <c r="LH23" s="57"/>
      <c r="LI23" s="57"/>
      <c r="LJ23" s="57"/>
      <c r="LK23" s="57"/>
      <c r="LL23" s="57"/>
      <c r="LM23" s="57"/>
      <c r="LN23" s="57"/>
      <c r="LO23" s="57"/>
      <c r="LP23" s="57"/>
      <c r="LQ23" s="57"/>
      <c r="LR23" s="57"/>
      <c r="LS23" s="57"/>
      <c r="LT23" s="57"/>
      <c r="LU23" s="57"/>
      <c r="LV23" s="57"/>
      <c r="LW23" s="57"/>
      <c r="LX23" s="57"/>
      <c r="LY23" s="57"/>
      <c r="LZ23" s="57"/>
      <c r="MA23" s="57"/>
      <c r="MB23" s="57"/>
      <c r="MC23" s="57"/>
      <c r="MD23" s="57"/>
      <c r="ME23" s="57"/>
      <c r="MF23" s="57"/>
      <c r="MG23" s="57"/>
      <c r="MH23" s="57"/>
      <c r="MI23" s="57"/>
      <c r="MJ23" s="57"/>
      <c r="MK23" s="57"/>
      <c r="ML23" s="57"/>
      <c r="MM23" s="57"/>
      <c r="MN23" s="57"/>
      <c r="MO23" s="57"/>
      <c r="MP23" s="57"/>
      <c r="MQ23" s="57"/>
      <c r="MR23" s="57"/>
      <c r="MS23" s="57"/>
      <c r="MT23" s="57"/>
      <c r="MU23" s="57"/>
      <c r="MV23" s="57"/>
      <c r="MW23" s="57"/>
      <c r="MX23" s="57"/>
      <c r="MY23" s="57"/>
      <c r="MZ23" s="57"/>
      <c r="NA23" s="57"/>
      <c r="NB23" s="57"/>
      <c r="NC23" s="57"/>
      <c r="ND23" s="57"/>
      <c r="NE23" s="57"/>
      <c r="NF23" s="57"/>
      <c r="NG23" s="57"/>
      <c r="NH23" s="57"/>
      <c r="NI23" s="57"/>
      <c r="NJ23" s="57"/>
      <c r="NK23" s="57"/>
      <c r="NL23" s="57"/>
      <c r="NM23" s="57"/>
      <c r="NN23" s="57"/>
      <c r="NO23" s="57"/>
      <c r="NP23" s="57"/>
      <c r="NQ23" s="57"/>
      <c r="NR23" s="57"/>
      <c r="NS23" s="57"/>
      <c r="NT23" s="57"/>
      <c r="NU23" s="57"/>
      <c r="NV23" s="57"/>
      <c r="NW23" s="57"/>
      <c r="NX23" s="57"/>
      <c r="NY23" s="57"/>
      <c r="NZ23" s="57"/>
      <c r="OA23" s="57"/>
      <c r="OB23" s="57"/>
      <c r="OC23" s="57"/>
      <c r="OD23" s="57"/>
      <c r="OE23" s="57"/>
      <c r="OF23" s="57"/>
      <c r="OG23" s="57"/>
      <c r="OH23" s="57"/>
      <c r="OI23" s="57"/>
      <c r="OJ23" s="57"/>
      <c r="OK23" s="57"/>
      <c r="OL23" s="57"/>
      <c r="OM23" s="57"/>
      <c r="ON23" s="57"/>
      <c r="OO23" s="57"/>
      <c r="OP23" s="57"/>
      <c r="OQ23" s="57"/>
      <c r="OR23" s="57"/>
      <c r="OS23" s="57"/>
      <c r="OT23" s="57"/>
      <c r="OU23" s="57"/>
      <c r="OV23" s="57"/>
      <c r="OW23" s="57"/>
      <c r="OX23" s="57"/>
      <c r="OY23" s="57"/>
      <c r="OZ23" s="57"/>
      <c r="PA23" s="57"/>
      <c r="PB23" s="57"/>
      <c r="PC23" s="57"/>
    </row>
    <row r="24" spans="1:419" ht="15.75" customHeight="1" x14ac:dyDescent="0.3">
      <c r="A24" s="28" t="s">
        <v>157</v>
      </c>
      <c r="B24" s="28">
        <v>2607.3000000000002</v>
      </c>
      <c r="C24" s="28">
        <v>2607.3000000000002</v>
      </c>
      <c r="D24" s="28">
        <v>1724.3</v>
      </c>
      <c r="E24" s="28">
        <v>0</v>
      </c>
      <c r="F24" s="28">
        <v>5</v>
      </c>
      <c r="G24" s="28">
        <v>4</v>
      </c>
      <c r="H24" s="29">
        <v>1</v>
      </c>
      <c r="I24" s="30">
        <v>1</v>
      </c>
      <c r="J24" s="29"/>
      <c r="K24" s="28" t="s">
        <v>138</v>
      </c>
      <c r="L24" s="41" t="s">
        <v>158</v>
      </c>
      <c r="M24" s="29">
        <v>1</v>
      </c>
      <c r="N24" s="28">
        <v>0</v>
      </c>
      <c r="O24" s="28">
        <v>0</v>
      </c>
      <c r="P24" s="29">
        <v>1</v>
      </c>
      <c r="Q24" s="29">
        <v>1</v>
      </c>
      <c r="R24" s="29">
        <v>1</v>
      </c>
      <c r="S24" s="29">
        <v>1</v>
      </c>
      <c r="T24" s="56"/>
      <c r="U24" s="35">
        <v>3.2000000000000002E-3</v>
      </c>
      <c r="V24" s="36">
        <v>3.5000000000000001E-3</v>
      </c>
      <c r="W24" s="37">
        <v>3.2000000000000002E-3</v>
      </c>
      <c r="X24" s="37">
        <v>7.9000000000000008E-3</v>
      </c>
      <c r="Y24" s="37">
        <v>3.0800000000000001E-2</v>
      </c>
      <c r="Z24" s="35">
        <v>2.3300000000000001E-2</v>
      </c>
      <c r="AA24" s="36">
        <v>7.9299999999999995E-2</v>
      </c>
      <c r="AB24" s="36">
        <v>0.39029999999999998</v>
      </c>
      <c r="AC24" s="35">
        <v>5.7099999999999998E-2</v>
      </c>
      <c r="AD24" s="36">
        <v>3.5000000000000001E-3</v>
      </c>
      <c r="AE24" s="61"/>
      <c r="AF24" s="57"/>
      <c r="AG24" s="58">
        <v>0.20699999999999999</v>
      </c>
      <c r="AH24" s="59">
        <v>8.3999999999999995E-3</v>
      </c>
      <c r="AI24" s="37">
        <v>4.4000000000000003E-3</v>
      </c>
      <c r="AJ24" s="37">
        <v>4.4000000000000003E-3</v>
      </c>
      <c r="AK24" s="37"/>
      <c r="AL24" s="37">
        <v>7.7000000000000002E-3</v>
      </c>
      <c r="AM24" s="60">
        <v>0.17249999999999999</v>
      </c>
      <c r="AN24" s="59">
        <v>1.1000000000000001E-3</v>
      </c>
      <c r="AO24" s="61">
        <v>1.1000000000000001E-3</v>
      </c>
      <c r="AP24" s="61">
        <v>1.1000000000000001E-3</v>
      </c>
      <c r="AQ24" s="116"/>
      <c r="AR24" s="58">
        <v>0.1171</v>
      </c>
      <c r="AS24" s="59">
        <v>7.3099999999999998E-2</v>
      </c>
      <c r="AT24" s="37">
        <v>9.2999999999999992E-3</v>
      </c>
      <c r="AU24" s="37">
        <v>2.12E-2</v>
      </c>
      <c r="AV24" s="37">
        <v>2.3E-3</v>
      </c>
      <c r="AW24" s="37">
        <v>7.1000000000000004E-3</v>
      </c>
      <c r="AX24" s="57"/>
      <c r="AY24" s="57"/>
      <c r="AZ24" s="37">
        <v>9.7900000000000001E-2</v>
      </c>
      <c r="BA24" s="37">
        <v>8.0699999999999994E-2</v>
      </c>
      <c r="BB24" s="37">
        <v>5.11E-2</v>
      </c>
      <c r="BC24" s="57"/>
      <c r="BD24" s="37"/>
      <c r="BE24" s="37">
        <v>8.9399999999999993E-2</v>
      </c>
      <c r="BF24" s="37">
        <v>0.74460000000000004</v>
      </c>
      <c r="BG24" s="59">
        <v>1.0500000000000001E-2</v>
      </c>
      <c r="BH24" s="37">
        <v>2.8E-3</v>
      </c>
      <c r="BI24" s="37">
        <v>2.7000000000000001E-3</v>
      </c>
      <c r="BJ24" s="57"/>
      <c r="BK24" s="37">
        <v>5.0299999999999997E-2</v>
      </c>
      <c r="BL24" s="37">
        <v>2.9399999999999999E-2</v>
      </c>
      <c r="BM24" s="57"/>
      <c r="BN24" s="59">
        <v>3.5999999999999997E-2</v>
      </c>
      <c r="BO24" s="37">
        <v>3.8999999999999998E-3</v>
      </c>
      <c r="BP24" s="37">
        <v>1.9E-3</v>
      </c>
      <c r="BQ24" s="37">
        <v>3.7000000000000002E-3</v>
      </c>
      <c r="BR24" s="37">
        <v>0.17449999999999999</v>
      </c>
      <c r="BS24" s="58">
        <v>0.28029999999999999</v>
      </c>
      <c r="BT24" s="62">
        <v>1.83E-2</v>
      </c>
      <c r="BU24" s="62">
        <v>0.50749999999999995</v>
      </c>
      <c r="BV24" s="62">
        <v>0.4743</v>
      </c>
      <c r="BW24" s="62">
        <v>0.55759999999999998</v>
      </c>
      <c r="BX24" s="59">
        <v>2.29E-2</v>
      </c>
      <c r="BY24" s="57"/>
      <c r="BZ24" s="37">
        <v>1.04E-2</v>
      </c>
      <c r="CA24" s="37">
        <v>3.3E-3</v>
      </c>
      <c r="CB24" s="57"/>
      <c r="CC24" s="37"/>
      <c r="CD24" s="57"/>
      <c r="CE24" s="37">
        <v>1.9599999999999999E-2</v>
      </c>
      <c r="CF24" s="37">
        <v>8.09E-2</v>
      </c>
      <c r="CG24" s="58">
        <v>0.46039999999999998</v>
      </c>
      <c r="CH24" s="57"/>
      <c r="CI24" s="59">
        <v>0.21390000000000001</v>
      </c>
      <c r="CJ24" s="37">
        <v>0.59550000000000003</v>
      </c>
      <c r="CK24" s="37">
        <v>0.13089999999999999</v>
      </c>
      <c r="CL24" s="37">
        <v>2.3599999999999999E-2</v>
      </c>
      <c r="CM24" s="58">
        <v>1.1337999999999999</v>
      </c>
      <c r="CN24" s="59">
        <v>1.2347999999999999</v>
      </c>
      <c r="CO24" s="37">
        <v>0.68230000000000002</v>
      </c>
      <c r="CP24" s="37">
        <v>3.3599999999999998E-2</v>
      </c>
      <c r="CQ24" s="37">
        <v>3.85E-2</v>
      </c>
      <c r="CR24" s="37">
        <v>1.1157999999999999</v>
      </c>
      <c r="CS24" s="37">
        <v>1.3601000000000001</v>
      </c>
      <c r="CT24" s="37"/>
      <c r="CU24" s="37">
        <v>0.1074</v>
      </c>
      <c r="CV24" s="37"/>
      <c r="CW24" s="57"/>
      <c r="CX24" s="58">
        <v>1.12E-2</v>
      </c>
      <c r="CY24" s="64">
        <v>3.15E-2</v>
      </c>
      <c r="CZ24" s="58">
        <v>3.15E-2</v>
      </c>
      <c r="DA24" s="65">
        <v>0.32769999999999999</v>
      </c>
      <c r="DB24" s="62">
        <v>1.6E-2</v>
      </c>
      <c r="DC24" s="61">
        <v>3.6890000000000001</v>
      </c>
      <c r="DD24" s="66"/>
      <c r="DE24" s="67"/>
      <c r="DF24" s="62">
        <v>1.1599999999999999</v>
      </c>
      <c r="DG24" s="57"/>
      <c r="DH24" s="62">
        <v>5.8996000000000004</v>
      </c>
      <c r="DI24" s="62">
        <v>1.2885</v>
      </c>
      <c r="DJ24" s="62">
        <v>1.5239</v>
      </c>
      <c r="DK24" s="155">
        <v>1.7538</v>
      </c>
      <c r="DL24" s="156"/>
      <c r="DM24" s="62">
        <v>0.73229999999999995</v>
      </c>
      <c r="DN24" s="62">
        <v>3.0644</v>
      </c>
      <c r="DO24" s="62">
        <v>2.8E-3</v>
      </c>
      <c r="DP24" s="117">
        <v>31.463599999999996</v>
      </c>
      <c r="KY24" s="71"/>
      <c r="KZ24" s="57"/>
      <c r="LA24" s="57"/>
      <c r="LB24" s="57"/>
      <c r="LC24" s="57"/>
      <c r="LD24" s="57"/>
      <c r="LE24" s="57"/>
      <c r="LF24" s="57"/>
      <c r="LG24" s="57"/>
      <c r="LH24" s="57"/>
      <c r="LI24" s="57"/>
      <c r="LJ24" s="57"/>
      <c r="LK24" s="57"/>
      <c r="LL24" s="57"/>
      <c r="LM24" s="57"/>
      <c r="LN24" s="57"/>
      <c r="LO24" s="57"/>
      <c r="LP24" s="57"/>
      <c r="LQ24" s="57"/>
      <c r="LR24" s="57"/>
      <c r="LS24" s="57"/>
      <c r="LT24" s="57"/>
      <c r="LU24" s="57"/>
      <c r="LV24" s="57"/>
      <c r="LW24" s="57"/>
      <c r="LX24" s="57"/>
      <c r="LY24" s="57"/>
      <c r="LZ24" s="57"/>
      <c r="MA24" s="57"/>
      <c r="MB24" s="57"/>
      <c r="MC24" s="57"/>
      <c r="MD24" s="57"/>
      <c r="ME24" s="57"/>
      <c r="MF24" s="57"/>
      <c r="MG24" s="57"/>
      <c r="MH24" s="57"/>
      <c r="MI24" s="57"/>
      <c r="MJ24" s="57"/>
      <c r="MK24" s="57"/>
      <c r="ML24" s="57"/>
      <c r="MM24" s="57"/>
      <c r="MN24" s="57"/>
      <c r="MO24" s="57"/>
      <c r="MP24" s="57"/>
      <c r="MQ24" s="57"/>
      <c r="MR24" s="57"/>
      <c r="MS24" s="57"/>
      <c r="MT24" s="57"/>
      <c r="MU24" s="57"/>
      <c r="MV24" s="57"/>
      <c r="MW24" s="57"/>
      <c r="MX24" s="57"/>
      <c r="MY24" s="57"/>
      <c r="MZ24" s="57"/>
      <c r="NA24" s="57"/>
      <c r="NB24" s="57"/>
      <c r="NC24" s="57"/>
      <c r="ND24" s="57"/>
      <c r="NE24" s="57"/>
      <c r="NF24" s="57"/>
      <c r="NG24" s="57"/>
      <c r="NH24" s="57"/>
      <c r="NI24" s="57"/>
      <c r="NJ24" s="57"/>
      <c r="NK24" s="57"/>
      <c r="NL24" s="57"/>
      <c r="NM24" s="57"/>
      <c r="NN24" s="57"/>
      <c r="NO24" s="57"/>
      <c r="NP24" s="57"/>
      <c r="NQ24" s="57"/>
      <c r="NR24" s="57"/>
      <c r="NS24" s="57"/>
      <c r="NT24" s="57"/>
      <c r="NU24" s="57"/>
      <c r="NV24" s="57"/>
      <c r="NW24" s="57"/>
      <c r="NX24" s="57"/>
      <c r="NY24" s="57"/>
      <c r="NZ24" s="57"/>
      <c r="OA24" s="57"/>
      <c r="OB24" s="57"/>
      <c r="OC24" s="57"/>
      <c r="OD24" s="57"/>
      <c r="OE24" s="57"/>
      <c r="OF24" s="57"/>
      <c r="OG24" s="57"/>
      <c r="OH24" s="57"/>
      <c r="OI24" s="57"/>
      <c r="OJ24" s="57"/>
      <c r="OK24" s="57"/>
      <c r="OL24" s="57"/>
      <c r="OM24" s="57"/>
      <c r="ON24" s="57"/>
      <c r="OO24" s="57"/>
      <c r="OP24" s="57"/>
      <c r="OQ24" s="57"/>
      <c r="OR24" s="57"/>
      <c r="OS24" s="57"/>
      <c r="OT24" s="57"/>
      <c r="OU24" s="57"/>
      <c r="OV24" s="57"/>
      <c r="OW24" s="57"/>
      <c r="OX24" s="57"/>
      <c r="OY24" s="57"/>
      <c r="OZ24" s="57"/>
      <c r="PA24" s="57"/>
      <c r="PB24" s="57"/>
      <c r="PC24" s="57"/>
    </row>
    <row r="25" spans="1:419" ht="15.75" customHeight="1" x14ac:dyDescent="0.3">
      <c r="A25" s="28" t="s">
        <v>159</v>
      </c>
      <c r="B25" s="28">
        <v>1254.3</v>
      </c>
      <c r="C25" s="28">
        <v>1213.8</v>
      </c>
      <c r="D25" s="28">
        <v>796.7</v>
      </c>
      <c r="E25" s="28">
        <v>40.5</v>
      </c>
      <c r="F25" s="28">
        <v>4</v>
      </c>
      <c r="G25" s="28">
        <v>2</v>
      </c>
      <c r="H25" s="29">
        <v>1</v>
      </c>
      <c r="I25" s="30">
        <v>0</v>
      </c>
      <c r="J25" s="29"/>
      <c r="K25" s="28" t="s">
        <v>133</v>
      </c>
      <c r="L25" s="123" t="s">
        <v>160</v>
      </c>
      <c r="M25" s="29">
        <v>1</v>
      </c>
      <c r="N25" s="28">
        <v>0</v>
      </c>
      <c r="O25" s="28">
        <v>0</v>
      </c>
      <c r="P25" s="29">
        <v>1</v>
      </c>
      <c r="Q25" s="29">
        <v>1</v>
      </c>
      <c r="R25" s="29">
        <v>1</v>
      </c>
      <c r="S25" s="29">
        <v>1</v>
      </c>
      <c r="T25" s="56"/>
      <c r="U25" s="35">
        <v>3.2000000000000002E-3</v>
      </c>
      <c r="V25" s="36">
        <v>3.5000000000000001E-3</v>
      </c>
      <c r="W25" s="37">
        <v>3.2000000000000002E-3</v>
      </c>
      <c r="X25" s="37">
        <v>7.9000000000000008E-3</v>
      </c>
      <c r="Y25" s="37">
        <v>3.0800000000000001E-2</v>
      </c>
      <c r="Z25" s="57"/>
      <c r="AA25" s="57"/>
      <c r="AB25" s="57"/>
      <c r="AC25" s="35">
        <v>5.7099999999999998E-2</v>
      </c>
      <c r="AD25" s="36"/>
      <c r="AE25" s="61">
        <v>3.5999999999999999E-3</v>
      </c>
      <c r="AF25" s="57"/>
      <c r="AG25" s="58">
        <v>0.20699999999999999</v>
      </c>
      <c r="AH25" s="59">
        <v>8.3999999999999995E-3</v>
      </c>
      <c r="AI25" s="37">
        <v>4.4000000000000003E-3</v>
      </c>
      <c r="AJ25" s="37">
        <v>4.4000000000000003E-3</v>
      </c>
      <c r="AK25" s="37"/>
      <c r="AL25" s="37">
        <v>7.7000000000000002E-3</v>
      </c>
      <c r="AM25" s="60">
        <v>0.17249999999999999</v>
      </c>
      <c r="AN25" s="59">
        <v>1.1000000000000001E-3</v>
      </c>
      <c r="AO25" s="61">
        <v>1.1000000000000001E-3</v>
      </c>
      <c r="AP25" s="61">
        <v>1.1000000000000001E-3</v>
      </c>
      <c r="AQ25" s="116"/>
      <c r="AR25" s="58">
        <v>0.1171</v>
      </c>
      <c r="AS25" s="59">
        <v>7.3099999999999998E-2</v>
      </c>
      <c r="AT25" s="37">
        <v>9.2999999999999992E-3</v>
      </c>
      <c r="AU25" s="37">
        <v>2.12E-2</v>
      </c>
      <c r="AV25" s="37">
        <v>2.3E-3</v>
      </c>
      <c r="AW25" s="37">
        <v>7.1000000000000004E-3</v>
      </c>
      <c r="AX25" s="57"/>
      <c r="AY25" s="57"/>
      <c r="AZ25" s="37">
        <v>9.7900000000000001E-2</v>
      </c>
      <c r="BA25" s="37">
        <v>8.0699999999999994E-2</v>
      </c>
      <c r="BB25" s="37">
        <v>5.11E-2</v>
      </c>
      <c r="BC25" s="57"/>
      <c r="BD25" s="37"/>
      <c r="BE25" s="37">
        <v>8.9399999999999993E-2</v>
      </c>
      <c r="BF25" s="37">
        <v>0.74460000000000004</v>
      </c>
      <c r="BG25" s="59">
        <v>1.0500000000000001E-2</v>
      </c>
      <c r="BH25" s="37">
        <v>2.8E-3</v>
      </c>
      <c r="BI25" s="37">
        <v>2.7000000000000001E-3</v>
      </c>
      <c r="BJ25" s="57"/>
      <c r="BK25" s="37">
        <v>5.0299999999999997E-2</v>
      </c>
      <c r="BL25" s="37">
        <v>2.9399999999999999E-2</v>
      </c>
      <c r="BM25" s="57"/>
      <c r="BN25" s="59">
        <v>3.5999999999999997E-2</v>
      </c>
      <c r="BO25" s="37">
        <v>3.8999999999999998E-3</v>
      </c>
      <c r="BP25" s="37">
        <v>1.9E-3</v>
      </c>
      <c r="BQ25" s="37">
        <v>3.7000000000000002E-3</v>
      </c>
      <c r="BR25" s="37">
        <v>0.17449999999999999</v>
      </c>
      <c r="BS25" s="58">
        <v>0.28029999999999999</v>
      </c>
      <c r="BT25" s="62">
        <v>1.83E-2</v>
      </c>
      <c r="BU25" s="62">
        <v>0.50749999999999995</v>
      </c>
      <c r="BV25" s="62">
        <v>0.4743</v>
      </c>
      <c r="BW25" s="62">
        <v>0.55759999999999998</v>
      </c>
      <c r="BX25" s="59">
        <v>2.29E-2</v>
      </c>
      <c r="BY25" s="57"/>
      <c r="BZ25" s="37">
        <v>1.04E-2</v>
      </c>
      <c r="CA25" s="37">
        <v>3.3E-3</v>
      </c>
      <c r="CB25" s="57"/>
      <c r="CC25" s="37"/>
      <c r="CD25" s="57"/>
      <c r="CE25" s="37">
        <v>1.9599999999999999E-2</v>
      </c>
      <c r="CF25" s="37">
        <v>8.09E-2</v>
      </c>
      <c r="CG25" s="58">
        <v>0.46039999999999998</v>
      </c>
      <c r="CH25" s="57"/>
      <c r="CI25" s="59">
        <v>0.21390000000000001</v>
      </c>
      <c r="CJ25" s="37">
        <v>0.59550000000000003</v>
      </c>
      <c r="CK25" s="37">
        <v>0.13089999999999999</v>
      </c>
      <c r="CL25" s="37">
        <v>2.3599999999999999E-2</v>
      </c>
      <c r="CM25" s="58">
        <v>1.1337999999999999</v>
      </c>
      <c r="CN25" s="59">
        <v>1.2347999999999999</v>
      </c>
      <c r="CO25" s="37">
        <v>0.68230000000000002</v>
      </c>
      <c r="CP25" s="37">
        <v>3.3599999999999998E-2</v>
      </c>
      <c r="CQ25" s="37">
        <v>3.85E-2</v>
      </c>
      <c r="CR25" s="37">
        <v>1.1157999999999999</v>
      </c>
      <c r="CS25" s="37">
        <v>1.3601000000000001</v>
      </c>
      <c r="CT25" s="37"/>
      <c r="CU25" s="37">
        <v>0.1074</v>
      </c>
      <c r="CV25" s="37"/>
      <c r="CW25" s="57"/>
      <c r="CX25" s="58">
        <v>1.12E-2</v>
      </c>
      <c r="CY25" s="64">
        <v>3.15E-2</v>
      </c>
      <c r="CZ25" s="58">
        <v>3.15E-2</v>
      </c>
      <c r="DA25" s="65">
        <v>0.32769999999999999</v>
      </c>
      <c r="DB25" s="62">
        <v>1.6E-2</v>
      </c>
      <c r="DC25" s="61">
        <v>3.6890000000000001</v>
      </c>
      <c r="DD25" s="66"/>
      <c r="DE25" s="67"/>
      <c r="DF25" s="62">
        <v>1.1599999999999999</v>
      </c>
      <c r="DG25" s="57"/>
      <c r="DH25" s="62">
        <v>5.8996000000000004</v>
      </c>
      <c r="DI25" s="62">
        <v>1.2885</v>
      </c>
      <c r="DJ25" s="62">
        <v>1.5239</v>
      </c>
      <c r="DK25" s="155">
        <v>1.7538</v>
      </c>
      <c r="DL25" s="156"/>
      <c r="DM25" s="62">
        <v>0.73229999999999995</v>
      </c>
      <c r="DN25" s="62">
        <v>3.0644</v>
      </c>
      <c r="DO25" s="62">
        <v>2.8E-3</v>
      </c>
      <c r="DP25" s="117">
        <v>30.761099999999995</v>
      </c>
      <c r="KY25" s="71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</row>
    <row r="26" spans="1:419" ht="15" customHeight="1" x14ac:dyDescent="0.3">
      <c r="A26" s="42" t="s">
        <v>161</v>
      </c>
      <c r="B26" s="28">
        <v>1270.8</v>
      </c>
      <c r="C26" s="28">
        <v>1270.8</v>
      </c>
      <c r="D26" s="28">
        <v>837.6</v>
      </c>
      <c r="E26" s="28">
        <v>0</v>
      </c>
      <c r="F26" s="28">
        <v>4</v>
      </c>
      <c r="G26" s="28">
        <v>2</v>
      </c>
      <c r="H26" s="29">
        <v>1</v>
      </c>
      <c r="I26" s="30">
        <v>0</v>
      </c>
      <c r="J26" s="29"/>
      <c r="K26" s="42" t="s">
        <v>133</v>
      </c>
      <c r="L26" s="123" t="s">
        <v>160</v>
      </c>
      <c r="M26" s="29">
        <v>1</v>
      </c>
      <c r="N26" s="42">
        <v>0</v>
      </c>
      <c r="O26" s="42">
        <v>0</v>
      </c>
      <c r="P26" s="29">
        <v>1</v>
      </c>
      <c r="Q26" s="29">
        <v>1</v>
      </c>
      <c r="R26" s="29">
        <v>1</v>
      </c>
      <c r="S26" s="29">
        <v>1</v>
      </c>
      <c r="T26" s="56"/>
      <c r="U26" s="35">
        <v>3.2000000000000002E-3</v>
      </c>
      <c r="V26" s="36">
        <v>3.5000000000000001E-3</v>
      </c>
      <c r="W26" s="37">
        <v>3.2000000000000002E-3</v>
      </c>
      <c r="X26" s="37">
        <v>7.9000000000000008E-3</v>
      </c>
      <c r="Y26" s="37">
        <v>3.0800000000000001E-2</v>
      </c>
      <c r="Z26" s="57"/>
      <c r="AA26" s="57"/>
      <c r="AB26" s="57"/>
      <c r="AC26" s="35">
        <v>5.7099999999999998E-2</v>
      </c>
      <c r="AD26" s="36"/>
      <c r="AE26" s="61">
        <v>3.5999999999999999E-3</v>
      </c>
      <c r="AF26" s="57"/>
      <c r="AG26" s="58">
        <v>0.20699999999999999</v>
      </c>
      <c r="AH26" s="59">
        <v>8.3999999999999995E-3</v>
      </c>
      <c r="AI26" s="37">
        <v>4.4000000000000003E-3</v>
      </c>
      <c r="AJ26" s="37">
        <v>4.4000000000000003E-3</v>
      </c>
      <c r="AK26" s="37"/>
      <c r="AL26" s="37">
        <v>7.7000000000000002E-3</v>
      </c>
      <c r="AM26" s="60">
        <v>0.17249999999999999</v>
      </c>
      <c r="AN26" s="59">
        <v>1.1000000000000001E-3</v>
      </c>
      <c r="AO26" s="61">
        <v>1.1000000000000001E-3</v>
      </c>
      <c r="AP26" s="61">
        <v>1.1000000000000001E-3</v>
      </c>
      <c r="AQ26" s="116"/>
      <c r="AR26" s="58">
        <v>0.1171</v>
      </c>
      <c r="AS26" s="59">
        <v>7.3099999999999998E-2</v>
      </c>
      <c r="AT26" s="37">
        <v>9.2999999999999992E-3</v>
      </c>
      <c r="AU26" s="37">
        <v>2.12E-2</v>
      </c>
      <c r="AV26" s="37">
        <v>2.3E-3</v>
      </c>
      <c r="AW26" s="37">
        <v>7.1000000000000004E-3</v>
      </c>
      <c r="AX26" s="57"/>
      <c r="AY26" s="57"/>
      <c r="AZ26" s="37">
        <v>9.7900000000000001E-2</v>
      </c>
      <c r="BA26" s="37">
        <v>8.0699999999999994E-2</v>
      </c>
      <c r="BB26" s="37">
        <v>5.11E-2</v>
      </c>
      <c r="BC26" s="57"/>
      <c r="BD26" s="37"/>
      <c r="BE26" s="37">
        <v>8.9399999999999993E-2</v>
      </c>
      <c r="BF26" s="37">
        <v>0.74460000000000004</v>
      </c>
      <c r="BG26" s="59">
        <v>1.0500000000000001E-2</v>
      </c>
      <c r="BH26" s="37">
        <v>2.8E-3</v>
      </c>
      <c r="BI26" s="37">
        <v>2.7000000000000001E-3</v>
      </c>
      <c r="BJ26" s="57"/>
      <c r="BK26" s="37">
        <v>5.0299999999999997E-2</v>
      </c>
      <c r="BL26" s="37">
        <v>2.9399999999999999E-2</v>
      </c>
      <c r="BM26" s="57"/>
      <c r="BN26" s="59">
        <v>3.5999999999999997E-2</v>
      </c>
      <c r="BO26" s="37">
        <v>3.8999999999999998E-3</v>
      </c>
      <c r="BP26" s="37">
        <v>1.9E-3</v>
      </c>
      <c r="BQ26" s="37">
        <v>3.7000000000000002E-3</v>
      </c>
      <c r="BR26" s="37">
        <v>0.17449999999999999</v>
      </c>
      <c r="BS26" s="58">
        <v>0.28029999999999999</v>
      </c>
      <c r="BT26" s="62">
        <v>1.83E-2</v>
      </c>
      <c r="BU26" s="62">
        <v>0.50749999999999995</v>
      </c>
      <c r="BV26" s="62">
        <v>0.4743</v>
      </c>
      <c r="BW26" s="62">
        <v>0.55759999999999998</v>
      </c>
      <c r="BX26" s="59">
        <v>2.29E-2</v>
      </c>
      <c r="BY26" s="57"/>
      <c r="BZ26" s="37">
        <v>1.04E-2</v>
      </c>
      <c r="CA26" s="37">
        <v>3.3E-3</v>
      </c>
      <c r="CB26" s="57"/>
      <c r="CC26" s="37"/>
      <c r="CD26" s="57"/>
      <c r="CE26" s="37">
        <v>1.9599999999999999E-2</v>
      </c>
      <c r="CF26" s="37">
        <v>8.09E-2</v>
      </c>
      <c r="CG26" s="58">
        <v>0.46039999999999998</v>
      </c>
      <c r="CH26" s="57"/>
      <c r="CI26" s="59">
        <v>0.21390000000000001</v>
      </c>
      <c r="CJ26" s="37">
        <v>0.59550000000000003</v>
      </c>
      <c r="CK26" s="37">
        <v>0.13089999999999999</v>
      </c>
      <c r="CL26" s="37">
        <v>2.3599999999999999E-2</v>
      </c>
      <c r="CM26" s="58">
        <v>1.1337999999999999</v>
      </c>
      <c r="CN26" s="59">
        <v>1.2347999999999999</v>
      </c>
      <c r="CO26" s="37">
        <v>0.68230000000000002</v>
      </c>
      <c r="CP26" s="37">
        <v>3.3599999999999998E-2</v>
      </c>
      <c r="CQ26" s="37">
        <v>3.85E-2</v>
      </c>
      <c r="CR26" s="37">
        <v>1.1157999999999999</v>
      </c>
      <c r="CS26" s="37">
        <v>1.3601000000000001</v>
      </c>
      <c r="CT26" s="37"/>
      <c r="CU26" s="37">
        <v>0.1074</v>
      </c>
      <c r="CV26" s="37"/>
      <c r="CW26" s="57"/>
      <c r="CX26" s="58">
        <v>1.12E-2</v>
      </c>
      <c r="CY26" s="64">
        <v>3.15E-2</v>
      </c>
      <c r="CZ26" s="58">
        <v>3.15E-2</v>
      </c>
      <c r="DA26" s="65">
        <v>0.32769999999999999</v>
      </c>
      <c r="DB26" s="62">
        <v>1.6E-2</v>
      </c>
      <c r="DC26" s="61">
        <v>3.6890000000000001</v>
      </c>
      <c r="DD26" s="66"/>
      <c r="DE26" s="67"/>
      <c r="DF26" s="62">
        <v>1.1599999999999999</v>
      </c>
      <c r="DG26" s="57"/>
      <c r="DH26" s="62">
        <v>5.8996000000000004</v>
      </c>
      <c r="DI26" s="62">
        <v>1.2885</v>
      </c>
      <c r="DJ26" s="62">
        <v>1.5239</v>
      </c>
      <c r="DK26" s="155">
        <v>1.7538</v>
      </c>
      <c r="DL26" s="156"/>
      <c r="DM26" s="62">
        <v>0.73229999999999995</v>
      </c>
      <c r="DN26" s="62">
        <v>3.0644</v>
      </c>
      <c r="DO26" s="62">
        <v>2.8E-3</v>
      </c>
      <c r="DP26" s="117">
        <v>30.761099999999995</v>
      </c>
      <c r="KY26" s="71"/>
      <c r="KZ26" s="57"/>
      <c r="LA26" s="57"/>
      <c r="LB26" s="57"/>
      <c r="LC26" s="57"/>
      <c r="LD26" s="57"/>
      <c r="LE26" s="57"/>
      <c r="LF26" s="57"/>
      <c r="LG26" s="57"/>
      <c r="LH26" s="57"/>
      <c r="LI26" s="57"/>
      <c r="LJ26" s="57"/>
      <c r="LK26" s="57"/>
      <c r="LL26" s="57"/>
      <c r="LM26" s="57"/>
      <c r="LN26" s="57"/>
      <c r="LO26" s="57"/>
      <c r="LP26" s="57"/>
      <c r="LQ26" s="57"/>
      <c r="LR26" s="57"/>
      <c r="LS26" s="57"/>
      <c r="LT26" s="57"/>
      <c r="LU26" s="57"/>
      <c r="LV26" s="57"/>
      <c r="LW26" s="57"/>
      <c r="LX26" s="57"/>
      <c r="LY26" s="57"/>
      <c r="LZ26" s="57"/>
      <c r="MA26" s="57"/>
      <c r="MB26" s="57"/>
      <c r="MC26" s="57"/>
      <c r="MD26" s="57"/>
      <c r="ME26" s="57"/>
      <c r="MF26" s="57"/>
      <c r="MG26" s="57"/>
      <c r="MH26" s="57"/>
      <c r="MI26" s="57"/>
      <c r="MJ26" s="57"/>
      <c r="MK26" s="57"/>
      <c r="ML26" s="57"/>
      <c r="MM26" s="57"/>
      <c r="MN26" s="57"/>
      <c r="MO26" s="57"/>
      <c r="MP26" s="57"/>
      <c r="MQ26" s="57"/>
      <c r="MR26" s="57"/>
      <c r="MS26" s="57"/>
      <c r="MT26" s="57"/>
      <c r="MU26" s="57"/>
      <c r="MV26" s="57"/>
      <c r="MW26" s="57"/>
      <c r="MX26" s="57"/>
      <c r="MY26" s="57"/>
      <c r="MZ26" s="57"/>
      <c r="NA26" s="57"/>
      <c r="NB26" s="57"/>
      <c r="NC26" s="57"/>
      <c r="ND26" s="57"/>
      <c r="NE26" s="57"/>
      <c r="NF26" s="57"/>
      <c r="NG26" s="57"/>
      <c r="NH26" s="57"/>
      <c r="NI26" s="57"/>
      <c r="NJ26" s="57"/>
      <c r="NK26" s="57"/>
      <c r="NL26" s="57"/>
      <c r="NM26" s="57"/>
      <c r="NN26" s="57"/>
      <c r="NO26" s="57"/>
      <c r="NP26" s="57"/>
      <c r="NQ26" s="57"/>
      <c r="NR26" s="57"/>
      <c r="NS26" s="57"/>
      <c r="NT26" s="57"/>
      <c r="NU26" s="57"/>
      <c r="NV26" s="57"/>
      <c r="NW26" s="57"/>
      <c r="NX26" s="57"/>
      <c r="NY26" s="57"/>
      <c r="NZ26" s="57"/>
      <c r="OA26" s="57"/>
      <c r="OB26" s="57"/>
      <c r="OC26" s="57"/>
      <c r="OD26" s="57"/>
      <c r="OE26" s="57"/>
      <c r="OF26" s="57"/>
      <c r="OG26" s="57"/>
      <c r="OH26" s="57"/>
      <c r="OI26" s="57"/>
      <c r="OJ26" s="57"/>
      <c r="OK26" s="57"/>
      <c r="OL26" s="57"/>
      <c r="OM26" s="57"/>
      <c r="ON26" s="57"/>
      <c r="OO26" s="57"/>
      <c r="OP26" s="57"/>
      <c r="OQ26" s="57"/>
      <c r="OR26" s="57"/>
      <c r="OS26" s="57"/>
      <c r="OT26" s="57"/>
      <c r="OU26" s="57"/>
      <c r="OV26" s="57"/>
      <c r="OW26" s="57"/>
      <c r="OX26" s="57"/>
      <c r="OY26" s="57"/>
      <c r="OZ26" s="57"/>
      <c r="PA26" s="57"/>
      <c r="PB26" s="57"/>
      <c r="PC26" s="57"/>
    </row>
    <row r="27" spans="1:419" ht="15.75" customHeight="1" x14ac:dyDescent="0.3">
      <c r="A27" s="28" t="s">
        <v>162</v>
      </c>
      <c r="B27" s="28">
        <v>1487.7</v>
      </c>
      <c r="C27" s="28">
        <v>1036.5999999999999</v>
      </c>
      <c r="D27" s="28">
        <v>681.5</v>
      </c>
      <c r="E27" s="28">
        <v>451.1</v>
      </c>
      <c r="F27" s="28">
        <v>4</v>
      </c>
      <c r="G27" s="28">
        <v>2</v>
      </c>
      <c r="H27" s="29">
        <v>1</v>
      </c>
      <c r="I27" s="30">
        <v>0</v>
      </c>
      <c r="J27" s="29"/>
      <c r="K27" s="28" t="s">
        <v>133</v>
      </c>
      <c r="L27" s="123" t="s">
        <v>160</v>
      </c>
      <c r="M27" s="29">
        <v>1</v>
      </c>
      <c r="N27" s="28">
        <v>0</v>
      </c>
      <c r="O27" s="28">
        <v>0</v>
      </c>
      <c r="P27" s="29">
        <v>1</v>
      </c>
      <c r="Q27" s="29">
        <v>1</v>
      </c>
      <c r="R27" s="29">
        <v>1</v>
      </c>
      <c r="S27" s="29">
        <v>1</v>
      </c>
      <c r="T27" s="56"/>
      <c r="U27" s="35">
        <v>3.2000000000000002E-3</v>
      </c>
      <c r="V27" s="36">
        <v>3.5000000000000001E-3</v>
      </c>
      <c r="W27" s="37">
        <v>3.2000000000000002E-3</v>
      </c>
      <c r="X27" s="37">
        <v>7.9000000000000008E-3</v>
      </c>
      <c r="Y27" s="37">
        <v>3.0800000000000001E-2</v>
      </c>
      <c r="Z27" s="57"/>
      <c r="AA27" s="57"/>
      <c r="AB27" s="57"/>
      <c r="AC27" s="35">
        <v>5.7099999999999998E-2</v>
      </c>
      <c r="AD27" s="36"/>
      <c r="AE27" s="61">
        <v>3.5999999999999999E-3</v>
      </c>
      <c r="AF27" s="57"/>
      <c r="AG27" s="58">
        <v>0.20699999999999999</v>
      </c>
      <c r="AH27" s="59">
        <v>8.3999999999999995E-3</v>
      </c>
      <c r="AI27" s="37">
        <v>4.4000000000000003E-3</v>
      </c>
      <c r="AJ27" s="37">
        <v>4.4000000000000003E-3</v>
      </c>
      <c r="AK27" s="37"/>
      <c r="AL27" s="37">
        <v>7.7000000000000002E-3</v>
      </c>
      <c r="AM27" s="60">
        <v>0.17249999999999999</v>
      </c>
      <c r="AN27" s="59">
        <v>1.1000000000000001E-3</v>
      </c>
      <c r="AO27" s="61">
        <v>1.1000000000000001E-3</v>
      </c>
      <c r="AP27" s="61">
        <v>1.1000000000000001E-3</v>
      </c>
      <c r="AQ27" s="116"/>
      <c r="AR27" s="58">
        <v>0.1171</v>
      </c>
      <c r="AS27" s="59">
        <v>7.3099999999999998E-2</v>
      </c>
      <c r="AT27" s="37">
        <v>9.2999999999999992E-3</v>
      </c>
      <c r="AU27" s="37">
        <v>2.12E-2</v>
      </c>
      <c r="AV27" s="37">
        <v>2.3E-3</v>
      </c>
      <c r="AW27" s="37">
        <v>7.1000000000000004E-3</v>
      </c>
      <c r="AX27" s="57"/>
      <c r="AY27" s="57"/>
      <c r="AZ27" s="37">
        <v>9.7900000000000001E-2</v>
      </c>
      <c r="BA27" s="37">
        <v>8.0699999999999994E-2</v>
      </c>
      <c r="BB27" s="37">
        <v>5.11E-2</v>
      </c>
      <c r="BC27" s="57"/>
      <c r="BD27" s="37"/>
      <c r="BE27" s="37">
        <v>8.9399999999999993E-2</v>
      </c>
      <c r="BF27" s="37">
        <v>0.74460000000000004</v>
      </c>
      <c r="BG27" s="59">
        <v>1.0500000000000001E-2</v>
      </c>
      <c r="BH27" s="37">
        <v>2.8E-3</v>
      </c>
      <c r="BI27" s="37">
        <v>2.7000000000000001E-3</v>
      </c>
      <c r="BJ27" s="57"/>
      <c r="BK27" s="37">
        <v>5.0299999999999997E-2</v>
      </c>
      <c r="BL27" s="37">
        <v>2.9399999999999999E-2</v>
      </c>
      <c r="BM27" s="57"/>
      <c r="BN27" s="59">
        <v>3.5999999999999997E-2</v>
      </c>
      <c r="BO27" s="37">
        <v>3.8999999999999998E-3</v>
      </c>
      <c r="BP27" s="37">
        <v>1.9E-3</v>
      </c>
      <c r="BQ27" s="37">
        <v>3.7000000000000002E-3</v>
      </c>
      <c r="BR27" s="37">
        <v>0.17449999999999999</v>
      </c>
      <c r="BS27" s="58">
        <v>0.28029999999999999</v>
      </c>
      <c r="BT27" s="62">
        <v>1.83E-2</v>
      </c>
      <c r="BU27" s="62">
        <v>0.50749999999999995</v>
      </c>
      <c r="BV27" s="62">
        <v>0.4743</v>
      </c>
      <c r="BW27" s="62">
        <v>0.55759999999999998</v>
      </c>
      <c r="BX27" s="59">
        <v>2.29E-2</v>
      </c>
      <c r="BY27" s="57"/>
      <c r="BZ27" s="37">
        <v>1.04E-2</v>
      </c>
      <c r="CA27" s="37">
        <v>3.3E-3</v>
      </c>
      <c r="CB27" s="57"/>
      <c r="CC27" s="37"/>
      <c r="CD27" s="57"/>
      <c r="CE27" s="37">
        <v>1.9599999999999999E-2</v>
      </c>
      <c r="CF27" s="37">
        <v>8.09E-2</v>
      </c>
      <c r="CG27" s="58">
        <v>0.46039999999999998</v>
      </c>
      <c r="CH27" s="57"/>
      <c r="CI27" s="59">
        <v>0.21390000000000001</v>
      </c>
      <c r="CJ27" s="37">
        <v>0.59550000000000003</v>
      </c>
      <c r="CK27" s="37">
        <v>0.13089999999999999</v>
      </c>
      <c r="CL27" s="37">
        <v>2.3599999999999999E-2</v>
      </c>
      <c r="CM27" s="58">
        <v>1.1337999999999999</v>
      </c>
      <c r="CN27" s="59">
        <v>1.2347999999999999</v>
      </c>
      <c r="CO27" s="37">
        <v>0.68230000000000002</v>
      </c>
      <c r="CP27" s="37">
        <v>3.3599999999999998E-2</v>
      </c>
      <c r="CQ27" s="37">
        <v>3.85E-2</v>
      </c>
      <c r="CR27" s="37">
        <v>1.1157999999999999</v>
      </c>
      <c r="CS27" s="37">
        <v>1.3601000000000001</v>
      </c>
      <c r="CT27" s="37"/>
      <c r="CU27" s="37">
        <v>0.1074</v>
      </c>
      <c r="CV27" s="37"/>
      <c r="CW27" s="57"/>
      <c r="CX27" s="58">
        <v>1.12E-2</v>
      </c>
      <c r="CY27" s="64">
        <v>3.15E-2</v>
      </c>
      <c r="CZ27" s="58">
        <v>3.15E-2</v>
      </c>
      <c r="DA27" s="65">
        <v>0.32769999999999999</v>
      </c>
      <c r="DB27" s="62">
        <v>1.6E-2</v>
      </c>
      <c r="DC27" s="61">
        <v>3.6890000000000001</v>
      </c>
      <c r="DD27" s="66"/>
      <c r="DE27" s="67"/>
      <c r="DF27" s="62">
        <v>1.1599999999999999</v>
      </c>
      <c r="DG27" s="57"/>
      <c r="DH27" s="62">
        <v>5.8996000000000004</v>
      </c>
      <c r="DI27" s="62">
        <v>1.2885</v>
      </c>
      <c r="DJ27" s="62">
        <v>1.5239</v>
      </c>
      <c r="DK27" s="155">
        <v>1.7538</v>
      </c>
      <c r="DL27" s="156"/>
      <c r="DM27" s="62">
        <v>0.73229999999999995</v>
      </c>
      <c r="DN27" s="62">
        <v>3.0644</v>
      </c>
      <c r="DO27" s="62">
        <v>2.8E-3</v>
      </c>
      <c r="DP27" s="117">
        <v>30.761099999999995</v>
      </c>
      <c r="KY27" s="71"/>
      <c r="KZ27" s="57"/>
      <c r="LA27" s="57"/>
      <c r="LB27" s="57"/>
      <c r="LC27" s="57"/>
      <c r="LD27" s="57"/>
      <c r="LE27" s="57"/>
      <c r="LF27" s="57"/>
      <c r="LG27" s="57"/>
      <c r="LH27" s="57"/>
      <c r="LI27" s="57"/>
      <c r="LJ27" s="57"/>
      <c r="LK27" s="57"/>
      <c r="LL27" s="57"/>
      <c r="LM27" s="57"/>
      <c r="LN27" s="57"/>
      <c r="LO27" s="57"/>
      <c r="LP27" s="57"/>
      <c r="LQ27" s="57"/>
      <c r="LR27" s="57"/>
      <c r="LS27" s="57"/>
      <c r="LT27" s="57"/>
      <c r="LU27" s="57"/>
      <c r="LV27" s="57"/>
      <c r="LW27" s="57"/>
      <c r="LX27" s="57"/>
      <c r="LY27" s="57"/>
      <c r="LZ27" s="57"/>
      <c r="MA27" s="57"/>
      <c r="MB27" s="57"/>
      <c r="MC27" s="57"/>
      <c r="MD27" s="57"/>
      <c r="ME27" s="57"/>
      <c r="MF27" s="57"/>
      <c r="MG27" s="57"/>
      <c r="MH27" s="57"/>
      <c r="MI27" s="57"/>
      <c r="MJ27" s="57"/>
      <c r="MK27" s="57"/>
      <c r="ML27" s="57"/>
      <c r="MM27" s="57"/>
      <c r="MN27" s="57"/>
      <c r="MO27" s="57"/>
      <c r="MP27" s="57"/>
      <c r="MQ27" s="57"/>
      <c r="MR27" s="57"/>
      <c r="MS27" s="57"/>
      <c r="MT27" s="57"/>
      <c r="MU27" s="57"/>
      <c r="MV27" s="57"/>
      <c r="MW27" s="57"/>
      <c r="MX27" s="57"/>
      <c r="MY27" s="57"/>
      <c r="MZ27" s="57"/>
      <c r="NA27" s="57"/>
      <c r="NB27" s="57"/>
      <c r="NC27" s="57"/>
      <c r="ND27" s="57"/>
      <c r="NE27" s="57"/>
      <c r="NF27" s="57"/>
      <c r="NG27" s="57"/>
      <c r="NH27" s="57"/>
      <c r="NI27" s="57"/>
      <c r="NJ27" s="57"/>
      <c r="NK27" s="57"/>
      <c r="NL27" s="57"/>
      <c r="NM27" s="57"/>
      <c r="NN27" s="57"/>
      <c r="NO27" s="57"/>
      <c r="NP27" s="57"/>
      <c r="NQ27" s="57"/>
      <c r="NR27" s="57"/>
      <c r="NS27" s="57"/>
      <c r="NT27" s="57"/>
      <c r="NU27" s="57"/>
      <c r="NV27" s="57"/>
      <c r="NW27" s="57"/>
      <c r="NX27" s="57"/>
      <c r="NY27" s="57"/>
      <c r="NZ27" s="57"/>
      <c r="OA27" s="57"/>
      <c r="OB27" s="57"/>
      <c r="OC27" s="57"/>
      <c r="OD27" s="57"/>
      <c r="OE27" s="57"/>
      <c r="OF27" s="57"/>
      <c r="OG27" s="57"/>
      <c r="OH27" s="57"/>
      <c r="OI27" s="57"/>
      <c r="OJ27" s="57"/>
      <c r="OK27" s="57"/>
      <c r="OL27" s="57"/>
      <c r="OM27" s="57"/>
      <c r="ON27" s="57"/>
      <c r="OO27" s="57"/>
      <c r="OP27" s="57"/>
      <c r="OQ27" s="57"/>
      <c r="OR27" s="57"/>
      <c r="OS27" s="57"/>
      <c r="OT27" s="57"/>
      <c r="OU27" s="57"/>
      <c r="OV27" s="57"/>
      <c r="OW27" s="57"/>
      <c r="OX27" s="57"/>
      <c r="OY27" s="57"/>
      <c r="OZ27" s="57"/>
      <c r="PA27" s="57"/>
      <c r="PB27" s="57"/>
      <c r="PC27" s="57"/>
    </row>
    <row r="28" spans="1:419" ht="15" customHeight="1" x14ac:dyDescent="0.3">
      <c r="A28" s="28" t="s">
        <v>163</v>
      </c>
      <c r="B28" s="28">
        <v>2543.9</v>
      </c>
      <c r="C28" s="28">
        <v>1940</v>
      </c>
      <c r="D28" s="28">
        <v>1186.9000000000001</v>
      </c>
      <c r="E28" s="28">
        <v>603.9</v>
      </c>
      <c r="F28" s="28">
        <v>4</v>
      </c>
      <c r="G28" s="28">
        <v>3</v>
      </c>
      <c r="H28" s="29">
        <v>1</v>
      </c>
      <c r="I28" s="30">
        <v>1</v>
      </c>
      <c r="J28" s="29"/>
      <c r="K28" s="28" t="s">
        <v>133</v>
      </c>
      <c r="L28" s="123" t="s">
        <v>160</v>
      </c>
      <c r="M28" s="29">
        <v>1</v>
      </c>
      <c r="N28" s="28">
        <v>0</v>
      </c>
      <c r="O28" s="28">
        <v>0</v>
      </c>
      <c r="P28" s="29">
        <v>1</v>
      </c>
      <c r="Q28" s="29">
        <v>1</v>
      </c>
      <c r="R28" s="29">
        <v>1</v>
      </c>
      <c r="S28" s="29">
        <v>1</v>
      </c>
      <c r="T28" s="56"/>
      <c r="U28" s="35">
        <v>3.2000000000000002E-3</v>
      </c>
      <c r="V28" s="36">
        <v>3.5000000000000001E-3</v>
      </c>
      <c r="W28" s="37">
        <v>3.2000000000000002E-3</v>
      </c>
      <c r="X28" s="37">
        <v>7.9000000000000008E-3</v>
      </c>
      <c r="Y28" s="37">
        <v>3.0800000000000001E-2</v>
      </c>
      <c r="Z28" s="35">
        <v>2.3300000000000001E-2</v>
      </c>
      <c r="AA28" s="36">
        <v>7.9299999999999995E-2</v>
      </c>
      <c r="AB28" s="36">
        <v>0.39029999999999998</v>
      </c>
      <c r="AC28" s="35">
        <v>5.7099999999999998E-2</v>
      </c>
      <c r="AD28" s="36"/>
      <c r="AE28" s="61">
        <v>3.5999999999999999E-3</v>
      </c>
      <c r="AF28" s="57"/>
      <c r="AG28" s="58">
        <v>0.20699999999999999</v>
      </c>
      <c r="AH28" s="59">
        <v>8.3999999999999995E-3</v>
      </c>
      <c r="AI28" s="37">
        <v>4.4000000000000003E-3</v>
      </c>
      <c r="AJ28" s="37">
        <v>4.4000000000000003E-3</v>
      </c>
      <c r="AK28" s="37"/>
      <c r="AL28" s="37">
        <v>7.7000000000000002E-3</v>
      </c>
      <c r="AM28" s="60">
        <v>0.17249999999999999</v>
      </c>
      <c r="AN28" s="59">
        <v>1.1000000000000001E-3</v>
      </c>
      <c r="AO28" s="61">
        <v>1.1000000000000001E-3</v>
      </c>
      <c r="AP28" s="61">
        <v>1.1000000000000001E-3</v>
      </c>
      <c r="AQ28" s="116"/>
      <c r="AR28" s="58">
        <v>0.1171</v>
      </c>
      <c r="AS28" s="59">
        <v>7.3099999999999998E-2</v>
      </c>
      <c r="AT28" s="37">
        <v>9.2999999999999992E-3</v>
      </c>
      <c r="AU28" s="37">
        <v>2.12E-2</v>
      </c>
      <c r="AV28" s="37">
        <v>2.3E-3</v>
      </c>
      <c r="AW28" s="37">
        <v>7.1000000000000004E-3</v>
      </c>
      <c r="AX28" s="57"/>
      <c r="AY28" s="57"/>
      <c r="AZ28" s="37">
        <v>9.7900000000000001E-2</v>
      </c>
      <c r="BA28" s="37">
        <v>8.0699999999999994E-2</v>
      </c>
      <c r="BB28" s="37">
        <v>5.11E-2</v>
      </c>
      <c r="BC28" s="57"/>
      <c r="BD28" s="37"/>
      <c r="BE28" s="37">
        <v>8.9399999999999993E-2</v>
      </c>
      <c r="BF28" s="37">
        <v>0.74460000000000004</v>
      </c>
      <c r="BG28" s="59">
        <v>1.0500000000000001E-2</v>
      </c>
      <c r="BH28" s="37">
        <v>2.8E-3</v>
      </c>
      <c r="BI28" s="37">
        <v>2.7000000000000001E-3</v>
      </c>
      <c r="BJ28" s="57"/>
      <c r="BK28" s="37">
        <v>5.0299999999999997E-2</v>
      </c>
      <c r="BL28" s="37">
        <v>2.9399999999999999E-2</v>
      </c>
      <c r="BM28" s="57"/>
      <c r="BN28" s="59">
        <v>3.5999999999999997E-2</v>
      </c>
      <c r="BO28" s="37">
        <v>3.8999999999999998E-3</v>
      </c>
      <c r="BP28" s="37">
        <v>1.9E-3</v>
      </c>
      <c r="BQ28" s="37">
        <v>3.7000000000000002E-3</v>
      </c>
      <c r="BR28" s="37">
        <v>0.17449999999999999</v>
      </c>
      <c r="BS28" s="58">
        <v>0.28029999999999999</v>
      </c>
      <c r="BT28" s="62">
        <v>1.83E-2</v>
      </c>
      <c r="BU28" s="62">
        <v>0.50749999999999995</v>
      </c>
      <c r="BV28" s="62">
        <v>0.4743</v>
      </c>
      <c r="BW28" s="62">
        <v>0.55759999999999998</v>
      </c>
      <c r="BX28" s="59">
        <v>2.29E-2</v>
      </c>
      <c r="BY28" s="57"/>
      <c r="BZ28" s="37">
        <v>1.04E-2</v>
      </c>
      <c r="CA28" s="37">
        <v>3.3E-3</v>
      </c>
      <c r="CB28" s="57"/>
      <c r="CC28" s="37"/>
      <c r="CD28" s="57"/>
      <c r="CE28" s="37">
        <v>1.9599999999999999E-2</v>
      </c>
      <c r="CF28" s="37">
        <v>8.09E-2</v>
      </c>
      <c r="CG28" s="58">
        <v>0.46039999999999998</v>
      </c>
      <c r="CH28" s="57"/>
      <c r="CI28" s="59">
        <v>0.21390000000000001</v>
      </c>
      <c r="CJ28" s="37">
        <v>0.59550000000000003</v>
      </c>
      <c r="CK28" s="37">
        <v>0.13089999999999999</v>
      </c>
      <c r="CL28" s="37">
        <v>2.3599999999999999E-2</v>
      </c>
      <c r="CM28" s="58">
        <v>1.1337999999999999</v>
      </c>
      <c r="CN28" s="59">
        <v>1.2347999999999999</v>
      </c>
      <c r="CO28" s="37">
        <v>0.68230000000000002</v>
      </c>
      <c r="CP28" s="37">
        <v>3.3599999999999998E-2</v>
      </c>
      <c r="CQ28" s="37">
        <v>3.85E-2</v>
      </c>
      <c r="CR28" s="37">
        <v>1.1157999999999999</v>
      </c>
      <c r="CS28" s="37">
        <v>1.3601000000000001</v>
      </c>
      <c r="CT28" s="37"/>
      <c r="CU28" s="37">
        <v>0.1074</v>
      </c>
      <c r="CV28" s="37"/>
      <c r="CW28" s="57"/>
      <c r="CX28" s="58">
        <v>1.12E-2</v>
      </c>
      <c r="CY28" s="64">
        <v>3.15E-2</v>
      </c>
      <c r="CZ28" s="58">
        <v>3.15E-2</v>
      </c>
      <c r="DA28" s="65">
        <v>0.32769999999999999</v>
      </c>
      <c r="DB28" s="62">
        <v>1.6E-2</v>
      </c>
      <c r="DC28" s="61">
        <v>3.6890000000000001</v>
      </c>
      <c r="DD28" s="66"/>
      <c r="DE28" s="67"/>
      <c r="DF28" s="62">
        <v>1.1599999999999999</v>
      </c>
      <c r="DG28" s="57"/>
      <c r="DH28" s="62">
        <v>5.8996000000000004</v>
      </c>
      <c r="DI28" s="62">
        <v>1.2885</v>
      </c>
      <c r="DJ28" s="62">
        <v>1.5239</v>
      </c>
      <c r="DK28" s="155">
        <v>1.7538</v>
      </c>
      <c r="DL28" s="156"/>
      <c r="DM28" s="62">
        <v>0.73229999999999995</v>
      </c>
      <c r="DN28" s="62">
        <v>3.0644</v>
      </c>
      <c r="DO28" s="62">
        <v>2.8E-3</v>
      </c>
      <c r="DP28" s="117">
        <v>31.463699999999992</v>
      </c>
      <c r="KY28" s="71"/>
      <c r="KZ28" s="57"/>
      <c r="LA28" s="57"/>
      <c r="LB28" s="57"/>
      <c r="LC28" s="57"/>
      <c r="LD28" s="57"/>
      <c r="LE28" s="57"/>
      <c r="LF28" s="57"/>
      <c r="LG28" s="57"/>
      <c r="LH28" s="57"/>
      <c r="LI28" s="57"/>
      <c r="LJ28" s="57"/>
      <c r="LK28" s="57"/>
      <c r="LL28" s="57"/>
      <c r="LM28" s="57"/>
      <c r="LN28" s="57"/>
      <c r="LO28" s="57"/>
      <c r="LP28" s="57"/>
      <c r="LQ28" s="57"/>
      <c r="LR28" s="57"/>
      <c r="LS28" s="57"/>
      <c r="LT28" s="57"/>
      <c r="LU28" s="57"/>
      <c r="LV28" s="57"/>
      <c r="LW28" s="57"/>
      <c r="LX28" s="57"/>
      <c r="LY28" s="57"/>
      <c r="LZ28" s="57"/>
      <c r="MA28" s="57"/>
      <c r="MB28" s="57"/>
      <c r="MC28" s="57"/>
      <c r="MD28" s="57"/>
      <c r="ME28" s="57"/>
      <c r="MF28" s="57"/>
      <c r="MG28" s="57"/>
      <c r="MH28" s="57"/>
      <c r="MI28" s="57"/>
      <c r="MJ28" s="57"/>
      <c r="MK28" s="57"/>
      <c r="ML28" s="57"/>
      <c r="MM28" s="57"/>
      <c r="MN28" s="57"/>
      <c r="MO28" s="57"/>
      <c r="MP28" s="57"/>
      <c r="MQ28" s="57"/>
      <c r="MR28" s="57"/>
      <c r="MS28" s="57"/>
      <c r="MT28" s="57"/>
      <c r="MU28" s="57"/>
      <c r="MV28" s="57"/>
      <c r="MW28" s="57"/>
      <c r="MX28" s="57"/>
      <c r="MY28" s="57"/>
      <c r="MZ28" s="57"/>
      <c r="NA28" s="57"/>
      <c r="NB28" s="57"/>
      <c r="NC28" s="57"/>
      <c r="ND28" s="57"/>
      <c r="NE28" s="57"/>
      <c r="NF28" s="57"/>
      <c r="NG28" s="57"/>
      <c r="NH28" s="57"/>
      <c r="NI28" s="57"/>
      <c r="NJ28" s="57"/>
      <c r="NK28" s="57"/>
      <c r="NL28" s="57"/>
      <c r="NM28" s="57"/>
      <c r="NN28" s="57"/>
      <c r="NO28" s="57"/>
      <c r="NP28" s="57"/>
      <c r="NQ28" s="57"/>
      <c r="NR28" s="57"/>
      <c r="NS28" s="57"/>
      <c r="NT28" s="57"/>
      <c r="NU28" s="57"/>
      <c r="NV28" s="57"/>
      <c r="NW28" s="57"/>
      <c r="NX28" s="57"/>
      <c r="NY28" s="57"/>
      <c r="NZ28" s="57"/>
      <c r="OA28" s="57"/>
      <c r="OB28" s="57"/>
      <c r="OC28" s="57"/>
      <c r="OD28" s="57"/>
      <c r="OE28" s="57"/>
      <c r="OF28" s="57"/>
      <c r="OG28" s="57"/>
      <c r="OH28" s="57"/>
      <c r="OI28" s="57"/>
      <c r="OJ28" s="57"/>
      <c r="OK28" s="57"/>
      <c r="OL28" s="57"/>
      <c r="OM28" s="57"/>
      <c r="ON28" s="57"/>
      <c r="OO28" s="57"/>
      <c r="OP28" s="57"/>
      <c r="OQ28" s="57"/>
      <c r="OR28" s="57"/>
      <c r="OS28" s="57"/>
      <c r="OT28" s="57"/>
      <c r="OU28" s="57"/>
      <c r="OV28" s="57"/>
      <c r="OW28" s="57"/>
      <c r="OX28" s="57"/>
      <c r="OY28" s="57"/>
      <c r="OZ28" s="57"/>
      <c r="PA28" s="57"/>
      <c r="PB28" s="57"/>
      <c r="PC28" s="57"/>
    </row>
    <row r="29" spans="1:419" s="136" customFormat="1" ht="15.75" customHeight="1" x14ac:dyDescent="0.3">
      <c r="A29" s="28" t="s">
        <v>164</v>
      </c>
      <c r="B29" s="28">
        <v>3986.2</v>
      </c>
      <c r="C29" s="28">
        <v>3783.6</v>
      </c>
      <c r="D29" s="28">
        <v>2229.3000000000002</v>
      </c>
      <c r="E29" s="28">
        <v>202.6</v>
      </c>
      <c r="F29" s="28">
        <v>12</v>
      </c>
      <c r="G29" s="28">
        <v>1</v>
      </c>
      <c r="H29" s="29">
        <v>1</v>
      </c>
      <c r="I29" s="30">
        <v>1</v>
      </c>
      <c r="J29" s="29"/>
      <c r="K29" s="28" t="s">
        <v>138</v>
      </c>
      <c r="L29" s="28" t="s">
        <v>146</v>
      </c>
      <c r="M29" s="29">
        <v>1</v>
      </c>
      <c r="N29" s="28">
        <v>0</v>
      </c>
      <c r="O29" s="28">
        <v>0</v>
      </c>
      <c r="P29" s="29">
        <v>1</v>
      </c>
      <c r="Q29" s="29">
        <v>1</v>
      </c>
      <c r="R29" s="29">
        <v>1</v>
      </c>
      <c r="S29" s="29">
        <v>0</v>
      </c>
      <c r="T29" s="124">
        <v>1</v>
      </c>
      <c r="U29" s="43">
        <v>3.2000000000000002E-3</v>
      </c>
      <c r="V29" s="44">
        <v>3.5000000000000001E-3</v>
      </c>
      <c r="W29" s="125">
        <v>3.2000000000000002E-3</v>
      </c>
      <c r="X29" s="125">
        <v>7.9000000000000008E-3</v>
      </c>
      <c r="Y29" s="126">
        <v>3.0800000000000001E-2</v>
      </c>
      <c r="Z29" s="35">
        <v>2.3300000000000001E-2</v>
      </c>
      <c r="AA29" s="36">
        <v>7.9299999999999995E-2</v>
      </c>
      <c r="AB29" s="36">
        <v>0.39029999999999998</v>
      </c>
      <c r="AC29" s="45">
        <v>5.7099999999999998E-2</v>
      </c>
      <c r="AD29" s="46"/>
      <c r="AE29" s="61">
        <v>3.5999999999999999E-3</v>
      </c>
      <c r="AF29" s="68"/>
      <c r="AG29" s="58">
        <v>0.20699999999999999</v>
      </c>
      <c r="AH29" s="59">
        <v>8.3999999999999995E-3</v>
      </c>
      <c r="AI29" s="37">
        <v>4.4000000000000003E-3</v>
      </c>
      <c r="AJ29" s="37">
        <v>4.4000000000000003E-3</v>
      </c>
      <c r="AK29" s="37"/>
      <c r="AL29" s="37">
        <v>7.7000000000000002E-3</v>
      </c>
      <c r="AM29" s="60">
        <v>0.17249999999999999</v>
      </c>
      <c r="AN29" s="59">
        <v>1.1000000000000001E-3</v>
      </c>
      <c r="AO29" s="61">
        <v>1.1000000000000001E-3</v>
      </c>
      <c r="AP29" s="61">
        <v>1.1000000000000001E-3</v>
      </c>
      <c r="AQ29" s="126"/>
      <c r="AR29" s="58">
        <v>0.1171</v>
      </c>
      <c r="AS29" s="59">
        <v>7.3099999999999998E-2</v>
      </c>
      <c r="AT29" s="37">
        <v>9.2999999999999992E-3</v>
      </c>
      <c r="AU29" s="37">
        <v>2.12E-2</v>
      </c>
      <c r="AV29" s="37">
        <v>2.3E-3</v>
      </c>
      <c r="AW29" s="37">
        <v>7.1000000000000004E-3</v>
      </c>
      <c r="AX29" s="127"/>
      <c r="AY29" s="127"/>
      <c r="AZ29" s="37">
        <v>9.7900000000000001E-2</v>
      </c>
      <c r="BA29" s="37">
        <v>8.0699999999999994E-2</v>
      </c>
      <c r="BB29" s="37">
        <v>5.11E-2</v>
      </c>
      <c r="BC29" s="57"/>
      <c r="BD29" s="37"/>
      <c r="BE29" s="37">
        <v>8.9399999999999993E-2</v>
      </c>
      <c r="BF29" s="37">
        <v>0.74460000000000004</v>
      </c>
      <c r="BG29" s="59">
        <v>1.0500000000000001E-2</v>
      </c>
      <c r="BH29" s="37">
        <v>2.8E-3</v>
      </c>
      <c r="BI29" s="37">
        <v>2.7000000000000001E-3</v>
      </c>
      <c r="BJ29" s="68"/>
      <c r="BK29" s="37">
        <v>5.0299999999999997E-2</v>
      </c>
      <c r="BL29" s="37">
        <v>2.9399999999999999E-2</v>
      </c>
      <c r="BM29" s="127"/>
      <c r="BN29" s="128"/>
      <c r="BO29" s="37">
        <v>3.8999999999999998E-3</v>
      </c>
      <c r="BP29" s="37">
        <v>1.9E-3</v>
      </c>
      <c r="BQ29" s="37">
        <v>3.7000000000000002E-3</v>
      </c>
      <c r="BR29" s="37">
        <v>0.17449999999999999</v>
      </c>
      <c r="BS29" s="58">
        <v>0.28029999999999999</v>
      </c>
      <c r="BT29" s="129">
        <v>1.83E-2</v>
      </c>
      <c r="BU29" s="129">
        <v>0.50749999999999995</v>
      </c>
      <c r="BV29" s="129">
        <v>0.4743</v>
      </c>
      <c r="BW29" s="129">
        <v>0.55759999999999998</v>
      </c>
      <c r="BX29" s="59">
        <v>2.29E-2</v>
      </c>
      <c r="BY29" s="57"/>
      <c r="BZ29" s="37">
        <v>1.04E-2</v>
      </c>
      <c r="CA29" s="37">
        <v>3.3E-3</v>
      </c>
      <c r="CB29" s="57"/>
      <c r="CC29" s="37">
        <v>3.78E-2</v>
      </c>
      <c r="CD29" s="57"/>
      <c r="CE29" s="37">
        <v>1.9599999999999999E-2</v>
      </c>
      <c r="CF29" s="37">
        <v>8.09E-2</v>
      </c>
      <c r="CG29" s="58">
        <v>0.46039999999999998</v>
      </c>
      <c r="CH29" s="127"/>
      <c r="CI29" s="128">
        <v>0.21390000000000001</v>
      </c>
      <c r="CJ29" s="126">
        <v>0.59550000000000003</v>
      </c>
      <c r="CK29" s="126">
        <v>0.13089999999999999</v>
      </c>
      <c r="CL29" s="37">
        <v>2.3599999999999999E-2</v>
      </c>
      <c r="CM29" s="58">
        <v>1.1337999999999999</v>
      </c>
      <c r="CN29" s="59">
        <v>1.2347999999999999</v>
      </c>
      <c r="CO29" s="37">
        <v>0.68230000000000002</v>
      </c>
      <c r="CP29" s="37">
        <v>3.3599999999999998E-2</v>
      </c>
      <c r="CQ29" s="37">
        <v>3.85E-2</v>
      </c>
      <c r="CR29" s="37">
        <v>1.1157999999999999</v>
      </c>
      <c r="CS29" s="37">
        <v>1.3601000000000001</v>
      </c>
      <c r="CT29" s="37">
        <v>5.5999999999999999E-3</v>
      </c>
      <c r="CU29" s="37">
        <v>0.1074</v>
      </c>
      <c r="CV29" s="37"/>
      <c r="CW29" s="130"/>
      <c r="CX29" s="58">
        <v>1.12E-2</v>
      </c>
      <c r="CY29" s="65">
        <v>3.15E-2</v>
      </c>
      <c r="CZ29" s="58">
        <v>3.15E-2</v>
      </c>
      <c r="DA29" s="65">
        <v>0.32769999999999999</v>
      </c>
      <c r="DB29" s="129">
        <v>1.6E-2</v>
      </c>
      <c r="DC29" s="131">
        <v>3.6890000000000001</v>
      </c>
      <c r="DD29" s="132">
        <v>0.1694</v>
      </c>
      <c r="DE29" s="133"/>
      <c r="DF29" s="129"/>
      <c r="DG29" s="134">
        <v>8.7800999999999991</v>
      </c>
      <c r="DH29" s="62">
        <v>5.8996000000000004</v>
      </c>
      <c r="DI29" s="62">
        <v>1.2885</v>
      </c>
      <c r="DJ29" s="62">
        <v>1.5239</v>
      </c>
      <c r="DK29" s="160">
        <v>1.7538</v>
      </c>
      <c r="DL29" s="161"/>
      <c r="DM29" s="62">
        <v>0.73229999999999995</v>
      </c>
      <c r="DN29" s="62">
        <v>3.0644</v>
      </c>
      <c r="DO29" s="62">
        <v>2.8E-3</v>
      </c>
      <c r="DP29" s="117">
        <v>39.26059999999999</v>
      </c>
      <c r="DQ29" s="135"/>
      <c r="KY29" s="137"/>
      <c r="KZ29" s="127"/>
      <c r="LA29" s="127"/>
      <c r="LB29" s="127"/>
      <c r="LC29" s="127"/>
      <c r="LD29" s="127"/>
      <c r="LE29" s="127"/>
      <c r="LF29" s="127"/>
      <c r="LG29" s="127"/>
      <c r="LH29" s="127"/>
      <c r="LI29" s="127"/>
      <c r="LJ29" s="127"/>
      <c r="LK29" s="127"/>
      <c r="LL29" s="127"/>
      <c r="LM29" s="127"/>
      <c r="LN29" s="127"/>
      <c r="LO29" s="127"/>
      <c r="LP29" s="127"/>
      <c r="LQ29" s="127"/>
      <c r="LR29" s="127"/>
      <c r="LS29" s="127"/>
      <c r="LT29" s="127"/>
      <c r="LU29" s="127"/>
      <c r="LV29" s="127"/>
      <c r="LW29" s="127"/>
      <c r="LX29" s="127"/>
      <c r="LY29" s="127"/>
      <c r="LZ29" s="127"/>
      <c r="MA29" s="127"/>
      <c r="MB29" s="127"/>
      <c r="MC29" s="127"/>
      <c r="MD29" s="127"/>
      <c r="ME29" s="127"/>
      <c r="MF29" s="127"/>
      <c r="MG29" s="127"/>
      <c r="MH29" s="127"/>
      <c r="MI29" s="127"/>
      <c r="MJ29" s="127"/>
      <c r="MK29" s="127"/>
      <c r="ML29" s="127"/>
      <c r="MM29" s="127"/>
      <c r="MN29" s="127"/>
      <c r="MO29" s="127"/>
      <c r="MP29" s="127"/>
      <c r="MQ29" s="127"/>
      <c r="MR29" s="127"/>
      <c r="MS29" s="127"/>
      <c r="MT29" s="127"/>
      <c r="MU29" s="127"/>
      <c r="MV29" s="127"/>
      <c r="MW29" s="127"/>
      <c r="MX29" s="127"/>
      <c r="MY29" s="127"/>
      <c r="MZ29" s="127"/>
      <c r="NA29" s="127"/>
      <c r="NB29" s="127"/>
      <c r="NC29" s="127"/>
      <c r="ND29" s="127"/>
      <c r="NE29" s="127"/>
      <c r="NF29" s="127"/>
      <c r="NG29" s="127"/>
      <c r="NH29" s="127"/>
      <c r="NI29" s="127"/>
      <c r="NJ29" s="127"/>
      <c r="NK29" s="127"/>
      <c r="NL29" s="127"/>
      <c r="NM29" s="127"/>
      <c r="NN29" s="127"/>
      <c r="NO29" s="127"/>
      <c r="NP29" s="127"/>
      <c r="NQ29" s="127"/>
      <c r="NR29" s="127"/>
      <c r="NS29" s="127"/>
      <c r="NT29" s="127"/>
      <c r="NU29" s="127"/>
      <c r="NV29" s="127"/>
      <c r="NW29" s="127"/>
      <c r="NX29" s="127"/>
      <c r="NY29" s="127"/>
      <c r="NZ29" s="127"/>
      <c r="OA29" s="127"/>
      <c r="OB29" s="127"/>
      <c r="OC29" s="127"/>
      <c r="OD29" s="127"/>
      <c r="OE29" s="127"/>
      <c r="OF29" s="127"/>
      <c r="OG29" s="127"/>
      <c r="OH29" s="127"/>
      <c r="OI29" s="127"/>
      <c r="OJ29" s="127"/>
      <c r="OK29" s="127"/>
      <c r="OL29" s="127"/>
      <c r="OM29" s="127"/>
      <c r="ON29" s="127"/>
      <c r="OO29" s="127"/>
      <c r="OP29" s="127"/>
      <c r="OQ29" s="127"/>
      <c r="OR29" s="127"/>
      <c r="OS29" s="127"/>
      <c r="OT29" s="127"/>
      <c r="OU29" s="127"/>
      <c r="OV29" s="127"/>
      <c r="OW29" s="127"/>
      <c r="OX29" s="127"/>
      <c r="OY29" s="127"/>
      <c r="OZ29" s="127"/>
      <c r="PA29" s="127"/>
      <c r="PB29" s="127"/>
      <c r="PC29" s="127"/>
    </row>
    <row r="30" spans="1:419" ht="15.75" customHeight="1" x14ac:dyDescent="0.3">
      <c r="A30" s="28" t="s">
        <v>165</v>
      </c>
      <c r="B30" s="28">
        <v>2447</v>
      </c>
      <c r="C30" s="28">
        <v>1814.8</v>
      </c>
      <c r="D30" s="28">
        <v>1232.9000000000001</v>
      </c>
      <c r="E30" s="28">
        <v>632.20000000000005</v>
      </c>
      <c r="F30" s="28">
        <v>4</v>
      </c>
      <c r="G30" s="28">
        <v>3</v>
      </c>
      <c r="H30" s="29">
        <v>1</v>
      </c>
      <c r="I30" s="30">
        <v>1</v>
      </c>
      <c r="J30" s="29">
        <v>1</v>
      </c>
      <c r="K30" s="28" t="s">
        <v>133</v>
      </c>
      <c r="L30" s="40" t="s">
        <v>146</v>
      </c>
      <c r="M30" s="29">
        <v>1</v>
      </c>
      <c r="N30" s="28">
        <v>0</v>
      </c>
      <c r="O30" s="28">
        <v>0</v>
      </c>
      <c r="P30" s="29">
        <v>1</v>
      </c>
      <c r="Q30" s="29">
        <v>1</v>
      </c>
      <c r="R30" s="29">
        <v>1</v>
      </c>
      <c r="S30" s="29">
        <v>1</v>
      </c>
      <c r="T30" s="56"/>
      <c r="U30" s="38">
        <v>3.2000000000000002E-3</v>
      </c>
      <c r="V30" s="39">
        <v>3.5000000000000001E-3</v>
      </c>
      <c r="W30" s="33">
        <v>3.2000000000000002E-3</v>
      </c>
      <c r="X30" s="33">
        <v>7.9000000000000008E-3</v>
      </c>
      <c r="Y30" s="37">
        <v>3.0800000000000001E-2</v>
      </c>
      <c r="Z30" s="35">
        <v>2.3300000000000001E-2</v>
      </c>
      <c r="AA30" s="36">
        <v>7.9299999999999995E-2</v>
      </c>
      <c r="AB30" s="36">
        <v>0.39029999999999998</v>
      </c>
      <c r="AC30" s="35">
        <v>5.7099999999999998E-2</v>
      </c>
      <c r="AD30" s="36"/>
      <c r="AE30" s="61">
        <v>3.5999999999999999E-3</v>
      </c>
      <c r="AF30" s="57"/>
      <c r="AG30" s="58">
        <v>0.20699999999999999</v>
      </c>
      <c r="AH30" s="59">
        <v>8.3999999999999995E-3</v>
      </c>
      <c r="AI30" s="37">
        <v>4.4000000000000003E-3</v>
      </c>
      <c r="AJ30" s="37">
        <v>4.4000000000000003E-3</v>
      </c>
      <c r="AK30" s="37"/>
      <c r="AL30" s="37">
        <v>7.7000000000000002E-3</v>
      </c>
      <c r="AM30" s="60">
        <v>0.17249999999999999</v>
      </c>
      <c r="AN30" s="59">
        <v>1.1000000000000001E-3</v>
      </c>
      <c r="AO30" s="61">
        <v>1.1000000000000001E-3</v>
      </c>
      <c r="AP30" s="61">
        <v>1.1000000000000001E-3</v>
      </c>
      <c r="AQ30" s="116"/>
      <c r="AR30" s="58">
        <v>0.1171</v>
      </c>
      <c r="AS30" s="59">
        <v>7.3099999999999998E-2</v>
      </c>
      <c r="AT30" s="37">
        <v>9.2999999999999992E-3</v>
      </c>
      <c r="AU30" s="37">
        <v>2.12E-2</v>
      </c>
      <c r="AV30" s="37">
        <v>2.3E-3</v>
      </c>
      <c r="AW30" s="37">
        <v>7.1000000000000004E-3</v>
      </c>
      <c r="AX30" s="57"/>
      <c r="AY30" s="57"/>
      <c r="AZ30" s="37">
        <v>9.7900000000000001E-2</v>
      </c>
      <c r="BA30" s="37">
        <v>8.0699999999999994E-2</v>
      </c>
      <c r="BB30" s="37">
        <v>5.11E-2</v>
      </c>
      <c r="BC30" s="57"/>
      <c r="BD30" s="37"/>
      <c r="BE30" s="37">
        <v>8.9399999999999993E-2</v>
      </c>
      <c r="BF30" s="37">
        <v>0.74460000000000004</v>
      </c>
      <c r="BG30" s="59">
        <v>1.0500000000000001E-2</v>
      </c>
      <c r="BH30" s="37">
        <v>2.8E-3</v>
      </c>
      <c r="BI30" s="37">
        <v>2.7000000000000001E-3</v>
      </c>
      <c r="BJ30" s="57"/>
      <c r="BK30" s="37">
        <v>5.0299999999999997E-2</v>
      </c>
      <c r="BL30" s="37">
        <v>2.9399999999999999E-2</v>
      </c>
      <c r="BM30" s="57"/>
      <c r="BN30" s="59">
        <v>3.5999999999999997E-2</v>
      </c>
      <c r="BO30" s="37">
        <v>3.8999999999999998E-3</v>
      </c>
      <c r="BP30" s="37">
        <v>1.9E-3</v>
      </c>
      <c r="BQ30" s="37">
        <v>3.7000000000000002E-3</v>
      </c>
      <c r="BR30" s="37">
        <v>0.17449999999999999</v>
      </c>
      <c r="BS30" s="58">
        <v>0.28029999999999999</v>
      </c>
      <c r="BT30" s="62">
        <v>1.83E-2</v>
      </c>
      <c r="BU30" s="62">
        <v>0.50749999999999995</v>
      </c>
      <c r="BV30" s="62">
        <v>0.4743</v>
      </c>
      <c r="BW30" s="62">
        <v>0.55759999999999998</v>
      </c>
      <c r="BX30" s="59">
        <v>2.29E-2</v>
      </c>
      <c r="BY30" s="63"/>
      <c r="BZ30" s="37">
        <v>1.04E-2</v>
      </c>
      <c r="CA30" s="37">
        <v>3.3E-3</v>
      </c>
      <c r="CB30" s="63"/>
      <c r="CC30" s="37"/>
      <c r="CD30" s="63"/>
      <c r="CE30" s="37">
        <v>1.9599999999999999E-2</v>
      </c>
      <c r="CF30" s="37">
        <v>8.09E-2</v>
      </c>
      <c r="CG30" s="58">
        <v>0.46039999999999998</v>
      </c>
      <c r="CH30" s="57"/>
      <c r="CI30" s="59">
        <v>0.21390000000000001</v>
      </c>
      <c r="CJ30" s="37">
        <v>0.59550000000000003</v>
      </c>
      <c r="CK30" s="37">
        <v>0.13089999999999999</v>
      </c>
      <c r="CL30" s="37">
        <v>2.3599999999999999E-2</v>
      </c>
      <c r="CM30" s="58">
        <v>1.1337999999999999</v>
      </c>
      <c r="CN30" s="59">
        <v>1.2347999999999999</v>
      </c>
      <c r="CO30" s="37">
        <v>0.68230000000000002</v>
      </c>
      <c r="CP30" s="37">
        <v>3.3599999999999998E-2</v>
      </c>
      <c r="CQ30" s="37">
        <v>3.85E-2</v>
      </c>
      <c r="CR30" s="37">
        <v>1.1157999999999999</v>
      </c>
      <c r="CS30" s="37">
        <v>1.3601000000000001</v>
      </c>
      <c r="CT30" s="37"/>
      <c r="CU30" s="37">
        <v>0.1074</v>
      </c>
      <c r="CV30" s="37"/>
      <c r="CW30" s="57"/>
      <c r="CX30" s="58">
        <v>1.12E-2</v>
      </c>
      <c r="CY30" s="64">
        <v>3.15E-2</v>
      </c>
      <c r="CZ30" s="58">
        <v>3.15E-2</v>
      </c>
      <c r="DA30" s="65">
        <v>0.32769999999999999</v>
      </c>
      <c r="DB30" s="62">
        <v>1.6E-2</v>
      </c>
      <c r="DC30" s="61">
        <v>3.6890000000000001</v>
      </c>
      <c r="DD30" s="66"/>
      <c r="DE30" s="67"/>
      <c r="DF30" s="62">
        <v>1.1599999999999999</v>
      </c>
      <c r="DG30" s="57"/>
      <c r="DH30" s="62">
        <v>5.8996000000000004</v>
      </c>
      <c r="DI30" s="62">
        <v>1.2885</v>
      </c>
      <c r="DJ30" s="62">
        <v>1.5239</v>
      </c>
      <c r="DK30" s="155">
        <v>1.7538</v>
      </c>
      <c r="DL30" s="156"/>
      <c r="DM30" s="62">
        <v>0.73229999999999995</v>
      </c>
      <c r="DN30" s="62">
        <v>3.0644</v>
      </c>
      <c r="DO30" s="62">
        <v>2.8E-3</v>
      </c>
      <c r="DP30" s="117">
        <v>31.463699999999992</v>
      </c>
      <c r="KY30" s="71"/>
      <c r="KZ30" s="57"/>
      <c r="LA30" s="57"/>
      <c r="LB30" s="57"/>
      <c r="LC30" s="57"/>
      <c r="LD30" s="57"/>
      <c r="LE30" s="57"/>
      <c r="LF30" s="57"/>
      <c r="LG30" s="57"/>
      <c r="LH30" s="57"/>
      <c r="LI30" s="57"/>
      <c r="LJ30" s="57"/>
      <c r="LK30" s="57"/>
      <c r="LL30" s="57"/>
      <c r="LM30" s="57"/>
      <c r="LN30" s="57"/>
      <c r="LO30" s="57"/>
      <c r="LP30" s="57"/>
      <c r="LQ30" s="57"/>
      <c r="LR30" s="57"/>
      <c r="LS30" s="57"/>
      <c r="LT30" s="57"/>
      <c r="LU30" s="57"/>
      <c r="LV30" s="57"/>
      <c r="LW30" s="57"/>
      <c r="LX30" s="57"/>
      <c r="LY30" s="57"/>
      <c r="LZ30" s="57"/>
      <c r="MA30" s="57"/>
      <c r="MB30" s="57"/>
      <c r="MC30" s="57"/>
      <c r="MD30" s="57"/>
      <c r="ME30" s="57"/>
      <c r="MF30" s="57"/>
      <c r="MG30" s="57"/>
      <c r="MH30" s="57"/>
      <c r="MI30" s="57"/>
      <c r="MJ30" s="57"/>
      <c r="MK30" s="57"/>
      <c r="ML30" s="57"/>
      <c r="MM30" s="57"/>
      <c r="MN30" s="57"/>
      <c r="MO30" s="57"/>
      <c r="MP30" s="57"/>
      <c r="MQ30" s="57"/>
      <c r="MR30" s="57"/>
      <c r="MS30" s="57"/>
      <c r="MT30" s="57"/>
      <c r="MU30" s="57"/>
      <c r="MV30" s="57"/>
      <c r="MW30" s="57"/>
      <c r="MX30" s="57"/>
      <c r="MY30" s="57"/>
      <c r="MZ30" s="57"/>
      <c r="NA30" s="57"/>
      <c r="NB30" s="57"/>
      <c r="NC30" s="57"/>
      <c r="ND30" s="57"/>
      <c r="NE30" s="57"/>
      <c r="NF30" s="57"/>
      <c r="NG30" s="57"/>
      <c r="NH30" s="57"/>
      <c r="NI30" s="57"/>
      <c r="NJ30" s="57"/>
      <c r="NK30" s="57"/>
      <c r="NL30" s="57"/>
      <c r="NM30" s="57"/>
      <c r="NN30" s="57"/>
      <c r="NO30" s="57"/>
      <c r="NP30" s="57"/>
      <c r="NQ30" s="57"/>
      <c r="NR30" s="57"/>
      <c r="NS30" s="57"/>
      <c r="NT30" s="57"/>
      <c r="NU30" s="57"/>
      <c r="NV30" s="57"/>
      <c r="NW30" s="57"/>
      <c r="NX30" s="57"/>
      <c r="NY30" s="57"/>
      <c r="NZ30" s="57"/>
      <c r="OA30" s="57"/>
      <c r="OB30" s="57"/>
      <c r="OC30" s="57"/>
      <c r="OD30" s="57"/>
      <c r="OE30" s="57"/>
      <c r="OF30" s="57"/>
      <c r="OG30" s="57"/>
      <c r="OH30" s="57"/>
      <c r="OI30" s="57"/>
      <c r="OJ30" s="57"/>
      <c r="OK30" s="57"/>
      <c r="OL30" s="57"/>
      <c r="OM30" s="57"/>
      <c r="ON30" s="57"/>
      <c r="OO30" s="57"/>
      <c r="OP30" s="57"/>
      <c r="OQ30" s="57"/>
      <c r="OR30" s="57"/>
      <c r="OS30" s="57"/>
      <c r="OT30" s="57"/>
      <c r="OU30" s="57"/>
      <c r="OV30" s="57"/>
      <c r="OW30" s="57"/>
      <c r="OX30" s="57"/>
      <c r="OY30" s="57"/>
      <c r="OZ30" s="57"/>
      <c r="PA30" s="57"/>
      <c r="PB30" s="57"/>
      <c r="PC30" s="57"/>
    </row>
    <row r="31" spans="1:419" ht="15.75" customHeight="1" x14ac:dyDescent="0.3">
      <c r="A31" s="28" t="s">
        <v>166</v>
      </c>
      <c r="B31" s="28">
        <v>4064.9</v>
      </c>
      <c r="C31" s="28">
        <v>3796.1</v>
      </c>
      <c r="D31" s="28">
        <v>2235.4</v>
      </c>
      <c r="E31" s="28">
        <v>268.8</v>
      </c>
      <c r="F31" s="28">
        <v>12</v>
      </c>
      <c r="G31" s="28">
        <v>1</v>
      </c>
      <c r="H31" s="29">
        <v>1</v>
      </c>
      <c r="I31" s="30">
        <v>1</v>
      </c>
      <c r="J31" s="29"/>
      <c r="K31" s="28" t="s">
        <v>138</v>
      </c>
      <c r="L31" s="40" t="s">
        <v>146</v>
      </c>
      <c r="M31" s="29">
        <v>1</v>
      </c>
      <c r="N31" s="28">
        <v>0</v>
      </c>
      <c r="O31" s="28">
        <v>0</v>
      </c>
      <c r="P31" s="29">
        <v>1</v>
      </c>
      <c r="Q31" s="29">
        <v>1</v>
      </c>
      <c r="R31" s="29">
        <v>1</v>
      </c>
      <c r="S31" s="29">
        <v>0</v>
      </c>
      <c r="T31" s="56">
        <v>1</v>
      </c>
      <c r="U31" s="38">
        <v>3.2000000000000002E-3</v>
      </c>
      <c r="V31" s="39">
        <v>3.5000000000000001E-3</v>
      </c>
      <c r="W31" s="33">
        <v>3.2000000000000002E-3</v>
      </c>
      <c r="X31" s="33">
        <v>7.9000000000000008E-3</v>
      </c>
      <c r="Y31" s="37">
        <v>3.0800000000000001E-2</v>
      </c>
      <c r="Z31" s="35">
        <v>2.3300000000000001E-2</v>
      </c>
      <c r="AA31" s="36">
        <v>7.9299999999999995E-2</v>
      </c>
      <c r="AB31" s="36">
        <v>0.39029999999999998</v>
      </c>
      <c r="AC31" s="35">
        <v>5.7099999999999998E-2</v>
      </c>
      <c r="AD31" s="36"/>
      <c r="AE31" s="61">
        <v>3.5999999999999999E-3</v>
      </c>
      <c r="AF31" s="57"/>
      <c r="AG31" s="58">
        <v>0.20699999999999999</v>
      </c>
      <c r="AH31" s="59">
        <v>8.3999999999999995E-3</v>
      </c>
      <c r="AI31" s="37">
        <v>4.4000000000000003E-3</v>
      </c>
      <c r="AJ31" s="37">
        <v>4.4000000000000003E-3</v>
      </c>
      <c r="AK31" s="37"/>
      <c r="AL31" s="37">
        <v>7.7000000000000002E-3</v>
      </c>
      <c r="AM31" s="60">
        <v>0.17249999999999999</v>
      </c>
      <c r="AN31" s="59">
        <v>1.1000000000000001E-3</v>
      </c>
      <c r="AO31" s="61">
        <v>1.1000000000000001E-3</v>
      </c>
      <c r="AP31" s="61">
        <v>1.1000000000000001E-3</v>
      </c>
      <c r="AQ31" s="116"/>
      <c r="AR31" s="58">
        <v>0.1171</v>
      </c>
      <c r="AS31" s="59">
        <v>7.3099999999999998E-2</v>
      </c>
      <c r="AT31" s="37">
        <v>9.2999999999999992E-3</v>
      </c>
      <c r="AU31" s="37">
        <v>2.12E-2</v>
      </c>
      <c r="AV31" s="37">
        <v>2.3E-3</v>
      </c>
      <c r="AW31" s="37">
        <v>7.1000000000000004E-3</v>
      </c>
      <c r="AX31" s="57"/>
      <c r="AY31" s="57"/>
      <c r="AZ31" s="37">
        <v>9.7900000000000001E-2</v>
      </c>
      <c r="BA31" s="37">
        <v>8.0699999999999994E-2</v>
      </c>
      <c r="BB31" s="37">
        <v>5.11E-2</v>
      </c>
      <c r="BC31" s="57"/>
      <c r="BD31" s="37"/>
      <c r="BE31" s="37">
        <v>8.9399999999999993E-2</v>
      </c>
      <c r="BF31" s="37">
        <v>0.74460000000000004</v>
      </c>
      <c r="BG31" s="59">
        <v>1.0500000000000001E-2</v>
      </c>
      <c r="BH31" s="37">
        <v>2.8E-3</v>
      </c>
      <c r="BI31" s="37">
        <v>2.7000000000000001E-3</v>
      </c>
      <c r="BJ31" s="57"/>
      <c r="BK31" s="37">
        <v>5.0299999999999997E-2</v>
      </c>
      <c r="BL31" s="37">
        <v>2.9399999999999999E-2</v>
      </c>
      <c r="BM31" s="57"/>
      <c r="BN31" s="59"/>
      <c r="BO31" s="37">
        <v>3.8999999999999998E-3</v>
      </c>
      <c r="BP31" s="37">
        <v>1.9E-3</v>
      </c>
      <c r="BQ31" s="37">
        <v>3.7000000000000002E-3</v>
      </c>
      <c r="BR31" s="37">
        <v>0.17449999999999999</v>
      </c>
      <c r="BS31" s="58">
        <v>0.28029999999999999</v>
      </c>
      <c r="BT31" s="62">
        <v>1.83E-2</v>
      </c>
      <c r="BU31" s="62">
        <v>0.50749999999999995</v>
      </c>
      <c r="BV31" s="62">
        <v>0.4743</v>
      </c>
      <c r="BW31" s="62">
        <v>0.55759999999999998</v>
      </c>
      <c r="BX31" s="59">
        <v>2.29E-2</v>
      </c>
      <c r="BY31" s="63"/>
      <c r="BZ31" s="37">
        <v>1.04E-2</v>
      </c>
      <c r="CA31" s="37">
        <v>3.3E-3</v>
      </c>
      <c r="CB31" s="63"/>
      <c r="CC31" s="37">
        <v>3.78E-2</v>
      </c>
      <c r="CD31" s="63"/>
      <c r="CE31" s="37">
        <v>1.9599999999999999E-2</v>
      </c>
      <c r="CF31" s="37">
        <v>8.09E-2</v>
      </c>
      <c r="CG31" s="58">
        <v>0.46039999999999998</v>
      </c>
      <c r="CH31" s="57"/>
      <c r="CI31" s="59">
        <v>0.21390000000000001</v>
      </c>
      <c r="CJ31" s="37">
        <v>0.59550000000000003</v>
      </c>
      <c r="CK31" s="37">
        <v>0.13089999999999999</v>
      </c>
      <c r="CL31" s="37">
        <v>2.3599999999999999E-2</v>
      </c>
      <c r="CM31" s="58">
        <v>1.1337999999999999</v>
      </c>
      <c r="CN31" s="59">
        <v>1.2347999999999999</v>
      </c>
      <c r="CO31" s="37">
        <v>0.68230000000000002</v>
      </c>
      <c r="CP31" s="37">
        <v>3.3599999999999998E-2</v>
      </c>
      <c r="CQ31" s="37">
        <v>3.85E-2</v>
      </c>
      <c r="CR31" s="37">
        <v>1.1157999999999999</v>
      </c>
      <c r="CS31" s="37">
        <v>1.3601000000000001</v>
      </c>
      <c r="CT31" s="37">
        <v>5.5999999999999999E-3</v>
      </c>
      <c r="CU31" s="37">
        <v>0.1074</v>
      </c>
      <c r="CV31" s="37"/>
      <c r="CW31" s="57"/>
      <c r="CX31" s="58">
        <v>1.12E-2</v>
      </c>
      <c r="CY31" s="64">
        <v>3.15E-2</v>
      </c>
      <c r="CZ31" s="58">
        <v>3.15E-2</v>
      </c>
      <c r="DA31" s="65">
        <v>0.32769999999999999</v>
      </c>
      <c r="DB31" s="62">
        <v>1.6E-2</v>
      </c>
      <c r="DC31" s="61">
        <v>3.6890000000000001</v>
      </c>
      <c r="DD31" s="66">
        <v>0.1694</v>
      </c>
      <c r="DE31" s="67"/>
      <c r="DF31" s="62"/>
      <c r="DG31" s="120">
        <v>8.7800999999999991</v>
      </c>
      <c r="DH31" s="62">
        <v>5.8996000000000004</v>
      </c>
      <c r="DI31" s="62">
        <v>1.2885</v>
      </c>
      <c r="DJ31" s="62">
        <v>1.5239</v>
      </c>
      <c r="DK31" s="155">
        <v>1.7538</v>
      </c>
      <c r="DL31" s="156"/>
      <c r="DM31" s="62">
        <v>0.73229999999999995</v>
      </c>
      <c r="DN31" s="62">
        <v>3.0644</v>
      </c>
      <c r="DO31" s="62">
        <v>2.8E-3</v>
      </c>
      <c r="DP31" s="117">
        <v>39.26059999999999</v>
      </c>
      <c r="KY31" s="71"/>
      <c r="KZ31" s="57"/>
      <c r="LA31" s="57"/>
      <c r="LB31" s="57"/>
      <c r="LC31" s="57"/>
      <c r="LD31" s="57"/>
      <c r="LE31" s="57"/>
      <c r="LF31" s="57"/>
      <c r="LG31" s="57"/>
      <c r="LH31" s="57"/>
      <c r="LI31" s="57"/>
      <c r="LJ31" s="57"/>
      <c r="LK31" s="57"/>
      <c r="LL31" s="57"/>
      <c r="LM31" s="57"/>
      <c r="LN31" s="57"/>
      <c r="LO31" s="57"/>
      <c r="LP31" s="57"/>
      <c r="LQ31" s="57"/>
      <c r="LR31" s="57"/>
      <c r="LS31" s="57"/>
      <c r="LT31" s="57"/>
      <c r="LU31" s="57"/>
      <c r="LV31" s="57"/>
      <c r="LW31" s="57"/>
      <c r="LX31" s="57"/>
      <c r="LY31" s="57"/>
      <c r="LZ31" s="57"/>
      <c r="MA31" s="57"/>
      <c r="MB31" s="57"/>
      <c r="MC31" s="57"/>
      <c r="MD31" s="57"/>
      <c r="ME31" s="57"/>
      <c r="MF31" s="57"/>
      <c r="MG31" s="57"/>
      <c r="MH31" s="57"/>
      <c r="MI31" s="57"/>
      <c r="MJ31" s="57"/>
      <c r="MK31" s="57"/>
      <c r="ML31" s="57"/>
      <c r="MM31" s="57"/>
      <c r="MN31" s="57"/>
      <c r="MO31" s="57"/>
      <c r="MP31" s="57"/>
      <c r="MQ31" s="57"/>
      <c r="MR31" s="57"/>
      <c r="MS31" s="57"/>
      <c r="MT31" s="57"/>
      <c r="MU31" s="57"/>
      <c r="MV31" s="57"/>
      <c r="MW31" s="57"/>
      <c r="MX31" s="57"/>
      <c r="MY31" s="57"/>
      <c r="MZ31" s="57"/>
      <c r="NA31" s="57"/>
      <c r="NB31" s="57"/>
      <c r="NC31" s="57"/>
      <c r="ND31" s="57"/>
      <c r="NE31" s="57"/>
      <c r="NF31" s="57"/>
      <c r="NG31" s="57"/>
      <c r="NH31" s="57"/>
      <c r="NI31" s="57"/>
      <c r="NJ31" s="57"/>
      <c r="NK31" s="57"/>
      <c r="NL31" s="57"/>
      <c r="NM31" s="57"/>
      <c r="NN31" s="57"/>
      <c r="NO31" s="57"/>
      <c r="NP31" s="57"/>
      <c r="NQ31" s="57"/>
      <c r="NR31" s="57"/>
      <c r="NS31" s="57"/>
      <c r="NT31" s="57"/>
      <c r="NU31" s="57"/>
      <c r="NV31" s="57"/>
      <c r="NW31" s="57"/>
      <c r="NX31" s="57"/>
      <c r="NY31" s="57"/>
      <c r="NZ31" s="57"/>
      <c r="OA31" s="57"/>
      <c r="OB31" s="57"/>
      <c r="OC31" s="57"/>
      <c r="OD31" s="57"/>
      <c r="OE31" s="57"/>
      <c r="OF31" s="57"/>
      <c r="OG31" s="57"/>
      <c r="OH31" s="57"/>
      <c r="OI31" s="57"/>
      <c r="OJ31" s="57"/>
      <c r="OK31" s="57"/>
      <c r="OL31" s="57"/>
      <c r="OM31" s="57"/>
      <c r="ON31" s="57"/>
      <c r="OO31" s="57"/>
      <c r="OP31" s="57"/>
      <c r="OQ31" s="57"/>
      <c r="OR31" s="57"/>
      <c r="OS31" s="57"/>
      <c r="OT31" s="57"/>
      <c r="OU31" s="57"/>
      <c r="OV31" s="57"/>
      <c r="OW31" s="57"/>
      <c r="OX31" s="57"/>
      <c r="OY31" s="57"/>
      <c r="OZ31" s="57"/>
      <c r="PA31" s="57"/>
      <c r="PB31" s="57"/>
      <c r="PC31" s="57"/>
    </row>
    <row r="32" spans="1:419" x14ac:dyDescent="0.3">
      <c r="A32" s="28" t="s">
        <v>167</v>
      </c>
      <c r="B32" s="28">
        <v>563.6</v>
      </c>
      <c r="C32" s="28">
        <v>563.6</v>
      </c>
      <c r="D32" s="28">
        <v>332.7</v>
      </c>
      <c r="E32" s="28">
        <v>0</v>
      </c>
      <c r="F32" s="28">
        <v>3</v>
      </c>
      <c r="G32" s="28">
        <v>1</v>
      </c>
      <c r="H32" s="29">
        <v>1</v>
      </c>
      <c r="I32" s="30">
        <v>0</v>
      </c>
      <c r="J32" s="29"/>
      <c r="K32" s="28" t="s">
        <v>168</v>
      </c>
      <c r="L32" s="47" t="s">
        <v>169</v>
      </c>
      <c r="M32" s="29">
        <v>1</v>
      </c>
      <c r="N32" s="28">
        <v>0</v>
      </c>
      <c r="O32" s="28">
        <v>0</v>
      </c>
      <c r="P32" s="29">
        <v>1</v>
      </c>
      <c r="Q32" s="29">
        <v>1</v>
      </c>
      <c r="R32" s="29">
        <v>1</v>
      </c>
      <c r="S32" s="29">
        <v>1</v>
      </c>
      <c r="T32" s="56"/>
      <c r="U32" s="38">
        <v>3.2000000000000002E-3</v>
      </c>
      <c r="V32" s="39">
        <v>3.5000000000000001E-3</v>
      </c>
      <c r="W32" s="33">
        <v>3.2000000000000002E-3</v>
      </c>
      <c r="X32" s="33">
        <v>7.9000000000000008E-3</v>
      </c>
      <c r="Y32" s="37">
        <v>3.0800000000000001E-2</v>
      </c>
      <c r="Z32" s="57"/>
      <c r="AA32" s="57"/>
      <c r="AB32" s="57"/>
      <c r="AC32" s="35">
        <v>5.7099999999999998E-2</v>
      </c>
      <c r="AD32" s="36"/>
      <c r="AE32" s="61">
        <v>3.5999999999999999E-3</v>
      </c>
      <c r="AF32" s="57"/>
      <c r="AG32" s="58">
        <v>0.20699999999999999</v>
      </c>
      <c r="AH32" s="59">
        <v>8.3999999999999995E-3</v>
      </c>
      <c r="AI32" s="37">
        <v>4.4000000000000003E-3</v>
      </c>
      <c r="AJ32" s="37">
        <v>4.4000000000000003E-3</v>
      </c>
      <c r="AK32" s="37"/>
      <c r="AL32" s="37">
        <v>7.7000000000000002E-3</v>
      </c>
      <c r="AM32" s="60">
        <v>0.17249999999999999</v>
      </c>
      <c r="AN32" s="59">
        <v>1.1000000000000001E-3</v>
      </c>
      <c r="AO32" s="61">
        <v>1.1000000000000001E-3</v>
      </c>
      <c r="AP32" s="61">
        <v>1.1000000000000001E-3</v>
      </c>
      <c r="AQ32" s="116"/>
      <c r="AR32" s="58">
        <v>0.1171</v>
      </c>
      <c r="AS32" s="59">
        <v>7.3099999999999998E-2</v>
      </c>
      <c r="AT32" s="37">
        <v>9.2999999999999992E-3</v>
      </c>
      <c r="AU32" s="37">
        <v>2.12E-2</v>
      </c>
      <c r="AV32" s="37">
        <v>2.3E-3</v>
      </c>
      <c r="AW32" s="37">
        <v>7.1000000000000004E-3</v>
      </c>
      <c r="AX32" s="57"/>
      <c r="AY32" s="57"/>
      <c r="AZ32" s="37">
        <v>9.7900000000000001E-2</v>
      </c>
      <c r="BA32" s="37">
        <v>8.0699999999999994E-2</v>
      </c>
      <c r="BB32" s="37">
        <v>5.11E-2</v>
      </c>
      <c r="BC32" s="57"/>
      <c r="BD32" s="37"/>
      <c r="BE32" s="37">
        <v>8.9399999999999993E-2</v>
      </c>
      <c r="BF32" s="37">
        <v>0.74460000000000004</v>
      </c>
      <c r="BG32" s="59">
        <v>1.0500000000000001E-2</v>
      </c>
      <c r="BH32" s="37">
        <v>2.8E-3</v>
      </c>
      <c r="BI32" s="37">
        <v>2.7000000000000001E-3</v>
      </c>
      <c r="BJ32" s="57"/>
      <c r="BK32" s="37">
        <v>5.0299999999999997E-2</v>
      </c>
      <c r="BL32" s="37">
        <v>2.9399999999999999E-2</v>
      </c>
      <c r="BM32" s="57"/>
      <c r="BN32" s="59">
        <v>3.5999999999999997E-2</v>
      </c>
      <c r="BO32" s="37">
        <v>3.8999999999999998E-3</v>
      </c>
      <c r="BP32" s="37">
        <v>1.9E-3</v>
      </c>
      <c r="BQ32" s="37">
        <v>3.7000000000000002E-3</v>
      </c>
      <c r="BR32" s="37">
        <v>0.17449999999999999</v>
      </c>
      <c r="BS32" s="58">
        <v>0.28029999999999999</v>
      </c>
      <c r="BT32" s="62">
        <v>1.83E-2</v>
      </c>
      <c r="BU32" s="62">
        <v>0.50749999999999995</v>
      </c>
      <c r="BV32" s="62">
        <v>0.4743</v>
      </c>
      <c r="BW32" s="62">
        <v>0.55759999999999998</v>
      </c>
      <c r="BX32" s="59">
        <v>2.29E-2</v>
      </c>
      <c r="BY32" s="63"/>
      <c r="BZ32" s="37">
        <v>1.04E-2</v>
      </c>
      <c r="CA32" s="37">
        <v>3.3E-3</v>
      </c>
      <c r="CB32" s="63"/>
      <c r="CC32" s="37"/>
      <c r="CD32" s="63"/>
      <c r="CE32" s="37">
        <v>1.9599999999999999E-2</v>
      </c>
      <c r="CF32" s="37">
        <v>8.09E-2</v>
      </c>
      <c r="CG32" s="58">
        <v>0.46039999999999998</v>
      </c>
      <c r="CH32" s="57"/>
      <c r="CI32" s="59">
        <v>0.21390000000000001</v>
      </c>
      <c r="CJ32" s="37">
        <v>0.59550000000000003</v>
      </c>
      <c r="CK32" s="37">
        <v>0.13089999999999999</v>
      </c>
      <c r="CL32" s="37">
        <v>2.3599999999999999E-2</v>
      </c>
      <c r="CM32" s="58">
        <v>1.1337999999999999</v>
      </c>
      <c r="CN32" s="59">
        <v>1.2347999999999999</v>
      </c>
      <c r="CO32" s="37">
        <v>0.68230000000000002</v>
      </c>
      <c r="CP32" s="37">
        <v>3.3599999999999998E-2</v>
      </c>
      <c r="CQ32" s="37">
        <v>3.85E-2</v>
      </c>
      <c r="CR32" s="37">
        <v>1.1157999999999999</v>
      </c>
      <c r="CS32" s="37">
        <v>1.3601000000000001</v>
      </c>
      <c r="CT32" s="37"/>
      <c r="CU32" s="37">
        <v>0.1074</v>
      </c>
      <c r="CV32" s="37"/>
      <c r="CW32" s="57"/>
      <c r="CX32" s="58">
        <v>1.12E-2</v>
      </c>
      <c r="CY32" s="64">
        <v>3.15E-2</v>
      </c>
      <c r="CZ32" s="58">
        <v>3.15E-2</v>
      </c>
      <c r="DA32" s="65">
        <v>0.32769999999999999</v>
      </c>
      <c r="DB32" s="62">
        <v>1.6E-2</v>
      </c>
      <c r="DC32" s="61">
        <v>3.6890000000000001</v>
      </c>
      <c r="DD32" s="66"/>
      <c r="DE32" s="67"/>
      <c r="DF32" s="62">
        <v>1.1599999999999999</v>
      </c>
      <c r="DG32" s="57"/>
      <c r="DH32" s="62">
        <v>5.8996000000000004</v>
      </c>
      <c r="DI32" s="62">
        <v>1.2885</v>
      </c>
      <c r="DJ32" s="62">
        <v>1.5239</v>
      </c>
      <c r="DK32" s="155">
        <v>1.7538</v>
      </c>
      <c r="DL32" s="156"/>
      <c r="DM32" s="62">
        <v>0.73229999999999995</v>
      </c>
      <c r="DN32" s="62">
        <v>3.0644</v>
      </c>
      <c r="DO32" s="62">
        <v>2.8E-3</v>
      </c>
      <c r="DP32" s="117">
        <v>30.761099999999995</v>
      </c>
      <c r="KY32" s="71"/>
      <c r="KZ32" s="57"/>
      <c r="LA32" s="57"/>
      <c r="LB32" s="57"/>
      <c r="LC32" s="57"/>
      <c r="LD32" s="57"/>
      <c r="LE32" s="57"/>
      <c r="LF32" s="57"/>
      <c r="LG32" s="57"/>
      <c r="LH32" s="57"/>
      <c r="LI32" s="57"/>
      <c r="LJ32" s="57"/>
      <c r="LK32" s="57"/>
      <c r="LL32" s="57"/>
      <c r="LM32" s="57"/>
      <c r="LN32" s="57"/>
      <c r="LO32" s="57"/>
      <c r="LP32" s="57"/>
      <c r="LQ32" s="57"/>
      <c r="LR32" s="57"/>
      <c r="LS32" s="57"/>
      <c r="LT32" s="57"/>
      <c r="LU32" s="57"/>
      <c r="LV32" s="57"/>
      <c r="LW32" s="57"/>
      <c r="LX32" s="57"/>
      <c r="LY32" s="57"/>
      <c r="LZ32" s="57"/>
      <c r="MA32" s="57"/>
      <c r="MB32" s="57"/>
      <c r="MC32" s="57"/>
      <c r="MD32" s="57"/>
      <c r="ME32" s="57"/>
      <c r="MF32" s="57"/>
      <c r="MG32" s="57"/>
      <c r="MH32" s="57"/>
      <c r="MI32" s="57"/>
      <c r="MJ32" s="57"/>
      <c r="MK32" s="57"/>
      <c r="ML32" s="57"/>
      <c r="MM32" s="57"/>
      <c r="MN32" s="57"/>
      <c r="MO32" s="57"/>
      <c r="MP32" s="57"/>
      <c r="MQ32" s="57"/>
      <c r="MR32" s="57"/>
      <c r="MS32" s="57"/>
      <c r="MT32" s="57"/>
      <c r="MU32" s="57"/>
      <c r="MV32" s="57"/>
      <c r="MW32" s="57"/>
      <c r="MX32" s="57"/>
      <c r="MY32" s="57"/>
      <c r="MZ32" s="57"/>
      <c r="NA32" s="57"/>
      <c r="NB32" s="57"/>
      <c r="NC32" s="57"/>
      <c r="ND32" s="57"/>
      <c r="NE32" s="57"/>
      <c r="NF32" s="57"/>
      <c r="NG32" s="57"/>
      <c r="NH32" s="57"/>
      <c r="NI32" s="57"/>
      <c r="NJ32" s="57"/>
      <c r="NK32" s="57"/>
      <c r="NL32" s="57"/>
      <c r="NM32" s="57"/>
      <c r="NN32" s="57"/>
      <c r="NO32" s="57"/>
      <c r="NP32" s="57"/>
      <c r="NQ32" s="57"/>
      <c r="NR32" s="57"/>
      <c r="NS32" s="57"/>
      <c r="NT32" s="57"/>
      <c r="NU32" s="57"/>
      <c r="NV32" s="57"/>
      <c r="NW32" s="57"/>
      <c r="NX32" s="57"/>
      <c r="NY32" s="57"/>
      <c r="NZ32" s="57"/>
      <c r="OA32" s="57"/>
      <c r="OB32" s="57"/>
      <c r="OC32" s="57"/>
      <c r="OD32" s="57"/>
      <c r="OE32" s="57"/>
      <c r="OF32" s="57"/>
      <c r="OG32" s="57"/>
      <c r="OH32" s="57"/>
      <c r="OI32" s="57"/>
      <c r="OJ32" s="57"/>
      <c r="OK32" s="57"/>
      <c r="OL32" s="57"/>
      <c r="OM32" s="57"/>
      <c r="ON32" s="57"/>
      <c r="OO32" s="57"/>
      <c r="OP32" s="57"/>
      <c r="OQ32" s="57"/>
      <c r="OR32" s="57"/>
      <c r="OS32" s="57"/>
      <c r="OT32" s="57"/>
      <c r="OU32" s="57"/>
      <c r="OV32" s="57"/>
      <c r="OW32" s="57"/>
      <c r="OX32" s="57"/>
      <c r="OY32" s="57"/>
      <c r="OZ32" s="57"/>
      <c r="PA32" s="57"/>
      <c r="PB32" s="57"/>
      <c r="PC32" s="57"/>
    </row>
    <row r="33" spans="1:419" ht="16.5" customHeight="1" x14ac:dyDescent="0.3">
      <c r="A33" s="28" t="s">
        <v>170</v>
      </c>
      <c r="B33" s="28">
        <v>2022.3</v>
      </c>
      <c r="C33" s="28">
        <v>1694.9</v>
      </c>
      <c r="D33" s="28">
        <v>1096.4000000000001</v>
      </c>
      <c r="E33" s="28">
        <v>327.39999999999998</v>
      </c>
      <c r="F33" s="28">
        <v>4</v>
      </c>
      <c r="G33" s="28">
        <v>3</v>
      </c>
      <c r="H33" s="29">
        <v>1</v>
      </c>
      <c r="I33" s="30">
        <v>1</v>
      </c>
      <c r="J33" s="29"/>
      <c r="K33" s="28" t="s">
        <v>133</v>
      </c>
      <c r="L33" s="138" t="s">
        <v>171</v>
      </c>
      <c r="M33" s="29">
        <v>1</v>
      </c>
      <c r="N33" s="28">
        <v>0</v>
      </c>
      <c r="O33" s="28">
        <v>0</v>
      </c>
      <c r="P33" s="29">
        <v>1</v>
      </c>
      <c r="Q33" s="29">
        <v>1</v>
      </c>
      <c r="R33" s="29">
        <v>1</v>
      </c>
      <c r="S33" s="29">
        <v>1</v>
      </c>
      <c r="T33" s="56"/>
      <c r="U33" s="38">
        <v>3.2000000000000002E-3</v>
      </c>
      <c r="V33" s="39">
        <v>3.5000000000000001E-3</v>
      </c>
      <c r="W33" s="33">
        <v>3.2000000000000002E-3</v>
      </c>
      <c r="X33" s="33">
        <v>7.9000000000000008E-3</v>
      </c>
      <c r="Y33" s="37">
        <v>3.0800000000000001E-2</v>
      </c>
      <c r="Z33" s="35">
        <v>2.3300000000000001E-2</v>
      </c>
      <c r="AA33" s="36">
        <v>7.9299999999999995E-2</v>
      </c>
      <c r="AB33" s="36">
        <v>0.39029999999999998</v>
      </c>
      <c r="AC33" s="35">
        <v>5.7099999999999998E-2</v>
      </c>
      <c r="AD33" s="36"/>
      <c r="AE33" s="61">
        <v>3.5999999999999999E-3</v>
      </c>
      <c r="AF33" s="57"/>
      <c r="AG33" s="58">
        <v>0.20699999999999999</v>
      </c>
      <c r="AH33" s="59">
        <v>8.3999999999999995E-3</v>
      </c>
      <c r="AI33" s="37">
        <v>4.4000000000000003E-3</v>
      </c>
      <c r="AJ33" s="37">
        <v>4.4000000000000003E-3</v>
      </c>
      <c r="AK33" s="37"/>
      <c r="AL33" s="37">
        <v>7.7000000000000002E-3</v>
      </c>
      <c r="AM33" s="60">
        <v>0.17249999999999999</v>
      </c>
      <c r="AN33" s="59">
        <v>1.1000000000000001E-3</v>
      </c>
      <c r="AO33" s="61">
        <v>1.1000000000000001E-3</v>
      </c>
      <c r="AP33" s="61">
        <v>1.1000000000000001E-3</v>
      </c>
      <c r="AQ33" s="116"/>
      <c r="AR33" s="58">
        <v>0.1171</v>
      </c>
      <c r="AS33" s="59">
        <v>7.3099999999999998E-2</v>
      </c>
      <c r="AT33" s="37">
        <v>9.2999999999999992E-3</v>
      </c>
      <c r="AU33" s="37">
        <v>2.12E-2</v>
      </c>
      <c r="AV33" s="37">
        <v>2.3E-3</v>
      </c>
      <c r="AW33" s="37">
        <v>7.1000000000000004E-3</v>
      </c>
      <c r="AX33" s="57"/>
      <c r="AY33" s="57"/>
      <c r="AZ33" s="37">
        <v>9.7900000000000001E-2</v>
      </c>
      <c r="BA33" s="37">
        <v>8.0699999999999994E-2</v>
      </c>
      <c r="BB33" s="37">
        <v>5.11E-2</v>
      </c>
      <c r="BC33" s="57"/>
      <c r="BD33" s="37"/>
      <c r="BE33" s="37">
        <v>8.9399999999999993E-2</v>
      </c>
      <c r="BF33" s="37">
        <v>0.74460000000000004</v>
      </c>
      <c r="BG33" s="59">
        <v>1.0500000000000001E-2</v>
      </c>
      <c r="BH33" s="37">
        <v>2.8E-3</v>
      </c>
      <c r="BI33" s="37">
        <v>2.7000000000000001E-3</v>
      </c>
      <c r="BJ33" s="57"/>
      <c r="BK33" s="37">
        <v>5.0299999999999997E-2</v>
      </c>
      <c r="BL33" s="37">
        <v>2.9399999999999999E-2</v>
      </c>
      <c r="BM33" s="57"/>
      <c r="BN33" s="59">
        <v>3.5999999999999997E-2</v>
      </c>
      <c r="BO33" s="37">
        <v>3.8999999999999998E-3</v>
      </c>
      <c r="BP33" s="37">
        <v>1.9E-3</v>
      </c>
      <c r="BQ33" s="37">
        <v>3.7000000000000002E-3</v>
      </c>
      <c r="BR33" s="37">
        <v>0.17449999999999999</v>
      </c>
      <c r="BS33" s="58">
        <v>0.28029999999999999</v>
      </c>
      <c r="BT33" s="62">
        <v>1.83E-2</v>
      </c>
      <c r="BU33" s="62">
        <v>0.50749999999999995</v>
      </c>
      <c r="BV33" s="62">
        <v>0.4743</v>
      </c>
      <c r="BW33" s="62">
        <v>0.55759999999999998</v>
      </c>
      <c r="BX33" s="59">
        <v>2.29E-2</v>
      </c>
      <c r="BY33" s="63"/>
      <c r="BZ33" s="37">
        <v>1.04E-2</v>
      </c>
      <c r="CA33" s="37">
        <v>3.3E-3</v>
      </c>
      <c r="CB33" s="63"/>
      <c r="CC33" s="37"/>
      <c r="CD33" s="63"/>
      <c r="CE33" s="37">
        <v>1.9599999999999999E-2</v>
      </c>
      <c r="CF33" s="37">
        <v>8.09E-2</v>
      </c>
      <c r="CG33" s="58">
        <v>0.46039999999999998</v>
      </c>
      <c r="CH33" s="57"/>
      <c r="CI33" s="59">
        <v>0.21390000000000001</v>
      </c>
      <c r="CJ33" s="37">
        <v>0.59550000000000003</v>
      </c>
      <c r="CK33" s="37">
        <v>0.13089999999999999</v>
      </c>
      <c r="CL33" s="37">
        <v>2.3599999999999999E-2</v>
      </c>
      <c r="CM33" s="58">
        <v>1.1337999999999999</v>
      </c>
      <c r="CN33" s="59">
        <v>1.2347999999999999</v>
      </c>
      <c r="CO33" s="37">
        <v>0.68230000000000002</v>
      </c>
      <c r="CP33" s="37">
        <v>3.3599999999999998E-2</v>
      </c>
      <c r="CQ33" s="37">
        <v>3.85E-2</v>
      </c>
      <c r="CR33" s="37">
        <v>1.1157999999999999</v>
      </c>
      <c r="CS33" s="37">
        <v>1.3601000000000001</v>
      </c>
      <c r="CT33" s="37"/>
      <c r="CU33" s="37">
        <v>0.1074</v>
      </c>
      <c r="CV33" s="37"/>
      <c r="CW33" s="57"/>
      <c r="CX33" s="58">
        <v>1.12E-2</v>
      </c>
      <c r="CY33" s="64">
        <v>3.15E-2</v>
      </c>
      <c r="CZ33" s="58">
        <v>3.15E-2</v>
      </c>
      <c r="DA33" s="65">
        <v>0.32769999999999999</v>
      </c>
      <c r="DB33" s="62">
        <v>1.6E-2</v>
      </c>
      <c r="DC33" s="61">
        <v>3.6890000000000001</v>
      </c>
      <c r="DD33" s="66"/>
      <c r="DE33" s="67"/>
      <c r="DF33" s="62">
        <v>1.1599999999999999</v>
      </c>
      <c r="DG33" s="57"/>
      <c r="DH33" s="62">
        <v>5.8996000000000004</v>
      </c>
      <c r="DI33" s="62">
        <v>1.2885</v>
      </c>
      <c r="DJ33" s="62">
        <v>1.5239</v>
      </c>
      <c r="DK33" s="155">
        <v>1.7538</v>
      </c>
      <c r="DL33" s="156"/>
      <c r="DM33" s="62">
        <v>0.73229999999999995</v>
      </c>
      <c r="DN33" s="62">
        <v>3.0644</v>
      </c>
      <c r="DO33" s="62">
        <v>2.8E-3</v>
      </c>
      <c r="DP33" s="117">
        <v>31.463699999999992</v>
      </c>
      <c r="KY33" s="71"/>
      <c r="KZ33" s="57"/>
      <c r="LA33" s="57"/>
      <c r="LB33" s="57"/>
      <c r="LC33" s="57"/>
      <c r="LD33" s="57"/>
      <c r="LE33" s="57"/>
      <c r="LF33" s="57"/>
      <c r="LG33" s="57"/>
      <c r="LH33" s="57"/>
      <c r="LI33" s="57"/>
      <c r="LJ33" s="57"/>
      <c r="LK33" s="57"/>
      <c r="LL33" s="57"/>
      <c r="LM33" s="57"/>
      <c r="LN33" s="57"/>
      <c r="LO33" s="57"/>
      <c r="LP33" s="57"/>
      <c r="LQ33" s="57"/>
      <c r="LR33" s="57"/>
      <c r="LS33" s="57"/>
      <c r="LT33" s="57"/>
      <c r="LU33" s="57"/>
      <c r="LV33" s="57"/>
      <c r="LW33" s="57"/>
      <c r="LX33" s="57"/>
      <c r="LY33" s="57"/>
      <c r="LZ33" s="57"/>
      <c r="MA33" s="57"/>
      <c r="MB33" s="57"/>
      <c r="MC33" s="57"/>
      <c r="MD33" s="57"/>
      <c r="ME33" s="57"/>
      <c r="MF33" s="57"/>
      <c r="MG33" s="57"/>
      <c r="MH33" s="57"/>
      <c r="MI33" s="57"/>
      <c r="MJ33" s="57"/>
      <c r="MK33" s="57"/>
      <c r="ML33" s="57"/>
      <c r="MM33" s="57"/>
      <c r="MN33" s="57"/>
      <c r="MO33" s="57"/>
      <c r="MP33" s="57"/>
      <c r="MQ33" s="57"/>
      <c r="MR33" s="57"/>
      <c r="MS33" s="57"/>
      <c r="MT33" s="57"/>
      <c r="MU33" s="57"/>
      <c r="MV33" s="57"/>
      <c r="MW33" s="57"/>
      <c r="MX33" s="57"/>
      <c r="MY33" s="57"/>
      <c r="MZ33" s="57"/>
      <c r="NA33" s="57"/>
      <c r="NB33" s="57"/>
      <c r="NC33" s="57"/>
      <c r="ND33" s="57"/>
      <c r="NE33" s="57"/>
      <c r="NF33" s="57"/>
      <c r="NG33" s="57"/>
      <c r="NH33" s="57"/>
      <c r="NI33" s="57"/>
      <c r="NJ33" s="57"/>
      <c r="NK33" s="57"/>
      <c r="NL33" s="57"/>
      <c r="NM33" s="57"/>
      <c r="NN33" s="57"/>
      <c r="NO33" s="57"/>
      <c r="NP33" s="57"/>
      <c r="NQ33" s="57"/>
      <c r="NR33" s="57"/>
      <c r="NS33" s="57"/>
      <c r="NT33" s="57"/>
      <c r="NU33" s="57"/>
      <c r="NV33" s="57"/>
      <c r="NW33" s="57"/>
      <c r="NX33" s="57"/>
      <c r="NY33" s="57"/>
      <c r="NZ33" s="57"/>
      <c r="OA33" s="57"/>
      <c r="OB33" s="57"/>
      <c r="OC33" s="57"/>
      <c r="OD33" s="57"/>
      <c r="OE33" s="57"/>
      <c r="OF33" s="57"/>
      <c r="OG33" s="57"/>
      <c r="OH33" s="57"/>
      <c r="OI33" s="57"/>
      <c r="OJ33" s="57"/>
      <c r="OK33" s="57"/>
      <c r="OL33" s="57"/>
      <c r="OM33" s="57"/>
      <c r="ON33" s="57"/>
      <c r="OO33" s="57"/>
      <c r="OP33" s="57"/>
      <c r="OQ33" s="57"/>
      <c r="OR33" s="57"/>
      <c r="OS33" s="57"/>
      <c r="OT33" s="57"/>
      <c r="OU33" s="57"/>
      <c r="OV33" s="57"/>
      <c r="OW33" s="57"/>
      <c r="OX33" s="57"/>
      <c r="OY33" s="57"/>
      <c r="OZ33" s="57"/>
      <c r="PA33" s="57"/>
      <c r="PB33" s="57"/>
      <c r="PC33" s="57"/>
    </row>
    <row r="34" spans="1:419" ht="15.75" customHeight="1" x14ac:dyDescent="0.3">
      <c r="A34" s="28" t="s">
        <v>172</v>
      </c>
      <c r="B34" s="28">
        <v>1745</v>
      </c>
      <c r="C34" s="28">
        <v>1484</v>
      </c>
      <c r="D34" s="28">
        <v>996.7</v>
      </c>
      <c r="E34" s="28">
        <v>261</v>
      </c>
      <c r="F34" s="28">
        <v>5</v>
      </c>
      <c r="G34" s="28">
        <v>2</v>
      </c>
      <c r="H34" s="29">
        <v>1</v>
      </c>
      <c r="I34" s="30">
        <v>1</v>
      </c>
      <c r="J34" s="29">
        <v>1</v>
      </c>
      <c r="K34" s="28" t="s">
        <v>133</v>
      </c>
      <c r="L34" s="40" t="s">
        <v>146</v>
      </c>
      <c r="M34" s="29">
        <v>1</v>
      </c>
      <c r="N34" s="28">
        <v>0</v>
      </c>
      <c r="O34" s="28">
        <v>0</v>
      </c>
      <c r="P34" s="29">
        <v>1</v>
      </c>
      <c r="Q34" s="29">
        <v>1</v>
      </c>
      <c r="R34" s="29">
        <v>1</v>
      </c>
      <c r="S34" s="29">
        <v>1</v>
      </c>
      <c r="T34" s="56"/>
      <c r="U34" s="38">
        <v>3.2000000000000002E-3</v>
      </c>
      <c r="V34" s="39">
        <v>3.5000000000000001E-3</v>
      </c>
      <c r="W34" s="33">
        <v>3.2000000000000002E-3</v>
      </c>
      <c r="X34" s="33">
        <v>7.9000000000000008E-3</v>
      </c>
      <c r="Y34" s="37">
        <v>3.0800000000000001E-2</v>
      </c>
      <c r="Z34" s="35">
        <v>2.3300000000000001E-2</v>
      </c>
      <c r="AA34" s="36">
        <v>7.9299999999999995E-2</v>
      </c>
      <c r="AB34" s="36">
        <v>0.39029999999999998</v>
      </c>
      <c r="AC34" s="35">
        <v>5.7099999999999998E-2</v>
      </c>
      <c r="AD34" s="36"/>
      <c r="AE34" s="61">
        <v>3.5999999999999999E-3</v>
      </c>
      <c r="AF34" s="57"/>
      <c r="AG34" s="58">
        <v>0.20699999999999999</v>
      </c>
      <c r="AH34" s="59">
        <v>8.3999999999999995E-3</v>
      </c>
      <c r="AI34" s="37">
        <v>4.4000000000000003E-3</v>
      </c>
      <c r="AJ34" s="37">
        <v>4.4000000000000003E-3</v>
      </c>
      <c r="AK34" s="37"/>
      <c r="AL34" s="37">
        <v>7.7000000000000002E-3</v>
      </c>
      <c r="AM34" s="60">
        <v>0.17249999999999999</v>
      </c>
      <c r="AN34" s="59">
        <v>1.1000000000000001E-3</v>
      </c>
      <c r="AO34" s="61">
        <v>1.1000000000000001E-3</v>
      </c>
      <c r="AP34" s="61">
        <v>1.1000000000000001E-3</v>
      </c>
      <c r="AQ34" s="116"/>
      <c r="AR34" s="58">
        <v>0.1171</v>
      </c>
      <c r="AS34" s="59">
        <v>7.3099999999999998E-2</v>
      </c>
      <c r="AT34" s="37">
        <v>9.2999999999999992E-3</v>
      </c>
      <c r="AU34" s="37">
        <v>2.12E-2</v>
      </c>
      <c r="AV34" s="37">
        <v>2.3E-3</v>
      </c>
      <c r="AW34" s="37">
        <v>7.1000000000000004E-3</v>
      </c>
      <c r="AX34" s="57"/>
      <c r="AY34" s="57"/>
      <c r="AZ34" s="37">
        <v>9.7900000000000001E-2</v>
      </c>
      <c r="BA34" s="37">
        <v>8.0699999999999994E-2</v>
      </c>
      <c r="BB34" s="37">
        <v>5.11E-2</v>
      </c>
      <c r="BC34" s="57"/>
      <c r="BD34" s="37"/>
      <c r="BE34" s="37">
        <v>8.9399999999999993E-2</v>
      </c>
      <c r="BF34" s="37">
        <v>0.74460000000000004</v>
      </c>
      <c r="BG34" s="59">
        <v>1.0500000000000001E-2</v>
      </c>
      <c r="BH34" s="37">
        <v>2.8E-3</v>
      </c>
      <c r="BI34" s="37">
        <v>2.7000000000000001E-3</v>
      </c>
      <c r="BJ34" s="57"/>
      <c r="BK34" s="37">
        <v>5.0299999999999997E-2</v>
      </c>
      <c r="BL34" s="37">
        <v>2.9399999999999999E-2</v>
      </c>
      <c r="BM34" s="57"/>
      <c r="BN34" s="59">
        <v>3.5999999999999997E-2</v>
      </c>
      <c r="BO34" s="37">
        <v>3.8999999999999998E-3</v>
      </c>
      <c r="BP34" s="37">
        <v>1.9E-3</v>
      </c>
      <c r="BQ34" s="37">
        <v>3.7000000000000002E-3</v>
      </c>
      <c r="BR34" s="37">
        <v>0.17449999999999999</v>
      </c>
      <c r="BS34" s="58">
        <v>0.28029999999999999</v>
      </c>
      <c r="BT34" s="62">
        <v>1.83E-2</v>
      </c>
      <c r="BU34" s="62">
        <v>0.50749999999999995</v>
      </c>
      <c r="BV34" s="62">
        <v>0.4743</v>
      </c>
      <c r="BW34" s="62">
        <v>0.55759999999999998</v>
      </c>
      <c r="BX34" s="59">
        <v>2.29E-2</v>
      </c>
      <c r="BY34" s="63"/>
      <c r="BZ34" s="37">
        <v>1.04E-2</v>
      </c>
      <c r="CA34" s="37">
        <v>3.3E-3</v>
      </c>
      <c r="CB34" s="63"/>
      <c r="CC34" s="37"/>
      <c r="CD34" s="63"/>
      <c r="CE34" s="37">
        <v>1.9599999999999999E-2</v>
      </c>
      <c r="CF34" s="37">
        <v>8.09E-2</v>
      </c>
      <c r="CG34" s="58">
        <v>0.46039999999999998</v>
      </c>
      <c r="CH34" s="57"/>
      <c r="CI34" s="59">
        <v>0.21390000000000001</v>
      </c>
      <c r="CJ34" s="37">
        <v>0.59550000000000003</v>
      </c>
      <c r="CK34" s="37">
        <v>0.13089999999999999</v>
      </c>
      <c r="CL34" s="37">
        <v>2.3599999999999999E-2</v>
      </c>
      <c r="CM34" s="58">
        <v>1.1337999999999999</v>
      </c>
      <c r="CN34" s="59">
        <v>1.2347999999999999</v>
      </c>
      <c r="CO34" s="37">
        <v>0.68230000000000002</v>
      </c>
      <c r="CP34" s="37">
        <v>3.3599999999999998E-2</v>
      </c>
      <c r="CQ34" s="37">
        <v>3.85E-2</v>
      </c>
      <c r="CR34" s="37">
        <v>1.1157999999999999</v>
      </c>
      <c r="CS34" s="37">
        <v>1.3601000000000001</v>
      </c>
      <c r="CT34" s="37"/>
      <c r="CU34" s="37">
        <v>0.1074</v>
      </c>
      <c r="CV34" s="37"/>
      <c r="CW34" s="57"/>
      <c r="CX34" s="58">
        <v>1.12E-2</v>
      </c>
      <c r="CY34" s="64">
        <v>3.15E-2</v>
      </c>
      <c r="CZ34" s="58">
        <v>3.15E-2</v>
      </c>
      <c r="DA34" s="65">
        <v>0.32769999999999999</v>
      </c>
      <c r="DB34" s="62">
        <v>1.6E-2</v>
      </c>
      <c r="DC34" s="61">
        <v>3.6890000000000001</v>
      </c>
      <c r="DD34" s="66"/>
      <c r="DE34" s="67"/>
      <c r="DF34" s="62">
        <v>1.1599999999999999</v>
      </c>
      <c r="DG34" s="57"/>
      <c r="DH34" s="62">
        <v>5.8996000000000004</v>
      </c>
      <c r="DI34" s="62">
        <v>1.2885</v>
      </c>
      <c r="DJ34" s="62">
        <v>1.5239</v>
      </c>
      <c r="DK34" s="155">
        <v>1.7538</v>
      </c>
      <c r="DL34" s="156"/>
      <c r="DM34" s="62">
        <v>0.73229999999999995</v>
      </c>
      <c r="DN34" s="62">
        <v>3.0644</v>
      </c>
      <c r="DO34" s="62">
        <v>2.8E-3</v>
      </c>
      <c r="DP34" s="117">
        <v>31.463699999999992</v>
      </c>
      <c r="KY34" s="71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</row>
    <row r="35" spans="1:419" ht="17.25" customHeight="1" x14ac:dyDescent="0.3">
      <c r="A35" s="28" t="s">
        <v>173</v>
      </c>
      <c r="B35" s="48">
        <v>4119.1000000000004</v>
      </c>
      <c r="C35" s="48">
        <v>3673.9</v>
      </c>
      <c r="D35" s="48">
        <v>2237.6999999999998</v>
      </c>
      <c r="E35" s="48">
        <v>445.2</v>
      </c>
      <c r="F35" s="48">
        <v>5</v>
      </c>
      <c r="G35" s="48">
        <v>6</v>
      </c>
      <c r="H35" s="29">
        <v>1</v>
      </c>
      <c r="I35" s="30">
        <v>1</v>
      </c>
      <c r="J35" s="29"/>
      <c r="K35" s="28" t="s">
        <v>138</v>
      </c>
      <c r="L35" s="40" t="s">
        <v>174</v>
      </c>
      <c r="M35" s="29">
        <v>1</v>
      </c>
      <c r="N35" s="28">
        <v>0</v>
      </c>
      <c r="O35" s="28">
        <v>0</v>
      </c>
      <c r="P35" s="29">
        <v>1</v>
      </c>
      <c r="Q35" s="29">
        <v>1</v>
      </c>
      <c r="R35" s="29">
        <v>1</v>
      </c>
      <c r="S35" s="29">
        <v>1</v>
      </c>
      <c r="T35" s="56"/>
      <c r="U35" s="38">
        <v>3.2000000000000002E-3</v>
      </c>
      <c r="V35" s="39">
        <v>3.5000000000000001E-3</v>
      </c>
      <c r="W35" s="33">
        <v>3.2000000000000002E-3</v>
      </c>
      <c r="X35" s="33">
        <v>7.9000000000000008E-3</v>
      </c>
      <c r="Y35" s="37">
        <v>3.0800000000000001E-2</v>
      </c>
      <c r="Z35" s="35">
        <v>2.3300000000000001E-2</v>
      </c>
      <c r="AA35" s="36">
        <v>7.9299999999999995E-2</v>
      </c>
      <c r="AB35" s="36">
        <v>0.39029999999999998</v>
      </c>
      <c r="AC35" s="35">
        <v>5.7099999999999998E-2</v>
      </c>
      <c r="AD35" s="36"/>
      <c r="AE35" s="61">
        <v>3.5999999999999999E-3</v>
      </c>
      <c r="AF35" s="57"/>
      <c r="AG35" s="58">
        <v>0.20699999999999999</v>
      </c>
      <c r="AH35" s="59">
        <v>8.3999999999999995E-3</v>
      </c>
      <c r="AI35" s="37">
        <v>4.4000000000000003E-3</v>
      </c>
      <c r="AJ35" s="37">
        <v>4.4000000000000003E-3</v>
      </c>
      <c r="AK35" s="37"/>
      <c r="AL35" s="37">
        <v>7.7000000000000002E-3</v>
      </c>
      <c r="AM35" s="60">
        <v>0.17249999999999999</v>
      </c>
      <c r="AN35" s="59">
        <v>1.1000000000000001E-3</v>
      </c>
      <c r="AO35" s="61">
        <v>1.1000000000000001E-3</v>
      </c>
      <c r="AP35" s="61">
        <v>1.1000000000000001E-3</v>
      </c>
      <c r="AQ35" s="116"/>
      <c r="AR35" s="58">
        <v>0.1171</v>
      </c>
      <c r="AS35" s="59">
        <v>7.3099999999999998E-2</v>
      </c>
      <c r="AT35" s="37">
        <v>9.2999999999999992E-3</v>
      </c>
      <c r="AU35" s="37">
        <v>2.12E-2</v>
      </c>
      <c r="AV35" s="37">
        <v>2.3E-3</v>
      </c>
      <c r="AW35" s="37">
        <v>7.1000000000000004E-3</v>
      </c>
      <c r="AX35" s="57"/>
      <c r="AY35" s="57"/>
      <c r="AZ35" s="37">
        <v>9.7900000000000001E-2</v>
      </c>
      <c r="BA35" s="37">
        <v>8.0699999999999994E-2</v>
      </c>
      <c r="BB35" s="37">
        <v>5.11E-2</v>
      </c>
      <c r="BC35" s="57"/>
      <c r="BD35" s="37"/>
      <c r="BE35" s="37">
        <v>8.9399999999999993E-2</v>
      </c>
      <c r="BF35" s="37">
        <v>0.74460000000000004</v>
      </c>
      <c r="BG35" s="59">
        <v>1.0500000000000001E-2</v>
      </c>
      <c r="BH35" s="37">
        <v>2.8E-3</v>
      </c>
      <c r="BI35" s="37">
        <v>2.7000000000000001E-3</v>
      </c>
      <c r="BJ35" s="57"/>
      <c r="BK35" s="37">
        <v>5.0299999999999997E-2</v>
      </c>
      <c r="BL35" s="37">
        <v>2.9399999999999999E-2</v>
      </c>
      <c r="BM35" s="57"/>
      <c r="BN35" s="59">
        <v>3.5999999999999997E-2</v>
      </c>
      <c r="BO35" s="37">
        <v>3.8999999999999998E-3</v>
      </c>
      <c r="BP35" s="37">
        <v>1.9E-3</v>
      </c>
      <c r="BQ35" s="37">
        <v>3.7000000000000002E-3</v>
      </c>
      <c r="BR35" s="37">
        <v>0.17449999999999999</v>
      </c>
      <c r="BS35" s="58">
        <v>0.28029999999999999</v>
      </c>
      <c r="BT35" s="62">
        <v>1.83E-2</v>
      </c>
      <c r="BU35" s="62">
        <v>0.50749999999999995</v>
      </c>
      <c r="BV35" s="62">
        <v>0.4743</v>
      </c>
      <c r="BW35" s="62">
        <v>0.55759999999999998</v>
      </c>
      <c r="BX35" s="59">
        <v>2.29E-2</v>
      </c>
      <c r="BY35" s="63"/>
      <c r="BZ35" s="37">
        <v>1.04E-2</v>
      </c>
      <c r="CA35" s="37">
        <v>3.3E-3</v>
      </c>
      <c r="CB35" s="63"/>
      <c r="CC35" s="37"/>
      <c r="CD35" s="63"/>
      <c r="CE35" s="37">
        <v>1.9599999999999999E-2</v>
      </c>
      <c r="CF35" s="37">
        <v>8.09E-2</v>
      </c>
      <c r="CG35" s="58">
        <v>0.46039999999999998</v>
      </c>
      <c r="CH35" s="57"/>
      <c r="CI35" s="59">
        <v>0.21390000000000001</v>
      </c>
      <c r="CJ35" s="37">
        <v>0.59550000000000003</v>
      </c>
      <c r="CK35" s="37">
        <v>0.13089999999999999</v>
      </c>
      <c r="CL35" s="37">
        <v>2.3599999999999999E-2</v>
      </c>
      <c r="CM35" s="58">
        <v>1.1337999999999999</v>
      </c>
      <c r="CN35" s="59">
        <v>1.2347999999999999</v>
      </c>
      <c r="CO35" s="37">
        <v>0.68230000000000002</v>
      </c>
      <c r="CP35" s="37">
        <v>3.3599999999999998E-2</v>
      </c>
      <c r="CQ35" s="37">
        <v>3.85E-2</v>
      </c>
      <c r="CR35" s="37">
        <v>1.1157999999999999</v>
      </c>
      <c r="CS35" s="37">
        <v>1.3601000000000001</v>
      </c>
      <c r="CT35" s="37"/>
      <c r="CU35" s="37">
        <v>0.1074</v>
      </c>
      <c r="CV35" s="37"/>
      <c r="CW35" s="57"/>
      <c r="CX35" s="58">
        <v>1.12E-2</v>
      </c>
      <c r="CY35" s="64">
        <v>3.15E-2</v>
      </c>
      <c r="CZ35" s="58">
        <v>3.15E-2</v>
      </c>
      <c r="DA35" s="65">
        <v>0.32769999999999999</v>
      </c>
      <c r="DB35" s="62">
        <v>1.6E-2</v>
      </c>
      <c r="DC35" s="61">
        <v>3.6890000000000001</v>
      </c>
      <c r="DD35" s="66"/>
      <c r="DE35" s="67"/>
      <c r="DF35" s="62">
        <v>1.1599999999999999</v>
      </c>
      <c r="DG35" s="57"/>
      <c r="DH35" s="62">
        <v>5.8996000000000004</v>
      </c>
      <c r="DI35" s="62">
        <v>1.2885</v>
      </c>
      <c r="DJ35" s="62">
        <v>1.5239</v>
      </c>
      <c r="DK35" s="155">
        <v>1.7538</v>
      </c>
      <c r="DL35" s="156"/>
      <c r="DM35" s="62">
        <v>0.73229999999999995</v>
      </c>
      <c r="DN35" s="62">
        <v>3.0644</v>
      </c>
      <c r="DO35" s="62">
        <v>2.8E-3</v>
      </c>
      <c r="DP35" s="117">
        <v>31.463699999999992</v>
      </c>
      <c r="KY35" s="71"/>
      <c r="KZ35" s="57"/>
      <c r="LA35" s="57"/>
      <c r="LB35" s="57"/>
      <c r="LC35" s="57"/>
      <c r="LD35" s="57"/>
      <c r="LE35" s="57"/>
      <c r="LF35" s="57"/>
      <c r="LG35" s="57"/>
      <c r="LH35" s="57"/>
      <c r="LI35" s="57"/>
      <c r="LJ35" s="57"/>
      <c r="LK35" s="57"/>
      <c r="LL35" s="57"/>
      <c r="LM35" s="57"/>
      <c r="LN35" s="57"/>
      <c r="LO35" s="57"/>
      <c r="LP35" s="57"/>
      <c r="LQ35" s="57"/>
      <c r="LR35" s="57"/>
      <c r="LS35" s="57"/>
      <c r="LT35" s="57"/>
      <c r="LU35" s="57"/>
      <c r="LV35" s="57"/>
      <c r="LW35" s="57"/>
      <c r="LX35" s="57"/>
      <c r="LY35" s="57"/>
      <c r="LZ35" s="57"/>
      <c r="MA35" s="57"/>
      <c r="MB35" s="57"/>
      <c r="MC35" s="57"/>
      <c r="MD35" s="57"/>
      <c r="ME35" s="57"/>
      <c r="MF35" s="57"/>
      <c r="MG35" s="57"/>
      <c r="MH35" s="57"/>
      <c r="MI35" s="57"/>
      <c r="MJ35" s="57"/>
      <c r="MK35" s="57"/>
      <c r="ML35" s="57"/>
      <c r="MM35" s="57"/>
      <c r="MN35" s="57"/>
      <c r="MO35" s="57"/>
      <c r="MP35" s="57"/>
      <c r="MQ35" s="57"/>
      <c r="MR35" s="57"/>
      <c r="MS35" s="57"/>
      <c r="MT35" s="57"/>
      <c r="MU35" s="57"/>
      <c r="MV35" s="57"/>
      <c r="MW35" s="57"/>
      <c r="MX35" s="57"/>
      <c r="MY35" s="57"/>
      <c r="MZ35" s="57"/>
      <c r="NA35" s="57"/>
      <c r="NB35" s="57"/>
      <c r="NC35" s="57"/>
      <c r="ND35" s="57"/>
      <c r="NE35" s="57"/>
      <c r="NF35" s="57"/>
      <c r="NG35" s="57"/>
      <c r="NH35" s="57"/>
      <c r="NI35" s="57"/>
      <c r="NJ35" s="57"/>
      <c r="NK35" s="57"/>
      <c r="NL35" s="57"/>
      <c r="NM35" s="57"/>
      <c r="NN35" s="57"/>
      <c r="NO35" s="57"/>
      <c r="NP35" s="57"/>
      <c r="NQ35" s="57"/>
      <c r="NR35" s="57"/>
      <c r="NS35" s="57"/>
      <c r="NT35" s="57"/>
      <c r="NU35" s="57"/>
      <c r="NV35" s="57"/>
      <c r="NW35" s="57"/>
      <c r="NX35" s="57"/>
      <c r="NY35" s="57"/>
      <c r="NZ35" s="57"/>
      <c r="OA35" s="57"/>
      <c r="OB35" s="57"/>
      <c r="OC35" s="57"/>
      <c r="OD35" s="57"/>
      <c r="OE35" s="57"/>
      <c r="OF35" s="57"/>
      <c r="OG35" s="57"/>
      <c r="OH35" s="57"/>
      <c r="OI35" s="57"/>
      <c r="OJ35" s="57"/>
      <c r="OK35" s="57"/>
      <c r="OL35" s="57"/>
      <c r="OM35" s="57"/>
      <c r="ON35" s="57"/>
      <c r="OO35" s="57"/>
      <c r="OP35" s="57"/>
      <c r="OQ35" s="57"/>
      <c r="OR35" s="57"/>
      <c r="OS35" s="57"/>
      <c r="OT35" s="57"/>
      <c r="OU35" s="57"/>
      <c r="OV35" s="57"/>
      <c r="OW35" s="57"/>
      <c r="OX35" s="57"/>
      <c r="OY35" s="57"/>
      <c r="OZ35" s="57"/>
      <c r="PA35" s="57"/>
      <c r="PB35" s="57"/>
      <c r="PC35" s="57"/>
    </row>
    <row r="36" spans="1:419" ht="15.75" customHeight="1" x14ac:dyDescent="0.3">
      <c r="A36" s="28" t="s">
        <v>175</v>
      </c>
      <c r="B36" s="28">
        <v>12046.3</v>
      </c>
      <c r="C36" s="28">
        <v>11601.8</v>
      </c>
      <c r="D36" s="28">
        <v>6964.8</v>
      </c>
      <c r="E36" s="28">
        <v>444.5</v>
      </c>
      <c r="F36" s="28">
        <v>9</v>
      </c>
      <c r="G36" s="28">
        <v>7</v>
      </c>
      <c r="H36" s="29">
        <v>1</v>
      </c>
      <c r="I36" s="30">
        <v>1</v>
      </c>
      <c r="J36" s="29"/>
      <c r="K36" s="28" t="s">
        <v>141</v>
      </c>
      <c r="L36" s="40" t="s">
        <v>139</v>
      </c>
      <c r="M36" s="29">
        <v>1</v>
      </c>
      <c r="N36" s="28">
        <v>0</v>
      </c>
      <c r="O36" s="28">
        <v>0</v>
      </c>
      <c r="P36" s="29">
        <v>1</v>
      </c>
      <c r="Q36" s="29">
        <v>1</v>
      </c>
      <c r="R36" s="29">
        <v>1</v>
      </c>
      <c r="S36" s="29">
        <v>0</v>
      </c>
      <c r="T36" s="56">
        <v>1</v>
      </c>
      <c r="U36" s="38">
        <v>3.2000000000000002E-3</v>
      </c>
      <c r="V36" s="39">
        <v>3.5000000000000001E-3</v>
      </c>
      <c r="W36" s="33">
        <v>3.2000000000000002E-3</v>
      </c>
      <c r="X36" s="33">
        <v>7.9000000000000008E-3</v>
      </c>
      <c r="Y36" s="37">
        <v>3.0800000000000001E-2</v>
      </c>
      <c r="Z36" s="35">
        <v>2.3300000000000001E-2</v>
      </c>
      <c r="AA36" s="36">
        <v>7.9299999999999995E-2</v>
      </c>
      <c r="AB36" s="36">
        <v>0.39029999999999998</v>
      </c>
      <c r="AC36" s="35">
        <v>5.7099999999999998E-2</v>
      </c>
      <c r="AD36" s="36"/>
      <c r="AE36" s="61">
        <v>3.5999999999999999E-3</v>
      </c>
      <c r="AF36" s="57"/>
      <c r="AG36" s="58">
        <v>0.20699999999999999</v>
      </c>
      <c r="AH36" s="59">
        <v>8.3999999999999995E-3</v>
      </c>
      <c r="AI36" s="37">
        <v>4.4000000000000003E-3</v>
      </c>
      <c r="AJ36" s="37">
        <v>4.4000000000000003E-3</v>
      </c>
      <c r="AK36" s="37"/>
      <c r="AL36" s="37">
        <v>7.7000000000000002E-3</v>
      </c>
      <c r="AM36" s="60">
        <v>0.17249999999999999</v>
      </c>
      <c r="AN36" s="59">
        <v>1.1000000000000001E-3</v>
      </c>
      <c r="AO36" s="61">
        <v>1.1000000000000001E-3</v>
      </c>
      <c r="AP36" s="61">
        <v>1.1000000000000001E-3</v>
      </c>
      <c r="AQ36" s="116"/>
      <c r="AR36" s="58">
        <v>0.1171</v>
      </c>
      <c r="AS36" s="59">
        <v>7.3099999999999998E-2</v>
      </c>
      <c r="AT36" s="37">
        <v>9.2999999999999992E-3</v>
      </c>
      <c r="AU36" s="37">
        <v>2.12E-2</v>
      </c>
      <c r="AV36" s="37">
        <v>2.3E-3</v>
      </c>
      <c r="AW36" s="37">
        <v>7.1000000000000004E-3</v>
      </c>
      <c r="AX36" s="57"/>
      <c r="AY36" s="57"/>
      <c r="AZ36" s="37">
        <v>9.7900000000000001E-2</v>
      </c>
      <c r="BA36" s="37">
        <v>8.0699999999999994E-2</v>
      </c>
      <c r="BB36" s="37">
        <v>5.11E-2</v>
      </c>
      <c r="BC36" s="57"/>
      <c r="BD36" s="37"/>
      <c r="BE36" s="37">
        <v>8.9399999999999993E-2</v>
      </c>
      <c r="BF36" s="37">
        <v>0.74460000000000004</v>
      </c>
      <c r="BG36" s="59">
        <v>1.0500000000000001E-2</v>
      </c>
      <c r="BH36" s="37">
        <v>2.8E-3</v>
      </c>
      <c r="BI36" s="37">
        <v>2.7000000000000001E-3</v>
      </c>
      <c r="BJ36" s="57"/>
      <c r="BK36" s="37">
        <v>5.0299999999999997E-2</v>
      </c>
      <c r="BL36" s="37">
        <v>2.9399999999999999E-2</v>
      </c>
      <c r="BM36" s="57"/>
      <c r="BN36" s="59"/>
      <c r="BO36" s="37">
        <v>3.8999999999999998E-3</v>
      </c>
      <c r="BP36" s="37">
        <v>1.9E-3</v>
      </c>
      <c r="BQ36" s="37">
        <v>3.7000000000000002E-3</v>
      </c>
      <c r="BR36" s="37">
        <v>0.17449999999999999</v>
      </c>
      <c r="BS36" s="58">
        <v>0.28029999999999999</v>
      </c>
      <c r="BT36" s="62">
        <v>1.83E-2</v>
      </c>
      <c r="BU36" s="62">
        <v>0.50749999999999995</v>
      </c>
      <c r="BV36" s="62">
        <v>0.4743</v>
      </c>
      <c r="BW36" s="62">
        <v>0.55759999999999998</v>
      </c>
      <c r="BX36" s="59">
        <v>2.29E-2</v>
      </c>
      <c r="BY36" s="63"/>
      <c r="BZ36" s="37">
        <v>1.04E-2</v>
      </c>
      <c r="CA36" s="37">
        <v>3.3E-3</v>
      </c>
      <c r="CB36" s="63"/>
      <c r="CC36" s="37"/>
      <c r="CD36" s="63"/>
      <c r="CE36" s="37">
        <v>1.9599999999999999E-2</v>
      </c>
      <c r="CF36" s="37">
        <v>8.09E-2</v>
      </c>
      <c r="CG36" s="58">
        <v>0.46039999999999998</v>
      </c>
      <c r="CH36" s="57"/>
      <c r="CI36" s="59">
        <v>0.21390000000000001</v>
      </c>
      <c r="CJ36" s="37">
        <v>0.59550000000000003</v>
      </c>
      <c r="CK36" s="37">
        <v>0.13089999999999999</v>
      </c>
      <c r="CL36" s="37">
        <v>2.3599999999999999E-2</v>
      </c>
      <c r="CM36" s="58">
        <v>1.1337999999999999</v>
      </c>
      <c r="CN36" s="59">
        <v>1.2347999999999999</v>
      </c>
      <c r="CO36" s="37">
        <v>0.68230000000000002</v>
      </c>
      <c r="CP36" s="37">
        <v>3.3599999999999998E-2</v>
      </c>
      <c r="CQ36" s="37">
        <v>3.85E-2</v>
      </c>
      <c r="CR36" s="37">
        <v>1.1157999999999999</v>
      </c>
      <c r="CS36" s="37">
        <v>1.3601000000000001</v>
      </c>
      <c r="CT36" s="37">
        <v>5.5999999999999999E-3</v>
      </c>
      <c r="CU36" s="37">
        <v>0.1074</v>
      </c>
      <c r="CV36" s="37"/>
      <c r="CW36" s="57"/>
      <c r="CX36" s="58">
        <v>1.12E-2</v>
      </c>
      <c r="CY36" s="64">
        <v>3.15E-2</v>
      </c>
      <c r="CZ36" s="58">
        <v>3.15E-2</v>
      </c>
      <c r="DA36" s="65">
        <v>0.32769999999999999</v>
      </c>
      <c r="DB36" s="62">
        <v>1.6E-2</v>
      </c>
      <c r="DC36" s="61">
        <v>3.6890000000000001</v>
      </c>
      <c r="DD36" s="66"/>
      <c r="DE36" s="67"/>
      <c r="DF36" s="62"/>
      <c r="DG36" s="120">
        <v>8.7800999999999991</v>
      </c>
      <c r="DH36" s="62">
        <v>5.8996000000000004</v>
      </c>
      <c r="DI36" s="62">
        <v>1.2885</v>
      </c>
      <c r="DJ36" s="62">
        <v>1.5239</v>
      </c>
      <c r="DK36" s="155">
        <v>1.7538</v>
      </c>
      <c r="DL36" s="156"/>
      <c r="DM36" s="62">
        <v>0.73229999999999995</v>
      </c>
      <c r="DN36" s="62">
        <v>3.0644</v>
      </c>
      <c r="DO36" s="62">
        <v>2.8E-3</v>
      </c>
      <c r="DP36" s="117">
        <v>39.053399999999996</v>
      </c>
      <c r="KY36" s="71"/>
      <c r="KZ36" s="57"/>
      <c r="LA36" s="57"/>
      <c r="LB36" s="57"/>
      <c r="LC36" s="57"/>
      <c r="LD36" s="57"/>
      <c r="LE36" s="57"/>
      <c r="LF36" s="57"/>
      <c r="LG36" s="57"/>
      <c r="LH36" s="57"/>
      <c r="LI36" s="57"/>
      <c r="LJ36" s="57"/>
      <c r="LK36" s="57"/>
      <c r="LL36" s="57"/>
      <c r="LM36" s="57"/>
      <c r="LN36" s="57"/>
      <c r="LO36" s="57"/>
      <c r="LP36" s="57"/>
      <c r="LQ36" s="57"/>
      <c r="LR36" s="57"/>
      <c r="LS36" s="57"/>
      <c r="LT36" s="57"/>
      <c r="LU36" s="57"/>
      <c r="LV36" s="57"/>
      <c r="LW36" s="57"/>
      <c r="LX36" s="57"/>
      <c r="LY36" s="57"/>
      <c r="LZ36" s="57"/>
      <c r="MA36" s="57"/>
      <c r="MB36" s="57"/>
      <c r="MC36" s="57"/>
      <c r="MD36" s="57"/>
      <c r="ME36" s="57"/>
      <c r="MF36" s="57"/>
      <c r="MG36" s="57"/>
      <c r="MH36" s="57"/>
      <c r="MI36" s="57"/>
      <c r="MJ36" s="57"/>
      <c r="MK36" s="57"/>
      <c r="ML36" s="57"/>
      <c r="MM36" s="57"/>
      <c r="MN36" s="57"/>
      <c r="MO36" s="57"/>
      <c r="MP36" s="57"/>
      <c r="MQ36" s="57"/>
      <c r="MR36" s="57"/>
      <c r="MS36" s="57"/>
      <c r="MT36" s="57"/>
      <c r="MU36" s="57"/>
      <c r="MV36" s="57"/>
      <c r="MW36" s="57"/>
      <c r="MX36" s="57"/>
      <c r="MY36" s="57"/>
      <c r="MZ36" s="57"/>
      <c r="NA36" s="57"/>
      <c r="NB36" s="57"/>
      <c r="NC36" s="57"/>
      <c r="ND36" s="57"/>
      <c r="NE36" s="57"/>
      <c r="NF36" s="57"/>
      <c r="NG36" s="57"/>
      <c r="NH36" s="57"/>
      <c r="NI36" s="57"/>
      <c r="NJ36" s="57"/>
      <c r="NK36" s="57"/>
      <c r="NL36" s="57"/>
      <c r="NM36" s="57"/>
      <c r="NN36" s="57"/>
      <c r="NO36" s="57"/>
      <c r="NP36" s="57"/>
      <c r="NQ36" s="57"/>
      <c r="NR36" s="57"/>
      <c r="NS36" s="57"/>
      <c r="NT36" s="57"/>
      <c r="NU36" s="57"/>
      <c r="NV36" s="57"/>
      <c r="NW36" s="57"/>
      <c r="NX36" s="57"/>
      <c r="NY36" s="57"/>
      <c r="NZ36" s="57"/>
      <c r="OA36" s="57"/>
      <c r="OB36" s="57"/>
      <c r="OC36" s="57"/>
      <c r="OD36" s="57"/>
      <c r="OE36" s="57"/>
      <c r="OF36" s="57"/>
      <c r="OG36" s="57"/>
      <c r="OH36" s="57"/>
      <c r="OI36" s="57"/>
      <c r="OJ36" s="57"/>
      <c r="OK36" s="57"/>
      <c r="OL36" s="57"/>
      <c r="OM36" s="57"/>
      <c r="ON36" s="57"/>
      <c r="OO36" s="57"/>
      <c r="OP36" s="57"/>
      <c r="OQ36" s="57"/>
      <c r="OR36" s="57"/>
      <c r="OS36" s="57"/>
      <c r="OT36" s="57"/>
      <c r="OU36" s="57"/>
      <c r="OV36" s="57"/>
      <c r="OW36" s="57"/>
      <c r="OX36" s="57"/>
      <c r="OY36" s="57"/>
      <c r="OZ36" s="57"/>
      <c r="PA36" s="57"/>
      <c r="PB36" s="57"/>
      <c r="PC36" s="57"/>
    </row>
    <row r="37" spans="1:419" ht="15.75" customHeight="1" x14ac:dyDescent="0.3">
      <c r="A37" s="28" t="s">
        <v>176</v>
      </c>
      <c r="B37" s="28">
        <v>6052.1</v>
      </c>
      <c r="C37" s="28">
        <v>5994.7</v>
      </c>
      <c r="D37" s="28">
        <v>3999.8</v>
      </c>
      <c r="E37" s="28">
        <v>57.4</v>
      </c>
      <c r="F37" s="28">
        <v>5</v>
      </c>
      <c r="G37" s="28">
        <v>8</v>
      </c>
      <c r="H37" s="29">
        <v>1</v>
      </c>
      <c r="I37" s="30">
        <v>1</v>
      </c>
      <c r="J37" s="29"/>
      <c r="K37" s="28" t="s">
        <v>138</v>
      </c>
      <c r="L37" s="40" t="s">
        <v>177</v>
      </c>
      <c r="M37" s="29">
        <v>1</v>
      </c>
      <c r="N37" s="28">
        <v>0</v>
      </c>
      <c r="O37" s="28">
        <v>0</v>
      </c>
      <c r="P37" s="29">
        <v>1</v>
      </c>
      <c r="Q37" s="29">
        <v>1</v>
      </c>
      <c r="R37" s="29">
        <v>1</v>
      </c>
      <c r="S37" s="29">
        <v>1</v>
      </c>
      <c r="T37" s="56"/>
      <c r="U37" s="38">
        <v>3.2000000000000002E-3</v>
      </c>
      <c r="V37" s="39">
        <v>3.5000000000000001E-3</v>
      </c>
      <c r="W37" s="33">
        <v>3.2000000000000002E-3</v>
      </c>
      <c r="X37" s="33">
        <v>7.9000000000000008E-3</v>
      </c>
      <c r="Y37" s="37">
        <v>3.0800000000000001E-2</v>
      </c>
      <c r="Z37" s="35">
        <v>2.3300000000000001E-2</v>
      </c>
      <c r="AA37" s="36">
        <v>7.9299999999999995E-2</v>
      </c>
      <c r="AB37" s="36">
        <v>0.39029999999999998</v>
      </c>
      <c r="AC37" s="35">
        <v>5.7099999999999998E-2</v>
      </c>
      <c r="AD37" s="36"/>
      <c r="AE37" s="61">
        <v>3.5999999999999999E-3</v>
      </c>
      <c r="AF37" s="57"/>
      <c r="AG37" s="58">
        <v>0.20699999999999999</v>
      </c>
      <c r="AH37" s="59">
        <v>8.3999999999999995E-3</v>
      </c>
      <c r="AI37" s="37">
        <v>4.4000000000000003E-3</v>
      </c>
      <c r="AJ37" s="37">
        <v>4.4000000000000003E-3</v>
      </c>
      <c r="AK37" s="37"/>
      <c r="AL37" s="37">
        <v>7.7000000000000002E-3</v>
      </c>
      <c r="AM37" s="60">
        <v>0.17249999999999999</v>
      </c>
      <c r="AN37" s="59">
        <v>1.1000000000000001E-3</v>
      </c>
      <c r="AO37" s="61">
        <v>1.1000000000000001E-3</v>
      </c>
      <c r="AP37" s="61">
        <v>1.1000000000000001E-3</v>
      </c>
      <c r="AQ37" s="116"/>
      <c r="AR37" s="58">
        <v>0.1171</v>
      </c>
      <c r="AS37" s="59">
        <v>7.3099999999999998E-2</v>
      </c>
      <c r="AT37" s="37">
        <v>9.2999999999999992E-3</v>
      </c>
      <c r="AU37" s="37">
        <v>2.12E-2</v>
      </c>
      <c r="AV37" s="37">
        <v>2.3E-3</v>
      </c>
      <c r="AW37" s="37">
        <v>7.1000000000000004E-3</v>
      </c>
      <c r="AX37" s="57"/>
      <c r="AY37" s="57"/>
      <c r="AZ37" s="37">
        <v>9.7900000000000001E-2</v>
      </c>
      <c r="BA37" s="37">
        <v>8.0699999999999994E-2</v>
      </c>
      <c r="BB37" s="37">
        <v>5.11E-2</v>
      </c>
      <c r="BC37" s="57"/>
      <c r="BD37" s="37"/>
      <c r="BE37" s="37">
        <v>8.9399999999999993E-2</v>
      </c>
      <c r="BF37" s="37">
        <v>0.74460000000000004</v>
      </c>
      <c r="BG37" s="59">
        <v>1.0500000000000001E-2</v>
      </c>
      <c r="BH37" s="37">
        <v>2.8E-3</v>
      </c>
      <c r="BI37" s="37">
        <v>2.7000000000000001E-3</v>
      </c>
      <c r="BJ37" s="57"/>
      <c r="BK37" s="37">
        <v>5.0299999999999997E-2</v>
      </c>
      <c r="BL37" s="37">
        <v>2.9399999999999999E-2</v>
      </c>
      <c r="BM37" s="57"/>
      <c r="BN37" s="59">
        <v>3.5999999999999997E-2</v>
      </c>
      <c r="BO37" s="37">
        <v>3.8999999999999998E-3</v>
      </c>
      <c r="BP37" s="37">
        <v>1.9E-3</v>
      </c>
      <c r="BQ37" s="37">
        <v>3.7000000000000002E-3</v>
      </c>
      <c r="BR37" s="37">
        <v>0.17449999999999999</v>
      </c>
      <c r="BS37" s="58">
        <v>0.28029999999999999</v>
      </c>
      <c r="BT37" s="62">
        <v>1.83E-2</v>
      </c>
      <c r="BU37" s="62">
        <v>0.50749999999999995</v>
      </c>
      <c r="BV37" s="62">
        <v>0.4743</v>
      </c>
      <c r="BW37" s="62">
        <v>0.55759999999999998</v>
      </c>
      <c r="BX37" s="59">
        <v>2.29E-2</v>
      </c>
      <c r="BY37" s="63"/>
      <c r="BZ37" s="37">
        <v>1.04E-2</v>
      </c>
      <c r="CA37" s="37">
        <v>3.3E-3</v>
      </c>
      <c r="CB37" s="63"/>
      <c r="CC37" s="37"/>
      <c r="CD37" s="63"/>
      <c r="CE37" s="37">
        <v>1.9599999999999999E-2</v>
      </c>
      <c r="CF37" s="37">
        <v>8.09E-2</v>
      </c>
      <c r="CG37" s="58">
        <v>0.46039999999999998</v>
      </c>
      <c r="CH37" s="57"/>
      <c r="CI37" s="59">
        <v>0.21390000000000001</v>
      </c>
      <c r="CJ37" s="37">
        <v>0.59550000000000003</v>
      </c>
      <c r="CK37" s="37">
        <v>0.13089999999999999</v>
      </c>
      <c r="CL37" s="37">
        <v>2.3599999999999999E-2</v>
      </c>
      <c r="CM37" s="58">
        <v>1.1337999999999999</v>
      </c>
      <c r="CN37" s="59">
        <v>1.2347999999999999</v>
      </c>
      <c r="CO37" s="37">
        <v>0.68230000000000002</v>
      </c>
      <c r="CP37" s="37">
        <v>3.3599999999999998E-2</v>
      </c>
      <c r="CQ37" s="37">
        <v>3.85E-2</v>
      </c>
      <c r="CR37" s="37">
        <v>1.1157999999999999</v>
      </c>
      <c r="CS37" s="37">
        <v>1.3601000000000001</v>
      </c>
      <c r="CT37" s="37"/>
      <c r="CU37" s="37">
        <v>0.1074</v>
      </c>
      <c r="CV37" s="37"/>
      <c r="CW37" s="57"/>
      <c r="CX37" s="58">
        <v>1.12E-2</v>
      </c>
      <c r="CY37" s="64">
        <v>3.15E-2</v>
      </c>
      <c r="CZ37" s="58">
        <v>3.15E-2</v>
      </c>
      <c r="DA37" s="65">
        <v>0.32769999999999999</v>
      </c>
      <c r="DB37" s="62">
        <v>1.6E-2</v>
      </c>
      <c r="DC37" s="61">
        <v>3.6890000000000001</v>
      </c>
      <c r="DD37" s="66"/>
      <c r="DE37" s="67"/>
      <c r="DF37" s="62">
        <v>1.1599999999999999</v>
      </c>
      <c r="DG37" s="57"/>
      <c r="DH37" s="62">
        <v>5.8996000000000004</v>
      </c>
      <c r="DI37" s="62">
        <v>1.2885</v>
      </c>
      <c r="DJ37" s="62">
        <v>1.5239</v>
      </c>
      <c r="DK37" s="155">
        <v>1.7538</v>
      </c>
      <c r="DL37" s="156"/>
      <c r="DM37" s="62">
        <v>0.73229999999999995</v>
      </c>
      <c r="DN37" s="62">
        <v>3.0644</v>
      </c>
      <c r="DO37" s="62">
        <v>2.8E-3</v>
      </c>
      <c r="DP37" s="117">
        <v>31.463699999999992</v>
      </c>
      <c r="KY37" s="71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  <c r="MR37" s="57"/>
      <c r="MS37" s="57"/>
      <c r="MT37" s="57"/>
      <c r="MU37" s="57"/>
      <c r="MV37" s="57"/>
      <c r="MW37" s="57"/>
      <c r="MX37" s="57"/>
      <c r="MY37" s="57"/>
      <c r="MZ37" s="57"/>
      <c r="NA37" s="57"/>
      <c r="NB37" s="57"/>
      <c r="NC37" s="57"/>
      <c r="ND37" s="57"/>
      <c r="NE37" s="57"/>
      <c r="NF37" s="57"/>
      <c r="NG37" s="57"/>
      <c r="NH37" s="57"/>
      <c r="NI37" s="57"/>
      <c r="NJ37" s="57"/>
      <c r="NK37" s="57"/>
      <c r="NL37" s="57"/>
      <c r="NM37" s="57"/>
      <c r="NN37" s="57"/>
      <c r="NO37" s="57"/>
      <c r="NP37" s="57"/>
      <c r="NQ37" s="57"/>
      <c r="NR37" s="57"/>
      <c r="NS37" s="57"/>
      <c r="NT37" s="57"/>
      <c r="NU37" s="57"/>
      <c r="NV37" s="57"/>
      <c r="NW37" s="57"/>
      <c r="NX37" s="57"/>
      <c r="NY37" s="57"/>
      <c r="NZ37" s="57"/>
      <c r="OA37" s="57"/>
      <c r="OB37" s="57"/>
      <c r="OC37" s="57"/>
      <c r="OD37" s="57"/>
      <c r="OE37" s="57"/>
      <c r="OF37" s="57"/>
      <c r="OG37" s="57"/>
      <c r="OH37" s="57"/>
      <c r="OI37" s="57"/>
      <c r="OJ37" s="57"/>
      <c r="OK37" s="57"/>
      <c r="OL37" s="57"/>
      <c r="OM37" s="57"/>
      <c r="ON37" s="57"/>
      <c r="OO37" s="57"/>
      <c r="OP37" s="57"/>
      <c r="OQ37" s="57"/>
      <c r="OR37" s="57"/>
      <c r="OS37" s="57"/>
      <c r="OT37" s="57"/>
      <c r="OU37" s="57"/>
      <c r="OV37" s="57"/>
      <c r="OW37" s="57"/>
      <c r="OX37" s="57"/>
      <c r="OY37" s="57"/>
      <c r="OZ37" s="57"/>
      <c r="PA37" s="57"/>
      <c r="PB37" s="57"/>
      <c r="PC37" s="57"/>
    </row>
    <row r="38" spans="1:419" x14ac:dyDescent="0.3">
      <c r="A38" s="28" t="s">
        <v>178</v>
      </c>
      <c r="B38" s="28">
        <v>2477.1999999999998</v>
      </c>
      <c r="C38" s="28">
        <v>2477.1999999999998</v>
      </c>
      <c r="D38" s="28">
        <v>1431.2</v>
      </c>
      <c r="E38" s="28">
        <v>0</v>
      </c>
      <c r="F38" s="28">
        <v>5</v>
      </c>
      <c r="G38" s="28">
        <v>4</v>
      </c>
      <c r="H38" s="29">
        <v>0</v>
      </c>
      <c r="I38" s="30">
        <v>1</v>
      </c>
      <c r="J38" s="29"/>
      <c r="K38" s="28" t="s">
        <v>138</v>
      </c>
      <c r="L38" s="40" t="s">
        <v>179</v>
      </c>
      <c r="M38" s="29">
        <v>1</v>
      </c>
      <c r="N38" s="28">
        <v>0</v>
      </c>
      <c r="O38" s="28">
        <v>0</v>
      </c>
      <c r="P38" s="29">
        <v>1</v>
      </c>
      <c r="Q38" s="29">
        <v>1</v>
      </c>
      <c r="R38" s="29">
        <v>1</v>
      </c>
      <c r="S38" s="29">
        <v>1</v>
      </c>
      <c r="T38" s="56"/>
      <c r="U38" s="38">
        <v>3.2000000000000002E-3</v>
      </c>
      <c r="V38" s="39">
        <v>3.5000000000000001E-3</v>
      </c>
      <c r="W38" s="33">
        <v>3.2000000000000002E-3</v>
      </c>
      <c r="X38" s="33">
        <v>7.9000000000000008E-3</v>
      </c>
      <c r="Y38" s="37">
        <v>3.0800000000000001E-2</v>
      </c>
      <c r="Z38" s="35">
        <v>2.3300000000000001E-2</v>
      </c>
      <c r="AA38" s="36">
        <v>7.9299999999999995E-2</v>
      </c>
      <c r="AB38" s="36">
        <v>0.39029999999999998</v>
      </c>
      <c r="AC38" s="35">
        <v>5.7099999999999998E-2</v>
      </c>
      <c r="AD38" s="36"/>
      <c r="AE38" s="61">
        <v>3.5999999999999999E-3</v>
      </c>
      <c r="AF38" s="57"/>
      <c r="AG38" s="58">
        <v>0.20699999999999999</v>
      </c>
      <c r="AH38" s="59">
        <v>8.3999999999999995E-3</v>
      </c>
      <c r="AI38" s="37">
        <v>4.4000000000000003E-3</v>
      </c>
      <c r="AJ38" s="37">
        <v>4.4000000000000003E-3</v>
      </c>
      <c r="AK38" s="37"/>
      <c r="AL38" s="37">
        <v>7.7000000000000002E-3</v>
      </c>
      <c r="AM38" s="60">
        <v>0.17249999999999999</v>
      </c>
      <c r="AN38" s="59">
        <v>1.1000000000000001E-3</v>
      </c>
      <c r="AO38" s="61">
        <v>1.1000000000000001E-3</v>
      </c>
      <c r="AP38" s="61">
        <v>1.1000000000000001E-3</v>
      </c>
      <c r="AQ38" s="116"/>
      <c r="AR38" s="58">
        <v>0.1171</v>
      </c>
      <c r="AS38" s="59">
        <v>7.3099999999999998E-2</v>
      </c>
      <c r="AT38" s="37">
        <v>9.2999999999999992E-3</v>
      </c>
      <c r="AU38" s="37">
        <v>2.12E-2</v>
      </c>
      <c r="AV38" s="37">
        <v>2.3E-3</v>
      </c>
      <c r="AW38" s="37"/>
      <c r="AX38" s="57"/>
      <c r="AY38" s="37">
        <v>1.8100000000000002E-2</v>
      </c>
      <c r="AZ38" s="37">
        <v>9.7900000000000001E-2</v>
      </c>
      <c r="BA38" s="37">
        <v>8.0699999999999994E-2</v>
      </c>
      <c r="BB38" s="37">
        <v>5.11E-2</v>
      </c>
      <c r="BC38" s="57"/>
      <c r="BD38" s="37"/>
      <c r="BE38" s="37">
        <v>8.9399999999999993E-2</v>
      </c>
      <c r="BF38" s="37">
        <v>0.74460000000000004</v>
      </c>
      <c r="BG38" s="59">
        <v>1.0500000000000001E-2</v>
      </c>
      <c r="BH38" s="37">
        <v>2.8E-3</v>
      </c>
      <c r="BI38" s="37">
        <v>2.7000000000000001E-3</v>
      </c>
      <c r="BJ38" s="57"/>
      <c r="BK38" s="37">
        <v>5.0299999999999997E-2</v>
      </c>
      <c r="BL38" s="37">
        <v>2.9399999999999999E-2</v>
      </c>
      <c r="BM38" s="57"/>
      <c r="BN38" s="59">
        <v>3.5999999999999997E-2</v>
      </c>
      <c r="BO38" s="37">
        <v>3.8999999999999998E-3</v>
      </c>
      <c r="BP38" s="37">
        <v>1.9E-3</v>
      </c>
      <c r="BQ38" s="37">
        <v>3.7000000000000002E-3</v>
      </c>
      <c r="BR38" s="37">
        <v>0.17449999999999999</v>
      </c>
      <c r="BS38" s="58">
        <v>0.28029999999999999</v>
      </c>
      <c r="BT38" s="62">
        <v>1.83E-2</v>
      </c>
      <c r="BU38" s="62">
        <v>0.50749999999999995</v>
      </c>
      <c r="BV38" s="62">
        <v>0.4743</v>
      </c>
      <c r="BW38" s="62">
        <v>0.55759999999999998</v>
      </c>
      <c r="BX38" s="59">
        <v>2.29E-2</v>
      </c>
      <c r="BY38" s="63"/>
      <c r="BZ38" s="37"/>
      <c r="CA38" s="37">
        <v>3.3E-3</v>
      </c>
      <c r="CB38" s="63"/>
      <c r="CC38" s="37"/>
      <c r="CD38" s="63"/>
      <c r="CE38" s="37">
        <v>1.9599999999999999E-2</v>
      </c>
      <c r="CF38" s="37">
        <v>8.09E-2</v>
      </c>
      <c r="CG38" s="58">
        <v>0.46039999999999998</v>
      </c>
      <c r="CH38" s="57"/>
      <c r="CI38" s="59">
        <v>0.21390000000000001</v>
      </c>
      <c r="CJ38" s="37">
        <v>0.59550000000000003</v>
      </c>
      <c r="CK38" s="37">
        <v>0.13089999999999999</v>
      </c>
      <c r="CL38" s="37">
        <v>2.3599999999999999E-2</v>
      </c>
      <c r="CM38" s="58">
        <v>1.1337999999999999</v>
      </c>
      <c r="CN38" s="59">
        <v>1.2347999999999999</v>
      </c>
      <c r="CO38" s="37">
        <v>0.68230000000000002</v>
      </c>
      <c r="CP38" s="37">
        <v>3.3599999999999998E-2</v>
      </c>
      <c r="CQ38" s="37">
        <v>3.85E-2</v>
      </c>
      <c r="CR38" s="37">
        <v>1.1157999999999999</v>
      </c>
      <c r="CS38" s="37">
        <v>1.3601000000000001</v>
      </c>
      <c r="CT38" s="37"/>
      <c r="CU38" s="37">
        <v>0.1074</v>
      </c>
      <c r="CV38" s="37"/>
      <c r="CW38" s="57"/>
      <c r="CX38" s="58">
        <v>1.12E-2</v>
      </c>
      <c r="CY38" s="64">
        <v>3.15E-2</v>
      </c>
      <c r="CZ38" s="58">
        <v>3.15E-2</v>
      </c>
      <c r="DA38" s="65">
        <v>0.32769999999999999</v>
      </c>
      <c r="DB38" s="62">
        <v>1.6E-2</v>
      </c>
      <c r="DC38" s="61">
        <v>3.6890000000000001</v>
      </c>
      <c r="DD38" s="66"/>
      <c r="DE38" s="67"/>
      <c r="DF38" s="62">
        <v>1.1599999999999999</v>
      </c>
      <c r="DG38" s="57"/>
      <c r="DH38" s="62">
        <v>5.8996000000000004</v>
      </c>
      <c r="DI38" s="62">
        <v>1.2885</v>
      </c>
      <c r="DJ38" s="62">
        <v>1.5239</v>
      </c>
      <c r="DK38" s="155">
        <v>1.7538</v>
      </c>
      <c r="DL38" s="156"/>
      <c r="DM38" s="62">
        <v>0.73229999999999995</v>
      </c>
      <c r="DN38" s="62">
        <v>3.0644</v>
      </c>
      <c r="DO38" s="62">
        <v>2.8E-3</v>
      </c>
      <c r="DP38" s="117">
        <v>31.464299999999998</v>
      </c>
      <c r="KY38" s="71"/>
      <c r="KZ38" s="57"/>
      <c r="LA38" s="57"/>
      <c r="LB38" s="57"/>
      <c r="LC38" s="57"/>
      <c r="LD38" s="57"/>
      <c r="LE38" s="57"/>
      <c r="LF38" s="57"/>
      <c r="LG38" s="57"/>
      <c r="LH38" s="57"/>
      <c r="LI38" s="57"/>
      <c r="LJ38" s="57"/>
      <c r="LK38" s="57"/>
      <c r="LL38" s="57"/>
      <c r="LM38" s="57"/>
      <c r="LN38" s="57"/>
      <c r="LO38" s="57"/>
      <c r="LP38" s="57"/>
      <c r="LQ38" s="57"/>
      <c r="LR38" s="57"/>
      <c r="LS38" s="57"/>
      <c r="LT38" s="57"/>
      <c r="LU38" s="57"/>
      <c r="LV38" s="57"/>
      <c r="LW38" s="57"/>
      <c r="LX38" s="57"/>
      <c r="LY38" s="57"/>
      <c r="LZ38" s="57"/>
      <c r="MA38" s="57"/>
      <c r="MB38" s="57"/>
      <c r="MC38" s="57"/>
      <c r="MD38" s="57"/>
      <c r="ME38" s="57"/>
      <c r="MF38" s="57"/>
      <c r="MG38" s="57"/>
      <c r="MH38" s="57"/>
      <c r="MI38" s="57"/>
      <c r="MJ38" s="57"/>
      <c r="MK38" s="57"/>
      <c r="ML38" s="57"/>
      <c r="MM38" s="57"/>
      <c r="MN38" s="57"/>
      <c r="MO38" s="57"/>
      <c r="MP38" s="57"/>
      <c r="MQ38" s="57"/>
      <c r="MR38" s="57"/>
      <c r="MS38" s="57"/>
      <c r="MT38" s="57"/>
      <c r="MU38" s="57"/>
      <c r="MV38" s="57"/>
      <c r="MW38" s="57"/>
      <c r="MX38" s="57"/>
      <c r="MY38" s="57"/>
      <c r="MZ38" s="57"/>
      <c r="NA38" s="57"/>
      <c r="NB38" s="57"/>
      <c r="NC38" s="57"/>
      <c r="ND38" s="57"/>
      <c r="NE38" s="57"/>
      <c r="NF38" s="57"/>
      <c r="NG38" s="57"/>
      <c r="NH38" s="57"/>
      <c r="NI38" s="57"/>
      <c r="NJ38" s="57"/>
      <c r="NK38" s="57"/>
      <c r="NL38" s="57"/>
      <c r="NM38" s="57"/>
      <c r="NN38" s="57"/>
      <c r="NO38" s="57"/>
      <c r="NP38" s="57"/>
      <c r="NQ38" s="57"/>
      <c r="NR38" s="57"/>
      <c r="NS38" s="57"/>
      <c r="NT38" s="57"/>
      <c r="NU38" s="57"/>
      <c r="NV38" s="57"/>
      <c r="NW38" s="57"/>
      <c r="NX38" s="57"/>
      <c r="NY38" s="57"/>
      <c r="NZ38" s="57"/>
      <c r="OA38" s="57"/>
      <c r="OB38" s="57"/>
      <c r="OC38" s="57"/>
      <c r="OD38" s="57"/>
      <c r="OE38" s="57"/>
      <c r="OF38" s="57"/>
      <c r="OG38" s="57"/>
      <c r="OH38" s="57"/>
      <c r="OI38" s="57"/>
      <c r="OJ38" s="57"/>
      <c r="OK38" s="57"/>
      <c r="OL38" s="57"/>
      <c r="OM38" s="57"/>
      <c r="ON38" s="57"/>
      <c r="OO38" s="57"/>
      <c r="OP38" s="57"/>
      <c r="OQ38" s="57"/>
      <c r="OR38" s="57"/>
      <c r="OS38" s="57"/>
      <c r="OT38" s="57"/>
      <c r="OU38" s="57"/>
      <c r="OV38" s="57"/>
      <c r="OW38" s="57"/>
      <c r="OX38" s="57"/>
      <c r="OY38" s="57"/>
      <c r="OZ38" s="57"/>
      <c r="PA38" s="57"/>
      <c r="PB38" s="57"/>
      <c r="PC38" s="57"/>
    </row>
    <row r="39" spans="1:419" ht="15.75" customHeight="1" x14ac:dyDescent="0.3">
      <c r="A39" s="28" t="s">
        <v>180</v>
      </c>
      <c r="B39" s="28">
        <v>1770.1</v>
      </c>
      <c r="C39" s="28">
        <v>1698.7</v>
      </c>
      <c r="D39" s="28">
        <v>1151.8</v>
      </c>
      <c r="E39" s="28">
        <v>71.400000000000006</v>
      </c>
      <c r="F39" s="28">
        <v>5</v>
      </c>
      <c r="G39" s="28">
        <v>2</v>
      </c>
      <c r="H39" s="29">
        <v>1</v>
      </c>
      <c r="I39" s="30">
        <v>1</v>
      </c>
      <c r="J39" s="29"/>
      <c r="K39" s="28" t="s">
        <v>133</v>
      </c>
      <c r="L39" s="40" t="s">
        <v>177</v>
      </c>
      <c r="M39" s="29">
        <v>1</v>
      </c>
      <c r="N39" s="28">
        <v>0</v>
      </c>
      <c r="O39" s="28">
        <v>0</v>
      </c>
      <c r="P39" s="29">
        <v>1</v>
      </c>
      <c r="Q39" s="29">
        <v>1</v>
      </c>
      <c r="R39" s="29">
        <v>1</v>
      </c>
      <c r="S39" s="29">
        <v>1</v>
      </c>
      <c r="T39" s="56"/>
      <c r="U39" s="38">
        <v>3.2000000000000002E-3</v>
      </c>
      <c r="V39" s="39">
        <v>3.5000000000000001E-3</v>
      </c>
      <c r="W39" s="33">
        <v>3.2000000000000002E-3</v>
      </c>
      <c r="X39" s="33">
        <v>7.9000000000000008E-3</v>
      </c>
      <c r="Y39" s="37">
        <v>3.0800000000000001E-2</v>
      </c>
      <c r="Z39" s="35">
        <v>2.3300000000000001E-2</v>
      </c>
      <c r="AA39" s="36">
        <v>7.9299999999999995E-2</v>
      </c>
      <c r="AB39" s="36">
        <v>0.39029999999999998</v>
      </c>
      <c r="AC39" s="35">
        <v>5.7099999999999998E-2</v>
      </c>
      <c r="AD39" s="36"/>
      <c r="AE39" s="61">
        <v>3.5999999999999999E-3</v>
      </c>
      <c r="AF39" s="57"/>
      <c r="AG39" s="58">
        <v>0.20699999999999999</v>
      </c>
      <c r="AH39" s="59">
        <v>8.3999999999999995E-3</v>
      </c>
      <c r="AI39" s="37">
        <v>4.4000000000000003E-3</v>
      </c>
      <c r="AJ39" s="37">
        <v>4.4000000000000003E-3</v>
      </c>
      <c r="AK39" s="37"/>
      <c r="AL39" s="37">
        <v>7.7000000000000002E-3</v>
      </c>
      <c r="AM39" s="60">
        <v>0.17249999999999999</v>
      </c>
      <c r="AN39" s="59">
        <v>1.1000000000000001E-3</v>
      </c>
      <c r="AO39" s="61">
        <v>1.1000000000000001E-3</v>
      </c>
      <c r="AP39" s="61">
        <v>1.1000000000000001E-3</v>
      </c>
      <c r="AQ39" s="116"/>
      <c r="AR39" s="58">
        <v>0.1171</v>
      </c>
      <c r="AS39" s="59">
        <v>7.3099999999999998E-2</v>
      </c>
      <c r="AT39" s="37">
        <v>9.2999999999999992E-3</v>
      </c>
      <c r="AU39" s="37">
        <v>2.12E-2</v>
      </c>
      <c r="AV39" s="37">
        <v>2.3E-3</v>
      </c>
      <c r="AW39" s="37">
        <v>7.1000000000000004E-3</v>
      </c>
      <c r="AX39" s="57"/>
      <c r="AY39" s="57"/>
      <c r="AZ39" s="37">
        <v>9.7900000000000001E-2</v>
      </c>
      <c r="BA39" s="37">
        <v>8.0699999999999994E-2</v>
      </c>
      <c r="BB39" s="37">
        <v>5.11E-2</v>
      </c>
      <c r="BC39" s="57"/>
      <c r="BD39" s="37"/>
      <c r="BE39" s="37">
        <v>8.9399999999999993E-2</v>
      </c>
      <c r="BF39" s="37">
        <v>0.74460000000000004</v>
      </c>
      <c r="BG39" s="59">
        <v>1.0500000000000001E-2</v>
      </c>
      <c r="BH39" s="37">
        <v>2.8E-3</v>
      </c>
      <c r="BI39" s="37">
        <v>2.7000000000000001E-3</v>
      </c>
      <c r="BJ39" s="57"/>
      <c r="BK39" s="37">
        <v>5.0299999999999997E-2</v>
      </c>
      <c r="BL39" s="37">
        <v>2.9399999999999999E-2</v>
      </c>
      <c r="BM39" s="57"/>
      <c r="BN39" s="59">
        <v>3.5999999999999997E-2</v>
      </c>
      <c r="BO39" s="37">
        <v>3.8999999999999998E-3</v>
      </c>
      <c r="BP39" s="37">
        <v>1.9E-3</v>
      </c>
      <c r="BQ39" s="37">
        <v>3.7000000000000002E-3</v>
      </c>
      <c r="BR39" s="37">
        <v>0.17449999999999999</v>
      </c>
      <c r="BS39" s="58">
        <v>0.28029999999999999</v>
      </c>
      <c r="BT39" s="62">
        <v>1.83E-2</v>
      </c>
      <c r="BU39" s="62">
        <v>0.50749999999999995</v>
      </c>
      <c r="BV39" s="62">
        <v>0.4743</v>
      </c>
      <c r="BW39" s="62">
        <v>0.55759999999999998</v>
      </c>
      <c r="BX39" s="59">
        <v>2.29E-2</v>
      </c>
      <c r="BY39" s="63"/>
      <c r="BZ39" s="37">
        <v>1.04E-2</v>
      </c>
      <c r="CA39" s="37">
        <v>3.3E-3</v>
      </c>
      <c r="CB39" s="63"/>
      <c r="CC39" s="37"/>
      <c r="CD39" s="63"/>
      <c r="CE39" s="37">
        <v>1.9599999999999999E-2</v>
      </c>
      <c r="CF39" s="37">
        <v>8.09E-2</v>
      </c>
      <c r="CG39" s="58">
        <v>0.46039999999999998</v>
      </c>
      <c r="CH39" s="57"/>
      <c r="CI39" s="59">
        <v>0.21390000000000001</v>
      </c>
      <c r="CJ39" s="37">
        <v>0.59550000000000003</v>
      </c>
      <c r="CK39" s="37">
        <v>0.13089999999999999</v>
      </c>
      <c r="CL39" s="37">
        <v>2.3599999999999999E-2</v>
      </c>
      <c r="CM39" s="58">
        <v>1.1337999999999999</v>
      </c>
      <c r="CN39" s="59">
        <v>1.2347999999999999</v>
      </c>
      <c r="CO39" s="37">
        <v>0.68230000000000002</v>
      </c>
      <c r="CP39" s="37">
        <v>3.3599999999999998E-2</v>
      </c>
      <c r="CQ39" s="37">
        <v>3.85E-2</v>
      </c>
      <c r="CR39" s="37">
        <v>1.1157999999999999</v>
      </c>
      <c r="CS39" s="37">
        <v>1.3601000000000001</v>
      </c>
      <c r="CT39" s="37"/>
      <c r="CU39" s="37">
        <v>0.1074</v>
      </c>
      <c r="CV39" s="37"/>
      <c r="CW39" s="57"/>
      <c r="CX39" s="58">
        <v>1.12E-2</v>
      </c>
      <c r="CY39" s="64">
        <v>3.15E-2</v>
      </c>
      <c r="CZ39" s="58">
        <v>3.15E-2</v>
      </c>
      <c r="DA39" s="65">
        <v>0.32769999999999999</v>
      </c>
      <c r="DB39" s="62">
        <v>1.6E-2</v>
      </c>
      <c r="DC39" s="61">
        <v>3.6890000000000001</v>
      </c>
      <c r="DD39" s="66"/>
      <c r="DE39" s="67"/>
      <c r="DF39" s="62">
        <v>1.1599999999999999</v>
      </c>
      <c r="DG39" s="57"/>
      <c r="DH39" s="62">
        <v>5.8996000000000004</v>
      </c>
      <c r="DI39" s="62">
        <v>1.2885</v>
      </c>
      <c r="DJ39" s="62">
        <v>1.5239</v>
      </c>
      <c r="DK39" s="155">
        <v>1.7538</v>
      </c>
      <c r="DL39" s="156"/>
      <c r="DM39" s="62">
        <v>0.73229999999999995</v>
      </c>
      <c r="DN39" s="62">
        <v>3.0644</v>
      </c>
      <c r="DO39" s="62">
        <v>2.8E-3</v>
      </c>
      <c r="DP39" s="117">
        <v>31.463699999999992</v>
      </c>
      <c r="KY39" s="71"/>
      <c r="KZ39" s="57"/>
      <c r="LA39" s="57"/>
      <c r="LB39" s="57"/>
      <c r="LC39" s="57"/>
      <c r="LD39" s="57"/>
      <c r="LE39" s="57"/>
      <c r="LF39" s="57"/>
      <c r="LG39" s="57"/>
      <c r="LH39" s="57"/>
      <c r="LI39" s="57"/>
      <c r="LJ39" s="57"/>
      <c r="LK39" s="57"/>
      <c r="LL39" s="57"/>
      <c r="LM39" s="57"/>
      <c r="LN39" s="57"/>
      <c r="LO39" s="57"/>
      <c r="LP39" s="57"/>
      <c r="LQ39" s="57"/>
      <c r="LR39" s="57"/>
      <c r="LS39" s="57"/>
      <c r="LT39" s="57"/>
      <c r="LU39" s="57"/>
      <c r="LV39" s="57"/>
      <c r="LW39" s="57"/>
      <c r="LX39" s="57"/>
      <c r="LY39" s="57"/>
      <c r="LZ39" s="57"/>
      <c r="MA39" s="57"/>
      <c r="MB39" s="57"/>
      <c r="MC39" s="57"/>
      <c r="MD39" s="57"/>
      <c r="ME39" s="57"/>
      <c r="MF39" s="57"/>
      <c r="MG39" s="57"/>
      <c r="MH39" s="57"/>
      <c r="MI39" s="57"/>
      <c r="MJ39" s="57"/>
      <c r="MK39" s="57"/>
      <c r="ML39" s="57"/>
      <c r="MM39" s="57"/>
      <c r="MN39" s="57"/>
      <c r="MO39" s="57"/>
      <c r="MP39" s="57"/>
      <c r="MQ39" s="57"/>
      <c r="MR39" s="57"/>
      <c r="MS39" s="57"/>
      <c r="MT39" s="57"/>
      <c r="MU39" s="57"/>
      <c r="MV39" s="57"/>
      <c r="MW39" s="57"/>
      <c r="MX39" s="57"/>
      <c r="MY39" s="57"/>
      <c r="MZ39" s="57"/>
      <c r="NA39" s="57"/>
      <c r="NB39" s="57"/>
      <c r="NC39" s="57"/>
      <c r="ND39" s="57"/>
      <c r="NE39" s="57"/>
      <c r="NF39" s="57"/>
      <c r="NG39" s="57"/>
      <c r="NH39" s="57"/>
      <c r="NI39" s="57"/>
      <c r="NJ39" s="57"/>
      <c r="NK39" s="57"/>
      <c r="NL39" s="57"/>
      <c r="NM39" s="57"/>
      <c r="NN39" s="57"/>
      <c r="NO39" s="57"/>
      <c r="NP39" s="57"/>
      <c r="NQ39" s="57"/>
      <c r="NR39" s="57"/>
      <c r="NS39" s="57"/>
      <c r="NT39" s="57"/>
      <c r="NU39" s="57"/>
      <c r="NV39" s="57"/>
      <c r="NW39" s="57"/>
      <c r="NX39" s="57"/>
      <c r="NY39" s="57"/>
      <c r="NZ39" s="57"/>
      <c r="OA39" s="57"/>
      <c r="OB39" s="57"/>
      <c r="OC39" s="57"/>
      <c r="OD39" s="57"/>
      <c r="OE39" s="57"/>
      <c r="OF39" s="57"/>
      <c r="OG39" s="57"/>
      <c r="OH39" s="57"/>
      <c r="OI39" s="57"/>
      <c r="OJ39" s="57"/>
      <c r="OK39" s="57"/>
      <c r="OL39" s="57"/>
      <c r="OM39" s="57"/>
      <c r="ON39" s="57"/>
      <c r="OO39" s="57"/>
      <c r="OP39" s="57"/>
      <c r="OQ39" s="57"/>
      <c r="OR39" s="57"/>
      <c r="OS39" s="57"/>
      <c r="OT39" s="57"/>
      <c r="OU39" s="57"/>
      <c r="OV39" s="57"/>
      <c r="OW39" s="57"/>
      <c r="OX39" s="57"/>
      <c r="OY39" s="57"/>
      <c r="OZ39" s="57"/>
      <c r="PA39" s="57"/>
      <c r="PB39" s="57"/>
      <c r="PC39" s="57"/>
    </row>
    <row r="40" spans="1:419" ht="15.75" customHeight="1" x14ac:dyDescent="0.3">
      <c r="A40" s="28" t="s">
        <v>181</v>
      </c>
      <c r="B40" s="28">
        <v>1914.5</v>
      </c>
      <c r="C40" s="28">
        <v>1881.5</v>
      </c>
      <c r="D40" s="28">
        <v>1282.3</v>
      </c>
      <c r="E40" s="28">
        <v>33</v>
      </c>
      <c r="F40" s="28">
        <v>5</v>
      </c>
      <c r="G40" s="28">
        <v>2</v>
      </c>
      <c r="H40" s="29">
        <v>1</v>
      </c>
      <c r="I40" s="30">
        <v>1</v>
      </c>
      <c r="J40" s="29"/>
      <c r="K40" s="28" t="s">
        <v>133</v>
      </c>
      <c r="L40" s="40" t="s">
        <v>177</v>
      </c>
      <c r="M40" s="29">
        <v>1</v>
      </c>
      <c r="N40" s="28">
        <v>0</v>
      </c>
      <c r="O40" s="28">
        <v>0</v>
      </c>
      <c r="P40" s="29">
        <v>1</v>
      </c>
      <c r="Q40" s="29">
        <v>1</v>
      </c>
      <c r="R40" s="29">
        <v>1</v>
      </c>
      <c r="S40" s="29">
        <v>0</v>
      </c>
      <c r="T40" s="56"/>
      <c r="U40" s="38">
        <v>3.2000000000000002E-3</v>
      </c>
      <c r="V40" s="39">
        <v>3.5000000000000001E-3</v>
      </c>
      <c r="W40" s="33">
        <v>3.2000000000000002E-3</v>
      </c>
      <c r="X40" s="33">
        <v>7.9000000000000008E-3</v>
      </c>
      <c r="Y40" s="37">
        <v>3.0800000000000001E-2</v>
      </c>
      <c r="Z40" s="35">
        <v>2.3300000000000001E-2</v>
      </c>
      <c r="AA40" s="36">
        <v>7.9299999999999995E-2</v>
      </c>
      <c r="AB40" s="36">
        <v>0.39029999999999998</v>
      </c>
      <c r="AC40" s="35">
        <v>5.7099999999999998E-2</v>
      </c>
      <c r="AD40" s="36"/>
      <c r="AE40" s="61">
        <v>3.5999999999999999E-3</v>
      </c>
      <c r="AF40" s="57"/>
      <c r="AG40" s="58">
        <v>0.20699999999999999</v>
      </c>
      <c r="AH40" s="59">
        <v>8.3999999999999995E-3</v>
      </c>
      <c r="AI40" s="37">
        <v>4.4000000000000003E-3</v>
      </c>
      <c r="AJ40" s="37">
        <v>4.4000000000000003E-3</v>
      </c>
      <c r="AK40" s="37"/>
      <c r="AL40" s="37">
        <v>7.7000000000000002E-3</v>
      </c>
      <c r="AM40" s="60">
        <v>0.17249999999999999</v>
      </c>
      <c r="AN40" s="59">
        <v>1.1000000000000001E-3</v>
      </c>
      <c r="AO40" s="61">
        <v>1.1000000000000001E-3</v>
      </c>
      <c r="AP40" s="61">
        <v>1.1000000000000001E-3</v>
      </c>
      <c r="AQ40" s="116"/>
      <c r="AR40" s="58">
        <v>0.1171</v>
      </c>
      <c r="AS40" s="59">
        <v>7.3099999999999998E-2</v>
      </c>
      <c r="AT40" s="37">
        <v>9.2999999999999992E-3</v>
      </c>
      <c r="AU40" s="37">
        <v>2.12E-2</v>
      </c>
      <c r="AV40" s="37">
        <v>2.3E-3</v>
      </c>
      <c r="AW40" s="37">
        <v>7.1000000000000004E-3</v>
      </c>
      <c r="AX40" s="57"/>
      <c r="AY40" s="57"/>
      <c r="AZ40" s="37">
        <v>9.7900000000000001E-2</v>
      </c>
      <c r="BA40" s="37">
        <v>8.0699999999999994E-2</v>
      </c>
      <c r="BB40" s="37">
        <v>5.11E-2</v>
      </c>
      <c r="BC40" s="57"/>
      <c r="BD40" s="37"/>
      <c r="BE40" s="37">
        <v>8.9399999999999993E-2</v>
      </c>
      <c r="BF40" s="37">
        <v>0.74460000000000004</v>
      </c>
      <c r="BG40" s="59">
        <v>1.0500000000000001E-2</v>
      </c>
      <c r="BH40" s="37">
        <v>2.8E-3</v>
      </c>
      <c r="BI40" s="37">
        <v>2.7000000000000001E-3</v>
      </c>
      <c r="BJ40" s="57"/>
      <c r="BK40" s="37">
        <v>5.0299999999999997E-2</v>
      </c>
      <c r="BL40" s="37">
        <v>2.9399999999999999E-2</v>
      </c>
      <c r="BM40" s="57"/>
      <c r="BN40" s="59">
        <v>3.5999999999999997E-2</v>
      </c>
      <c r="BO40" s="37">
        <v>3.8999999999999998E-3</v>
      </c>
      <c r="BP40" s="37">
        <v>1.9E-3</v>
      </c>
      <c r="BQ40" s="37">
        <v>3.7000000000000002E-3</v>
      </c>
      <c r="BR40" s="37">
        <v>0.17449999999999999</v>
      </c>
      <c r="BS40" s="58">
        <v>0.28029999999999999</v>
      </c>
      <c r="BT40" s="62">
        <v>1.83E-2</v>
      </c>
      <c r="BU40" s="62">
        <v>0.50749999999999995</v>
      </c>
      <c r="BV40" s="62">
        <v>0.4743</v>
      </c>
      <c r="BW40" s="62">
        <v>0.55759999999999998</v>
      </c>
      <c r="BX40" s="59">
        <v>2.29E-2</v>
      </c>
      <c r="BY40" s="63"/>
      <c r="BZ40" s="37">
        <v>1.04E-2</v>
      </c>
      <c r="CA40" s="37">
        <v>3.3E-3</v>
      </c>
      <c r="CB40" s="63"/>
      <c r="CC40" s="37"/>
      <c r="CD40" s="63"/>
      <c r="CE40" s="37">
        <v>1.9599999999999999E-2</v>
      </c>
      <c r="CF40" s="37">
        <v>8.09E-2</v>
      </c>
      <c r="CG40" s="58">
        <v>0.46039999999999998</v>
      </c>
      <c r="CH40" s="57"/>
      <c r="CI40" s="59">
        <v>0.21390000000000001</v>
      </c>
      <c r="CJ40" s="37">
        <v>0.59550000000000003</v>
      </c>
      <c r="CK40" s="37">
        <v>0.13089999999999999</v>
      </c>
      <c r="CL40" s="37">
        <v>2.3599999999999999E-2</v>
      </c>
      <c r="CM40" s="58">
        <v>1.1337999999999999</v>
      </c>
      <c r="CN40" s="59">
        <v>1.2347999999999999</v>
      </c>
      <c r="CO40" s="37">
        <v>0.68230000000000002</v>
      </c>
      <c r="CP40" s="37">
        <v>3.3599999999999998E-2</v>
      </c>
      <c r="CQ40" s="37">
        <v>3.85E-2</v>
      </c>
      <c r="CR40" s="37">
        <v>1.1157999999999999</v>
      </c>
      <c r="CS40" s="37">
        <v>1.3601000000000001</v>
      </c>
      <c r="CT40" s="37"/>
      <c r="CU40" s="37">
        <v>0.1074</v>
      </c>
      <c r="CV40" s="37"/>
      <c r="CW40" s="57"/>
      <c r="CX40" s="58">
        <v>1.12E-2</v>
      </c>
      <c r="CY40" s="64">
        <v>3.15E-2</v>
      </c>
      <c r="CZ40" s="58">
        <v>3.15E-2</v>
      </c>
      <c r="DA40" s="65">
        <v>0.32769999999999999</v>
      </c>
      <c r="DB40" s="62">
        <v>1.6E-2</v>
      </c>
      <c r="DC40" s="61">
        <v>3.6890000000000001</v>
      </c>
      <c r="DD40" s="66"/>
      <c r="DE40" s="67"/>
      <c r="DF40" s="62"/>
      <c r="DG40" s="57"/>
      <c r="DH40" s="62">
        <v>5.8996000000000004</v>
      </c>
      <c r="DI40" s="62">
        <v>1.2885</v>
      </c>
      <c r="DJ40" s="62">
        <v>1.5239</v>
      </c>
      <c r="DK40" s="155">
        <v>1.7538</v>
      </c>
      <c r="DL40" s="156"/>
      <c r="DM40" s="62">
        <v>0.73229999999999995</v>
      </c>
      <c r="DN40" s="62">
        <v>3.0644</v>
      </c>
      <c r="DO40" s="62">
        <v>2.8E-3</v>
      </c>
      <c r="DP40" s="117">
        <v>30.303699999999996</v>
      </c>
      <c r="KY40" s="71"/>
      <c r="KZ40" s="57"/>
      <c r="LA40" s="57"/>
      <c r="LB40" s="57"/>
      <c r="LC40" s="57"/>
      <c r="LD40" s="57"/>
      <c r="LE40" s="57"/>
      <c r="LF40" s="57"/>
      <c r="LG40" s="57"/>
      <c r="LH40" s="57"/>
      <c r="LI40" s="57"/>
      <c r="LJ40" s="57"/>
      <c r="LK40" s="57"/>
      <c r="LL40" s="57"/>
      <c r="LM40" s="57"/>
      <c r="LN40" s="57"/>
      <c r="LO40" s="57"/>
      <c r="LP40" s="57"/>
      <c r="LQ40" s="57"/>
      <c r="LR40" s="57"/>
      <c r="LS40" s="57"/>
      <c r="LT40" s="57"/>
      <c r="LU40" s="57"/>
      <c r="LV40" s="57"/>
      <c r="LW40" s="57"/>
      <c r="LX40" s="57"/>
      <c r="LY40" s="57"/>
      <c r="LZ40" s="57"/>
      <c r="MA40" s="57"/>
      <c r="MB40" s="57"/>
      <c r="MC40" s="57"/>
      <c r="MD40" s="57"/>
      <c r="ME40" s="57"/>
      <c r="MF40" s="57"/>
      <c r="MG40" s="57"/>
      <c r="MH40" s="57"/>
      <c r="MI40" s="57"/>
      <c r="MJ40" s="57"/>
      <c r="MK40" s="57"/>
      <c r="ML40" s="57"/>
      <c r="MM40" s="57"/>
      <c r="MN40" s="57"/>
      <c r="MO40" s="57"/>
      <c r="MP40" s="57"/>
      <c r="MQ40" s="57"/>
      <c r="MR40" s="57"/>
      <c r="MS40" s="57"/>
      <c r="MT40" s="57"/>
      <c r="MU40" s="57"/>
      <c r="MV40" s="57"/>
      <c r="MW40" s="57"/>
      <c r="MX40" s="57"/>
      <c r="MY40" s="57"/>
      <c r="MZ40" s="57"/>
      <c r="NA40" s="57"/>
      <c r="NB40" s="57"/>
      <c r="NC40" s="57"/>
      <c r="ND40" s="57"/>
      <c r="NE40" s="57"/>
      <c r="NF40" s="57"/>
      <c r="NG40" s="57"/>
      <c r="NH40" s="57"/>
      <c r="NI40" s="57"/>
      <c r="NJ40" s="57"/>
      <c r="NK40" s="57"/>
      <c r="NL40" s="57"/>
      <c r="NM40" s="57"/>
      <c r="NN40" s="57"/>
      <c r="NO40" s="57"/>
      <c r="NP40" s="57"/>
      <c r="NQ40" s="57"/>
      <c r="NR40" s="57"/>
      <c r="NS40" s="57"/>
      <c r="NT40" s="57"/>
      <c r="NU40" s="57"/>
      <c r="NV40" s="57"/>
      <c r="NW40" s="57"/>
      <c r="NX40" s="57"/>
      <c r="NY40" s="57"/>
      <c r="NZ40" s="57"/>
      <c r="OA40" s="57"/>
      <c r="OB40" s="57"/>
      <c r="OC40" s="57"/>
      <c r="OD40" s="57"/>
      <c r="OE40" s="57"/>
      <c r="OF40" s="57"/>
      <c r="OG40" s="57"/>
      <c r="OH40" s="57"/>
      <c r="OI40" s="57"/>
      <c r="OJ40" s="57"/>
      <c r="OK40" s="57"/>
      <c r="OL40" s="57"/>
      <c r="OM40" s="57"/>
      <c r="ON40" s="57"/>
      <c r="OO40" s="57"/>
      <c r="OP40" s="57"/>
      <c r="OQ40" s="57"/>
      <c r="OR40" s="57"/>
      <c r="OS40" s="57"/>
      <c r="OT40" s="57"/>
      <c r="OU40" s="57"/>
      <c r="OV40" s="57"/>
      <c r="OW40" s="57"/>
      <c r="OX40" s="57"/>
      <c r="OY40" s="57"/>
      <c r="OZ40" s="57"/>
      <c r="PA40" s="57"/>
      <c r="PB40" s="57"/>
      <c r="PC40" s="57"/>
    </row>
    <row r="41" spans="1:419" ht="15.75" customHeight="1" x14ac:dyDescent="0.3">
      <c r="A41" s="28" t="s">
        <v>182</v>
      </c>
      <c r="B41" s="28">
        <v>1614.5</v>
      </c>
      <c r="C41" s="28">
        <v>1614.5</v>
      </c>
      <c r="D41" s="28">
        <v>1055.3</v>
      </c>
      <c r="E41" s="28">
        <v>0</v>
      </c>
      <c r="F41" s="28">
        <v>5</v>
      </c>
      <c r="G41" s="28">
        <v>2</v>
      </c>
      <c r="H41" s="29">
        <v>1</v>
      </c>
      <c r="I41" s="30">
        <v>1</v>
      </c>
      <c r="J41" s="29"/>
      <c r="K41" s="28" t="s">
        <v>133</v>
      </c>
      <c r="L41" s="40" t="s">
        <v>177</v>
      </c>
      <c r="M41" s="29">
        <v>1</v>
      </c>
      <c r="N41" s="28">
        <v>0</v>
      </c>
      <c r="O41" s="28">
        <v>0</v>
      </c>
      <c r="P41" s="29">
        <v>1</v>
      </c>
      <c r="Q41" s="29">
        <v>1</v>
      </c>
      <c r="R41" s="29">
        <v>1</v>
      </c>
      <c r="S41" s="29">
        <v>1</v>
      </c>
      <c r="T41" s="56"/>
      <c r="U41" s="38">
        <v>3.2000000000000002E-3</v>
      </c>
      <c r="V41" s="39">
        <v>3.5000000000000001E-3</v>
      </c>
      <c r="W41" s="33">
        <v>3.2000000000000002E-3</v>
      </c>
      <c r="X41" s="33">
        <v>7.9000000000000008E-3</v>
      </c>
      <c r="Y41" s="37">
        <v>3.0800000000000001E-2</v>
      </c>
      <c r="Z41" s="35">
        <v>2.3300000000000001E-2</v>
      </c>
      <c r="AA41" s="36">
        <v>7.9299999999999995E-2</v>
      </c>
      <c r="AB41" s="36">
        <v>0.39029999999999998</v>
      </c>
      <c r="AC41" s="35">
        <v>5.7099999999999998E-2</v>
      </c>
      <c r="AD41" s="36"/>
      <c r="AE41" s="61">
        <v>3.5999999999999999E-3</v>
      </c>
      <c r="AF41" s="57"/>
      <c r="AG41" s="58">
        <v>0.20699999999999999</v>
      </c>
      <c r="AH41" s="59">
        <v>8.3999999999999995E-3</v>
      </c>
      <c r="AI41" s="37">
        <v>4.4000000000000003E-3</v>
      </c>
      <c r="AJ41" s="37">
        <v>4.4000000000000003E-3</v>
      </c>
      <c r="AK41" s="37"/>
      <c r="AL41" s="37">
        <v>7.7000000000000002E-3</v>
      </c>
      <c r="AM41" s="60">
        <v>0.17249999999999999</v>
      </c>
      <c r="AN41" s="59">
        <v>1.1000000000000001E-3</v>
      </c>
      <c r="AO41" s="61">
        <v>1.1000000000000001E-3</v>
      </c>
      <c r="AP41" s="61">
        <v>1.1000000000000001E-3</v>
      </c>
      <c r="AQ41" s="116"/>
      <c r="AR41" s="58">
        <v>0.1171</v>
      </c>
      <c r="AS41" s="59">
        <v>7.3099999999999998E-2</v>
      </c>
      <c r="AT41" s="37">
        <v>9.2999999999999992E-3</v>
      </c>
      <c r="AU41" s="37">
        <v>2.12E-2</v>
      </c>
      <c r="AV41" s="37">
        <v>2.3E-3</v>
      </c>
      <c r="AW41" s="37">
        <v>7.1000000000000004E-3</v>
      </c>
      <c r="AX41" s="57"/>
      <c r="AY41" s="57"/>
      <c r="AZ41" s="37">
        <v>9.7900000000000001E-2</v>
      </c>
      <c r="BA41" s="37">
        <v>8.0699999999999994E-2</v>
      </c>
      <c r="BB41" s="37">
        <v>5.11E-2</v>
      </c>
      <c r="BC41" s="57"/>
      <c r="BD41" s="37"/>
      <c r="BE41" s="37">
        <v>8.9399999999999993E-2</v>
      </c>
      <c r="BF41" s="37">
        <v>0.74460000000000004</v>
      </c>
      <c r="BG41" s="59">
        <v>1.0500000000000001E-2</v>
      </c>
      <c r="BH41" s="37">
        <v>2.8E-3</v>
      </c>
      <c r="BI41" s="37">
        <v>2.7000000000000001E-3</v>
      </c>
      <c r="BJ41" s="57"/>
      <c r="BK41" s="37">
        <v>5.0299999999999997E-2</v>
      </c>
      <c r="BL41" s="37">
        <v>2.9399999999999999E-2</v>
      </c>
      <c r="BM41" s="57"/>
      <c r="BN41" s="59">
        <v>3.5999999999999997E-2</v>
      </c>
      <c r="BO41" s="37">
        <v>3.8999999999999998E-3</v>
      </c>
      <c r="BP41" s="37">
        <v>1.9E-3</v>
      </c>
      <c r="BQ41" s="37">
        <v>3.7000000000000002E-3</v>
      </c>
      <c r="BR41" s="37">
        <v>0.17449999999999999</v>
      </c>
      <c r="BS41" s="58">
        <v>0.28029999999999999</v>
      </c>
      <c r="BT41" s="62">
        <v>1.83E-2</v>
      </c>
      <c r="BU41" s="62">
        <v>0.50749999999999995</v>
      </c>
      <c r="BV41" s="62">
        <v>0.4743</v>
      </c>
      <c r="BW41" s="62">
        <v>0.55759999999999998</v>
      </c>
      <c r="BX41" s="59">
        <v>2.29E-2</v>
      </c>
      <c r="BY41" s="63"/>
      <c r="BZ41" s="37">
        <v>1.04E-2</v>
      </c>
      <c r="CA41" s="37">
        <v>3.3E-3</v>
      </c>
      <c r="CB41" s="63"/>
      <c r="CC41" s="37"/>
      <c r="CD41" s="63"/>
      <c r="CE41" s="37">
        <v>1.9599999999999999E-2</v>
      </c>
      <c r="CF41" s="37">
        <v>8.09E-2</v>
      </c>
      <c r="CG41" s="58">
        <v>0.46039999999999998</v>
      </c>
      <c r="CH41" s="57"/>
      <c r="CI41" s="59">
        <v>0.21390000000000001</v>
      </c>
      <c r="CJ41" s="37">
        <v>0.59550000000000003</v>
      </c>
      <c r="CK41" s="37">
        <v>0.13089999999999999</v>
      </c>
      <c r="CL41" s="37">
        <v>2.3599999999999999E-2</v>
      </c>
      <c r="CM41" s="58">
        <v>1.1337999999999999</v>
      </c>
      <c r="CN41" s="59">
        <v>1.2347999999999999</v>
      </c>
      <c r="CO41" s="37">
        <v>0.68230000000000002</v>
      </c>
      <c r="CP41" s="37">
        <v>3.3599999999999998E-2</v>
      </c>
      <c r="CQ41" s="37">
        <v>3.85E-2</v>
      </c>
      <c r="CR41" s="37">
        <v>1.1157999999999999</v>
      </c>
      <c r="CS41" s="37">
        <v>1.3601000000000001</v>
      </c>
      <c r="CT41" s="37"/>
      <c r="CU41" s="37">
        <v>0.1074</v>
      </c>
      <c r="CV41" s="37"/>
      <c r="CW41" s="57"/>
      <c r="CX41" s="58">
        <v>1.12E-2</v>
      </c>
      <c r="CY41" s="64">
        <v>3.15E-2</v>
      </c>
      <c r="CZ41" s="58">
        <v>3.15E-2</v>
      </c>
      <c r="DA41" s="65">
        <v>0.32769999999999999</v>
      </c>
      <c r="DB41" s="62">
        <v>1.6E-2</v>
      </c>
      <c r="DC41" s="61">
        <v>3.6890000000000001</v>
      </c>
      <c r="DD41" s="66"/>
      <c r="DE41" s="67"/>
      <c r="DF41" s="62">
        <v>1.1599999999999999</v>
      </c>
      <c r="DG41" s="57"/>
      <c r="DH41" s="62">
        <v>5.8996000000000004</v>
      </c>
      <c r="DI41" s="62">
        <v>1.2885</v>
      </c>
      <c r="DJ41" s="62">
        <v>1.5239</v>
      </c>
      <c r="DK41" s="155">
        <v>1.7538</v>
      </c>
      <c r="DL41" s="156"/>
      <c r="DM41" s="62">
        <v>0.73229999999999995</v>
      </c>
      <c r="DN41" s="62">
        <v>3.0644</v>
      </c>
      <c r="DO41" s="62">
        <v>2.8E-3</v>
      </c>
      <c r="DP41" s="117">
        <v>31.463699999999992</v>
      </c>
      <c r="KY41" s="71"/>
      <c r="KZ41" s="57"/>
      <c r="LA41" s="57"/>
      <c r="LB41" s="57"/>
      <c r="LC41" s="57"/>
      <c r="LD41" s="57"/>
      <c r="LE41" s="57"/>
      <c r="LF41" s="57"/>
      <c r="LG41" s="57"/>
      <c r="LH41" s="57"/>
      <c r="LI41" s="57"/>
      <c r="LJ41" s="57"/>
      <c r="LK41" s="57"/>
      <c r="LL41" s="57"/>
      <c r="LM41" s="57"/>
      <c r="LN41" s="57"/>
      <c r="LO41" s="57"/>
      <c r="LP41" s="57"/>
      <c r="LQ41" s="57"/>
      <c r="LR41" s="57"/>
      <c r="LS41" s="57"/>
      <c r="LT41" s="57"/>
      <c r="LU41" s="57"/>
      <c r="LV41" s="57"/>
      <c r="LW41" s="57"/>
      <c r="LX41" s="57"/>
      <c r="LY41" s="57"/>
      <c r="LZ41" s="57"/>
      <c r="MA41" s="57"/>
      <c r="MB41" s="57"/>
      <c r="MC41" s="57"/>
      <c r="MD41" s="57"/>
      <c r="ME41" s="57"/>
      <c r="MF41" s="57"/>
      <c r="MG41" s="57"/>
      <c r="MH41" s="57"/>
      <c r="MI41" s="57"/>
      <c r="MJ41" s="57"/>
      <c r="MK41" s="57"/>
      <c r="ML41" s="57"/>
      <c r="MM41" s="57"/>
      <c r="MN41" s="57"/>
      <c r="MO41" s="57"/>
      <c r="MP41" s="57"/>
      <c r="MQ41" s="57"/>
      <c r="MR41" s="57"/>
      <c r="MS41" s="57"/>
      <c r="MT41" s="57"/>
      <c r="MU41" s="57"/>
      <c r="MV41" s="57"/>
      <c r="MW41" s="57"/>
      <c r="MX41" s="57"/>
      <c r="MY41" s="57"/>
      <c r="MZ41" s="57"/>
      <c r="NA41" s="57"/>
      <c r="NB41" s="57"/>
      <c r="NC41" s="57"/>
      <c r="ND41" s="57"/>
      <c r="NE41" s="57"/>
      <c r="NF41" s="57"/>
      <c r="NG41" s="57"/>
      <c r="NH41" s="57"/>
      <c r="NI41" s="57"/>
      <c r="NJ41" s="57"/>
      <c r="NK41" s="57"/>
      <c r="NL41" s="57"/>
      <c r="NM41" s="57"/>
      <c r="NN41" s="57"/>
      <c r="NO41" s="57"/>
      <c r="NP41" s="57"/>
      <c r="NQ41" s="57"/>
      <c r="NR41" s="57"/>
      <c r="NS41" s="57"/>
      <c r="NT41" s="57"/>
      <c r="NU41" s="57"/>
      <c r="NV41" s="57"/>
      <c r="NW41" s="57"/>
      <c r="NX41" s="57"/>
      <c r="NY41" s="57"/>
      <c r="NZ41" s="57"/>
      <c r="OA41" s="57"/>
      <c r="OB41" s="57"/>
      <c r="OC41" s="57"/>
      <c r="OD41" s="57"/>
      <c r="OE41" s="57"/>
      <c r="OF41" s="57"/>
      <c r="OG41" s="57"/>
      <c r="OH41" s="57"/>
      <c r="OI41" s="57"/>
      <c r="OJ41" s="57"/>
      <c r="OK41" s="57"/>
      <c r="OL41" s="57"/>
      <c r="OM41" s="57"/>
      <c r="ON41" s="57"/>
      <c r="OO41" s="57"/>
      <c r="OP41" s="57"/>
      <c r="OQ41" s="57"/>
      <c r="OR41" s="57"/>
      <c r="OS41" s="57"/>
      <c r="OT41" s="57"/>
      <c r="OU41" s="57"/>
      <c r="OV41" s="57"/>
      <c r="OW41" s="57"/>
      <c r="OX41" s="57"/>
      <c r="OY41" s="57"/>
      <c r="OZ41" s="57"/>
      <c r="PA41" s="57"/>
      <c r="PB41" s="57"/>
      <c r="PC41" s="57"/>
    </row>
    <row r="42" spans="1:419" ht="15.75" customHeight="1" x14ac:dyDescent="0.3">
      <c r="A42" s="28" t="s">
        <v>183</v>
      </c>
      <c r="B42" s="28">
        <v>1603.9</v>
      </c>
      <c r="C42" s="28">
        <v>1427.6</v>
      </c>
      <c r="D42" s="28">
        <v>920.6</v>
      </c>
      <c r="E42" s="28">
        <v>176.3</v>
      </c>
      <c r="F42" s="42">
        <v>5</v>
      </c>
      <c r="G42" s="28">
        <v>2</v>
      </c>
      <c r="H42" s="29">
        <v>1</v>
      </c>
      <c r="I42" s="30">
        <v>0</v>
      </c>
      <c r="J42" s="29"/>
      <c r="K42" s="28" t="s">
        <v>133</v>
      </c>
      <c r="L42" s="40" t="s">
        <v>177</v>
      </c>
      <c r="M42" s="29">
        <v>1</v>
      </c>
      <c r="N42" s="28">
        <v>0</v>
      </c>
      <c r="O42" s="28">
        <v>0</v>
      </c>
      <c r="P42" s="29">
        <v>1</v>
      </c>
      <c r="Q42" s="29">
        <v>1</v>
      </c>
      <c r="R42" s="29">
        <v>1</v>
      </c>
      <c r="S42" s="29">
        <v>1</v>
      </c>
      <c r="T42" s="56"/>
      <c r="U42" s="38">
        <v>3.2000000000000002E-3</v>
      </c>
      <c r="V42" s="39">
        <v>3.5000000000000001E-3</v>
      </c>
      <c r="W42" s="33">
        <v>3.2000000000000002E-3</v>
      </c>
      <c r="X42" s="33">
        <v>7.9000000000000008E-3</v>
      </c>
      <c r="Y42" s="37">
        <v>3.0800000000000001E-2</v>
      </c>
      <c r="Z42" s="35"/>
      <c r="AA42" s="36"/>
      <c r="AB42" s="36"/>
      <c r="AC42" s="35">
        <v>5.7099999999999998E-2</v>
      </c>
      <c r="AD42" s="36"/>
      <c r="AE42" s="61">
        <v>3.5999999999999999E-3</v>
      </c>
      <c r="AF42" s="57"/>
      <c r="AG42" s="58">
        <v>0.20699999999999999</v>
      </c>
      <c r="AH42" s="59">
        <v>8.3999999999999995E-3</v>
      </c>
      <c r="AI42" s="37">
        <v>4.4000000000000003E-3</v>
      </c>
      <c r="AJ42" s="37">
        <v>4.4000000000000003E-3</v>
      </c>
      <c r="AK42" s="37"/>
      <c r="AL42" s="37">
        <v>7.7000000000000002E-3</v>
      </c>
      <c r="AM42" s="60">
        <v>0.17249999999999999</v>
      </c>
      <c r="AN42" s="59">
        <v>1.1000000000000001E-3</v>
      </c>
      <c r="AO42" s="61">
        <v>1.1000000000000001E-3</v>
      </c>
      <c r="AP42" s="61">
        <v>1.1000000000000001E-3</v>
      </c>
      <c r="AQ42" s="116"/>
      <c r="AR42" s="58">
        <v>0.1171</v>
      </c>
      <c r="AS42" s="59">
        <v>7.3099999999999998E-2</v>
      </c>
      <c r="AT42" s="37">
        <v>9.2999999999999992E-3</v>
      </c>
      <c r="AU42" s="37">
        <v>2.12E-2</v>
      </c>
      <c r="AV42" s="37">
        <v>2.3E-3</v>
      </c>
      <c r="AW42" s="37">
        <v>7.1000000000000004E-3</v>
      </c>
      <c r="AX42" s="57"/>
      <c r="AY42" s="57"/>
      <c r="AZ42" s="37">
        <v>9.7900000000000001E-2</v>
      </c>
      <c r="BA42" s="37">
        <v>8.0699999999999994E-2</v>
      </c>
      <c r="BB42" s="37">
        <v>5.11E-2</v>
      </c>
      <c r="BC42" s="57"/>
      <c r="BD42" s="37"/>
      <c r="BE42" s="37">
        <v>8.9399999999999993E-2</v>
      </c>
      <c r="BF42" s="37">
        <v>0.74460000000000004</v>
      </c>
      <c r="BG42" s="59">
        <v>1.0500000000000001E-2</v>
      </c>
      <c r="BH42" s="37">
        <v>2.8E-3</v>
      </c>
      <c r="BI42" s="37">
        <v>2.7000000000000001E-3</v>
      </c>
      <c r="BJ42" s="57"/>
      <c r="BK42" s="37">
        <v>5.0299999999999997E-2</v>
      </c>
      <c r="BL42" s="37">
        <v>2.9399999999999999E-2</v>
      </c>
      <c r="BM42" s="57"/>
      <c r="BN42" s="59">
        <v>3.5999999999999997E-2</v>
      </c>
      <c r="BO42" s="37">
        <v>3.8999999999999998E-3</v>
      </c>
      <c r="BP42" s="37">
        <v>1.9E-3</v>
      </c>
      <c r="BQ42" s="37">
        <v>3.7000000000000002E-3</v>
      </c>
      <c r="BR42" s="37">
        <v>0.17449999999999999</v>
      </c>
      <c r="BS42" s="58">
        <v>0.28029999999999999</v>
      </c>
      <c r="BT42" s="62">
        <v>1.83E-2</v>
      </c>
      <c r="BU42" s="62">
        <v>0.50749999999999995</v>
      </c>
      <c r="BV42" s="62">
        <v>0.4743</v>
      </c>
      <c r="BW42" s="62">
        <v>0.55759999999999998</v>
      </c>
      <c r="BX42" s="59">
        <v>2.29E-2</v>
      </c>
      <c r="BY42" s="63"/>
      <c r="BZ42" s="37">
        <v>1.04E-2</v>
      </c>
      <c r="CA42" s="37">
        <v>3.3E-3</v>
      </c>
      <c r="CB42" s="63"/>
      <c r="CC42" s="37"/>
      <c r="CD42" s="63"/>
      <c r="CE42" s="37">
        <v>1.9599999999999999E-2</v>
      </c>
      <c r="CF42" s="37">
        <v>8.09E-2</v>
      </c>
      <c r="CG42" s="58">
        <v>0.46039999999999998</v>
      </c>
      <c r="CH42" s="57"/>
      <c r="CI42" s="59">
        <v>0.21390000000000001</v>
      </c>
      <c r="CJ42" s="37">
        <v>0.59550000000000003</v>
      </c>
      <c r="CK42" s="37">
        <v>0.13089999999999999</v>
      </c>
      <c r="CL42" s="37">
        <v>2.3599999999999999E-2</v>
      </c>
      <c r="CM42" s="58">
        <v>1.1337999999999999</v>
      </c>
      <c r="CN42" s="59">
        <v>1.2347999999999999</v>
      </c>
      <c r="CO42" s="37">
        <v>0.68230000000000002</v>
      </c>
      <c r="CP42" s="37">
        <v>3.3599999999999998E-2</v>
      </c>
      <c r="CQ42" s="37">
        <v>3.85E-2</v>
      </c>
      <c r="CR42" s="37">
        <v>1.1157999999999999</v>
      </c>
      <c r="CS42" s="37">
        <v>1.3601000000000001</v>
      </c>
      <c r="CT42" s="37"/>
      <c r="CU42" s="37">
        <v>0.1074</v>
      </c>
      <c r="CV42" s="37"/>
      <c r="CW42" s="57"/>
      <c r="CX42" s="58">
        <v>1.12E-2</v>
      </c>
      <c r="CY42" s="64">
        <v>3.15E-2</v>
      </c>
      <c r="CZ42" s="58">
        <v>3.15E-2</v>
      </c>
      <c r="DA42" s="65">
        <v>0.32769999999999999</v>
      </c>
      <c r="DB42" s="62">
        <v>1.6E-2</v>
      </c>
      <c r="DC42" s="61">
        <v>3.6890000000000001</v>
      </c>
      <c r="DD42" s="66"/>
      <c r="DE42" s="67"/>
      <c r="DF42" s="62">
        <v>1.1599999999999999</v>
      </c>
      <c r="DG42" s="57"/>
      <c r="DH42" s="62">
        <v>5.8996000000000004</v>
      </c>
      <c r="DI42" s="62">
        <v>1.2885</v>
      </c>
      <c r="DJ42" s="62">
        <v>1.5239</v>
      </c>
      <c r="DK42" s="155">
        <v>1.7538</v>
      </c>
      <c r="DL42" s="156"/>
      <c r="DM42" s="62">
        <v>0.73229999999999995</v>
      </c>
      <c r="DN42" s="62">
        <v>3.0644</v>
      </c>
      <c r="DO42" s="62">
        <v>2.8E-3</v>
      </c>
      <c r="DP42" s="117">
        <v>30.761099999999995</v>
      </c>
      <c r="KY42" s="71"/>
      <c r="KZ42" s="57"/>
      <c r="LA42" s="57"/>
      <c r="LB42" s="57"/>
      <c r="LC42" s="57"/>
      <c r="LD42" s="57"/>
      <c r="LE42" s="57"/>
      <c r="LF42" s="57"/>
      <c r="LG42" s="57"/>
      <c r="LH42" s="57"/>
      <c r="LI42" s="57"/>
      <c r="LJ42" s="57"/>
      <c r="LK42" s="57"/>
      <c r="LL42" s="57"/>
      <c r="LM42" s="57"/>
      <c r="LN42" s="57"/>
      <c r="LO42" s="57"/>
      <c r="LP42" s="57"/>
      <c r="LQ42" s="57"/>
      <c r="LR42" s="57"/>
      <c r="LS42" s="57"/>
      <c r="LT42" s="57"/>
      <c r="LU42" s="57"/>
      <c r="LV42" s="57"/>
      <c r="LW42" s="57"/>
      <c r="LX42" s="57"/>
      <c r="LY42" s="57"/>
      <c r="LZ42" s="57"/>
      <c r="MA42" s="57"/>
      <c r="MB42" s="57"/>
      <c r="MC42" s="57"/>
      <c r="MD42" s="57"/>
      <c r="ME42" s="57"/>
      <c r="MF42" s="57"/>
      <c r="MG42" s="57"/>
      <c r="MH42" s="57"/>
      <c r="MI42" s="57"/>
      <c r="MJ42" s="57"/>
      <c r="MK42" s="57"/>
      <c r="ML42" s="57"/>
      <c r="MM42" s="57"/>
      <c r="MN42" s="57"/>
      <c r="MO42" s="57"/>
      <c r="MP42" s="57"/>
      <c r="MQ42" s="57"/>
      <c r="MR42" s="57"/>
      <c r="MS42" s="57"/>
      <c r="MT42" s="57"/>
      <c r="MU42" s="57"/>
      <c r="MV42" s="57"/>
      <c r="MW42" s="57"/>
      <c r="MX42" s="57"/>
      <c r="MY42" s="57"/>
      <c r="MZ42" s="57"/>
      <c r="NA42" s="57"/>
      <c r="NB42" s="57"/>
      <c r="NC42" s="57"/>
      <c r="ND42" s="57"/>
      <c r="NE42" s="57"/>
      <c r="NF42" s="57"/>
      <c r="NG42" s="57"/>
      <c r="NH42" s="57"/>
      <c r="NI42" s="57"/>
      <c r="NJ42" s="57"/>
      <c r="NK42" s="57"/>
      <c r="NL42" s="57"/>
      <c r="NM42" s="57"/>
      <c r="NN42" s="57"/>
      <c r="NO42" s="57"/>
      <c r="NP42" s="57"/>
      <c r="NQ42" s="57"/>
      <c r="NR42" s="57"/>
      <c r="NS42" s="57"/>
      <c r="NT42" s="57"/>
      <c r="NU42" s="57"/>
      <c r="NV42" s="57"/>
      <c r="NW42" s="57"/>
      <c r="NX42" s="57"/>
      <c r="NY42" s="57"/>
      <c r="NZ42" s="57"/>
      <c r="OA42" s="57"/>
      <c r="OB42" s="57"/>
      <c r="OC42" s="57"/>
      <c r="OD42" s="57"/>
      <c r="OE42" s="57"/>
      <c r="OF42" s="57"/>
      <c r="OG42" s="57"/>
      <c r="OH42" s="57"/>
      <c r="OI42" s="57"/>
      <c r="OJ42" s="57"/>
      <c r="OK42" s="57"/>
      <c r="OL42" s="57"/>
      <c r="OM42" s="57"/>
      <c r="ON42" s="57"/>
      <c r="OO42" s="57"/>
      <c r="OP42" s="57"/>
      <c r="OQ42" s="57"/>
      <c r="OR42" s="57"/>
      <c r="OS42" s="57"/>
      <c r="OT42" s="57"/>
      <c r="OU42" s="57"/>
      <c r="OV42" s="57"/>
      <c r="OW42" s="57"/>
      <c r="OX42" s="57"/>
      <c r="OY42" s="57"/>
      <c r="OZ42" s="57"/>
      <c r="PA42" s="57"/>
      <c r="PB42" s="57"/>
      <c r="PC42" s="57"/>
    </row>
    <row r="43" spans="1:419" ht="15.75" customHeight="1" x14ac:dyDescent="0.3">
      <c r="A43" s="28" t="s">
        <v>184</v>
      </c>
      <c r="B43" s="28">
        <v>1600.5</v>
      </c>
      <c r="C43" s="28">
        <v>1600.5</v>
      </c>
      <c r="D43" s="28">
        <v>1019.6</v>
      </c>
      <c r="E43" s="28">
        <v>0</v>
      </c>
      <c r="F43" s="42">
        <v>5</v>
      </c>
      <c r="G43" s="28">
        <v>2</v>
      </c>
      <c r="H43" s="29">
        <v>1</v>
      </c>
      <c r="I43" s="30">
        <v>1</v>
      </c>
      <c r="J43" s="29"/>
      <c r="K43" s="28" t="s">
        <v>133</v>
      </c>
      <c r="L43" s="40" t="s">
        <v>177</v>
      </c>
      <c r="M43" s="29">
        <v>1</v>
      </c>
      <c r="N43" s="28">
        <v>0</v>
      </c>
      <c r="O43" s="28">
        <v>0</v>
      </c>
      <c r="P43" s="29">
        <v>1</v>
      </c>
      <c r="Q43" s="29">
        <v>1</v>
      </c>
      <c r="R43" s="29">
        <v>1</v>
      </c>
      <c r="S43" s="29">
        <v>1</v>
      </c>
      <c r="T43" s="56"/>
      <c r="U43" s="38">
        <v>3.2000000000000002E-3</v>
      </c>
      <c r="V43" s="39">
        <v>3.5000000000000001E-3</v>
      </c>
      <c r="W43" s="33">
        <v>3.2000000000000002E-3</v>
      </c>
      <c r="X43" s="33">
        <v>7.9000000000000008E-3</v>
      </c>
      <c r="Y43" s="37">
        <v>3.0800000000000001E-2</v>
      </c>
      <c r="Z43" s="35">
        <v>2.3300000000000001E-2</v>
      </c>
      <c r="AA43" s="36">
        <v>7.9299999999999995E-2</v>
      </c>
      <c r="AB43" s="36">
        <v>0.39029999999999998</v>
      </c>
      <c r="AC43" s="35">
        <v>5.7099999999999998E-2</v>
      </c>
      <c r="AD43" s="36"/>
      <c r="AE43" s="61">
        <v>3.5999999999999999E-3</v>
      </c>
      <c r="AF43" s="57"/>
      <c r="AG43" s="58">
        <v>0.20699999999999999</v>
      </c>
      <c r="AH43" s="59">
        <v>8.3999999999999995E-3</v>
      </c>
      <c r="AI43" s="37">
        <v>4.4000000000000003E-3</v>
      </c>
      <c r="AJ43" s="37">
        <v>4.4000000000000003E-3</v>
      </c>
      <c r="AK43" s="37"/>
      <c r="AL43" s="37">
        <v>7.7000000000000002E-3</v>
      </c>
      <c r="AM43" s="60">
        <v>0.17249999999999999</v>
      </c>
      <c r="AN43" s="59">
        <v>1.1000000000000001E-3</v>
      </c>
      <c r="AO43" s="61">
        <v>1.1000000000000001E-3</v>
      </c>
      <c r="AP43" s="61">
        <v>1.1000000000000001E-3</v>
      </c>
      <c r="AQ43" s="116"/>
      <c r="AR43" s="58">
        <v>0.1171</v>
      </c>
      <c r="AS43" s="59">
        <v>7.3099999999999998E-2</v>
      </c>
      <c r="AT43" s="37">
        <v>9.2999999999999992E-3</v>
      </c>
      <c r="AU43" s="37">
        <v>2.12E-2</v>
      </c>
      <c r="AV43" s="37">
        <v>2.3E-3</v>
      </c>
      <c r="AW43" s="37">
        <v>7.1000000000000004E-3</v>
      </c>
      <c r="AX43" s="57"/>
      <c r="AY43" s="57"/>
      <c r="AZ43" s="37">
        <v>9.7900000000000001E-2</v>
      </c>
      <c r="BA43" s="37">
        <v>8.0699999999999994E-2</v>
      </c>
      <c r="BB43" s="37">
        <v>5.11E-2</v>
      </c>
      <c r="BC43" s="57"/>
      <c r="BD43" s="37"/>
      <c r="BE43" s="37">
        <v>8.9399999999999993E-2</v>
      </c>
      <c r="BF43" s="37">
        <v>0.74460000000000004</v>
      </c>
      <c r="BG43" s="59">
        <v>1.0500000000000001E-2</v>
      </c>
      <c r="BH43" s="37">
        <v>2.8E-3</v>
      </c>
      <c r="BI43" s="37">
        <v>2.7000000000000001E-3</v>
      </c>
      <c r="BJ43" s="57"/>
      <c r="BK43" s="37">
        <v>5.0299999999999997E-2</v>
      </c>
      <c r="BL43" s="37">
        <v>2.9399999999999999E-2</v>
      </c>
      <c r="BM43" s="57"/>
      <c r="BN43" s="59">
        <v>3.5999999999999997E-2</v>
      </c>
      <c r="BO43" s="37">
        <v>3.8999999999999998E-3</v>
      </c>
      <c r="BP43" s="37">
        <v>1.9E-3</v>
      </c>
      <c r="BQ43" s="37">
        <v>3.7000000000000002E-3</v>
      </c>
      <c r="BR43" s="37">
        <v>0.17449999999999999</v>
      </c>
      <c r="BS43" s="58">
        <v>0.28029999999999999</v>
      </c>
      <c r="BT43" s="62">
        <v>1.83E-2</v>
      </c>
      <c r="BU43" s="62">
        <v>0.50749999999999995</v>
      </c>
      <c r="BV43" s="62">
        <v>0.4743</v>
      </c>
      <c r="BW43" s="62">
        <v>0.55759999999999998</v>
      </c>
      <c r="BX43" s="59">
        <v>2.29E-2</v>
      </c>
      <c r="BY43" s="63"/>
      <c r="BZ43" s="37">
        <v>1.04E-2</v>
      </c>
      <c r="CA43" s="37">
        <v>3.3E-3</v>
      </c>
      <c r="CB43" s="63"/>
      <c r="CC43" s="37"/>
      <c r="CD43" s="63"/>
      <c r="CE43" s="37">
        <v>1.9599999999999999E-2</v>
      </c>
      <c r="CF43" s="37">
        <v>8.09E-2</v>
      </c>
      <c r="CG43" s="58">
        <v>0.46039999999999998</v>
      </c>
      <c r="CH43" s="57"/>
      <c r="CI43" s="59">
        <v>0.21390000000000001</v>
      </c>
      <c r="CJ43" s="37">
        <v>0.59550000000000003</v>
      </c>
      <c r="CK43" s="37">
        <v>0.13089999999999999</v>
      </c>
      <c r="CL43" s="37">
        <v>2.3599999999999999E-2</v>
      </c>
      <c r="CM43" s="58">
        <v>1.1337999999999999</v>
      </c>
      <c r="CN43" s="59">
        <v>1.2347999999999999</v>
      </c>
      <c r="CO43" s="37">
        <v>0.68230000000000002</v>
      </c>
      <c r="CP43" s="37">
        <v>3.3599999999999998E-2</v>
      </c>
      <c r="CQ43" s="37">
        <v>3.85E-2</v>
      </c>
      <c r="CR43" s="37">
        <v>1.1157999999999999</v>
      </c>
      <c r="CS43" s="37">
        <v>1.3601000000000001</v>
      </c>
      <c r="CT43" s="37"/>
      <c r="CU43" s="37">
        <v>0.1074</v>
      </c>
      <c r="CV43" s="37"/>
      <c r="CW43" s="57"/>
      <c r="CX43" s="58">
        <v>1.12E-2</v>
      </c>
      <c r="CY43" s="64">
        <v>3.15E-2</v>
      </c>
      <c r="CZ43" s="58">
        <v>3.15E-2</v>
      </c>
      <c r="DA43" s="65">
        <v>0.32769999999999999</v>
      </c>
      <c r="DB43" s="62">
        <v>1.6E-2</v>
      </c>
      <c r="DC43" s="61">
        <v>3.6890000000000001</v>
      </c>
      <c r="DD43" s="66"/>
      <c r="DE43" s="67"/>
      <c r="DF43" s="62">
        <v>1.1599999999999999</v>
      </c>
      <c r="DG43" s="57"/>
      <c r="DH43" s="62">
        <v>5.8996000000000004</v>
      </c>
      <c r="DI43" s="62">
        <v>1.2885</v>
      </c>
      <c r="DJ43" s="62">
        <v>1.5239</v>
      </c>
      <c r="DK43" s="155">
        <v>1.7538</v>
      </c>
      <c r="DL43" s="156"/>
      <c r="DM43" s="62">
        <v>0.73229999999999995</v>
      </c>
      <c r="DN43" s="62">
        <v>3.0644</v>
      </c>
      <c r="DO43" s="62">
        <v>2.8E-3</v>
      </c>
      <c r="DP43" s="117">
        <v>31.463699999999992</v>
      </c>
      <c r="KY43" s="71"/>
      <c r="KZ43" s="57"/>
      <c r="LA43" s="57"/>
      <c r="LB43" s="57"/>
      <c r="LC43" s="57"/>
      <c r="LD43" s="57"/>
      <c r="LE43" s="57"/>
      <c r="LF43" s="57"/>
      <c r="LG43" s="57"/>
      <c r="LH43" s="57"/>
      <c r="LI43" s="57"/>
      <c r="LJ43" s="57"/>
      <c r="LK43" s="57"/>
      <c r="LL43" s="57"/>
      <c r="LM43" s="57"/>
      <c r="LN43" s="57"/>
      <c r="LO43" s="57"/>
      <c r="LP43" s="57"/>
      <c r="LQ43" s="57"/>
      <c r="LR43" s="57"/>
      <c r="LS43" s="57"/>
      <c r="LT43" s="57"/>
      <c r="LU43" s="57"/>
      <c r="LV43" s="57"/>
      <c r="LW43" s="57"/>
      <c r="LX43" s="57"/>
      <c r="LY43" s="57"/>
      <c r="LZ43" s="57"/>
      <c r="MA43" s="57"/>
      <c r="MB43" s="57"/>
      <c r="MC43" s="57"/>
      <c r="MD43" s="57"/>
      <c r="ME43" s="57"/>
      <c r="MF43" s="57"/>
      <c r="MG43" s="57"/>
      <c r="MH43" s="57"/>
      <c r="MI43" s="57"/>
      <c r="MJ43" s="57"/>
      <c r="MK43" s="57"/>
      <c r="ML43" s="57"/>
      <c r="MM43" s="57"/>
      <c r="MN43" s="57"/>
      <c r="MO43" s="57"/>
      <c r="MP43" s="57"/>
      <c r="MQ43" s="57"/>
      <c r="MR43" s="57"/>
      <c r="MS43" s="57"/>
      <c r="MT43" s="57"/>
      <c r="MU43" s="57"/>
      <c r="MV43" s="57"/>
      <c r="MW43" s="57"/>
      <c r="MX43" s="57"/>
      <c r="MY43" s="57"/>
      <c r="MZ43" s="57"/>
      <c r="NA43" s="57"/>
      <c r="NB43" s="57"/>
      <c r="NC43" s="57"/>
      <c r="ND43" s="57"/>
      <c r="NE43" s="57"/>
      <c r="NF43" s="57"/>
      <c r="NG43" s="57"/>
      <c r="NH43" s="57"/>
      <c r="NI43" s="57"/>
      <c r="NJ43" s="57"/>
      <c r="NK43" s="57"/>
      <c r="NL43" s="57"/>
      <c r="NM43" s="57"/>
      <c r="NN43" s="57"/>
      <c r="NO43" s="57"/>
      <c r="NP43" s="57"/>
      <c r="NQ43" s="57"/>
      <c r="NR43" s="57"/>
      <c r="NS43" s="57"/>
      <c r="NT43" s="57"/>
      <c r="NU43" s="57"/>
      <c r="NV43" s="57"/>
      <c r="NW43" s="57"/>
      <c r="NX43" s="57"/>
      <c r="NY43" s="57"/>
      <c r="NZ43" s="57"/>
      <c r="OA43" s="57"/>
      <c r="OB43" s="57"/>
      <c r="OC43" s="57"/>
      <c r="OD43" s="57"/>
      <c r="OE43" s="57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57"/>
      <c r="OY43" s="57"/>
      <c r="OZ43" s="57"/>
      <c r="PA43" s="57"/>
      <c r="PB43" s="57"/>
      <c r="PC43" s="57"/>
    </row>
    <row r="44" spans="1:419" ht="17.25" customHeight="1" x14ac:dyDescent="0.3">
      <c r="A44" s="42" t="s">
        <v>185</v>
      </c>
      <c r="B44" s="28">
        <v>2497.9</v>
      </c>
      <c r="C44" s="28">
        <v>2374.8000000000002</v>
      </c>
      <c r="D44" s="28">
        <v>1596.9</v>
      </c>
      <c r="E44" s="28">
        <v>123.1</v>
      </c>
      <c r="F44" s="28">
        <v>4</v>
      </c>
      <c r="G44" s="28">
        <v>4</v>
      </c>
      <c r="H44" s="29">
        <v>1</v>
      </c>
      <c r="I44" s="30">
        <v>1</v>
      </c>
      <c r="J44" s="29"/>
      <c r="K44" s="42" t="s">
        <v>133</v>
      </c>
      <c r="L44" s="49" t="s">
        <v>186</v>
      </c>
      <c r="M44" s="29">
        <v>1</v>
      </c>
      <c r="N44" s="42">
        <v>0</v>
      </c>
      <c r="O44" s="42">
        <v>0</v>
      </c>
      <c r="P44" s="29">
        <v>1</v>
      </c>
      <c r="Q44" s="29">
        <v>1</v>
      </c>
      <c r="R44" s="29">
        <v>1</v>
      </c>
      <c r="S44" s="29">
        <v>1</v>
      </c>
      <c r="T44" s="56"/>
      <c r="U44" s="38">
        <v>3.2000000000000002E-3</v>
      </c>
      <c r="V44" s="39">
        <v>3.5000000000000001E-3</v>
      </c>
      <c r="W44" s="33">
        <v>3.2000000000000002E-3</v>
      </c>
      <c r="X44" s="33">
        <v>7.9000000000000008E-3</v>
      </c>
      <c r="Y44" s="37">
        <v>3.0800000000000001E-2</v>
      </c>
      <c r="Z44" s="35">
        <v>2.3300000000000001E-2</v>
      </c>
      <c r="AA44" s="36">
        <v>7.9299999999999995E-2</v>
      </c>
      <c r="AB44" s="36">
        <v>0.39029999999999998</v>
      </c>
      <c r="AC44" s="35">
        <v>5.7099999999999998E-2</v>
      </c>
      <c r="AD44" s="36"/>
      <c r="AE44" s="61">
        <v>3.5999999999999999E-3</v>
      </c>
      <c r="AF44" s="57"/>
      <c r="AG44" s="58">
        <v>0.20699999999999999</v>
      </c>
      <c r="AH44" s="59">
        <v>8.3999999999999995E-3</v>
      </c>
      <c r="AI44" s="37">
        <v>4.4000000000000003E-3</v>
      </c>
      <c r="AJ44" s="37">
        <v>4.4000000000000003E-3</v>
      </c>
      <c r="AK44" s="37"/>
      <c r="AL44" s="37">
        <v>7.7000000000000002E-3</v>
      </c>
      <c r="AM44" s="60">
        <v>0.17249999999999999</v>
      </c>
      <c r="AN44" s="59">
        <v>1.1000000000000001E-3</v>
      </c>
      <c r="AO44" s="61">
        <v>1.1000000000000001E-3</v>
      </c>
      <c r="AP44" s="61">
        <v>1.1000000000000001E-3</v>
      </c>
      <c r="AQ44" s="116"/>
      <c r="AR44" s="58">
        <v>0.1171</v>
      </c>
      <c r="AS44" s="59">
        <v>7.3099999999999998E-2</v>
      </c>
      <c r="AT44" s="37">
        <v>9.2999999999999992E-3</v>
      </c>
      <c r="AU44" s="37">
        <v>2.12E-2</v>
      </c>
      <c r="AV44" s="37">
        <v>2.3E-3</v>
      </c>
      <c r="AW44" s="37">
        <v>7.1000000000000004E-3</v>
      </c>
      <c r="AX44" s="57"/>
      <c r="AY44" s="57"/>
      <c r="AZ44" s="37">
        <v>9.7900000000000001E-2</v>
      </c>
      <c r="BA44" s="37">
        <v>8.0699999999999994E-2</v>
      </c>
      <c r="BB44" s="37">
        <v>5.11E-2</v>
      </c>
      <c r="BC44" s="57"/>
      <c r="BD44" s="37"/>
      <c r="BE44" s="37">
        <v>8.9399999999999993E-2</v>
      </c>
      <c r="BF44" s="37">
        <v>0.74460000000000004</v>
      </c>
      <c r="BG44" s="59">
        <v>1.0500000000000001E-2</v>
      </c>
      <c r="BH44" s="37">
        <v>2.8E-3</v>
      </c>
      <c r="BI44" s="37">
        <v>2.7000000000000001E-3</v>
      </c>
      <c r="BJ44" s="57"/>
      <c r="BK44" s="37">
        <v>5.0299999999999997E-2</v>
      </c>
      <c r="BL44" s="37">
        <v>2.9399999999999999E-2</v>
      </c>
      <c r="BM44" s="57"/>
      <c r="BN44" s="59">
        <v>3.5999999999999997E-2</v>
      </c>
      <c r="BO44" s="37">
        <v>3.8999999999999998E-3</v>
      </c>
      <c r="BP44" s="37">
        <v>1.9E-3</v>
      </c>
      <c r="BQ44" s="37">
        <v>3.7000000000000002E-3</v>
      </c>
      <c r="BR44" s="37">
        <v>0.17449999999999999</v>
      </c>
      <c r="BS44" s="58">
        <v>0.28029999999999999</v>
      </c>
      <c r="BT44" s="62">
        <v>1.83E-2</v>
      </c>
      <c r="BU44" s="62">
        <v>0.50749999999999995</v>
      </c>
      <c r="BV44" s="62">
        <v>0.4743</v>
      </c>
      <c r="BW44" s="62">
        <v>0.55759999999999998</v>
      </c>
      <c r="BX44" s="59">
        <v>2.29E-2</v>
      </c>
      <c r="BY44" s="63"/>
      <c r="BZ44" s="37">
        <v>1.04E-2</v>
      </c>
      <c r="CA44" s="37">
        <v>3.3E-3</v>
      </c>
      <c r="CB44" s="63"/>
      <c r="CC44" s="37"/>
      <c r="CD44" s="63"/>
      <c r="CE44" s="37">
        <v>1.9599999999999999E-2</v>
      </c>
      <c r="CF44" s="37">
        <v>8.09E-2</v>
      </c>
      <c r="CG44" s="58">
        <v>0.46039999999999998</v>
      </c>
      <c r="CH44" s="57"/>
      <c r="CI44" s="59">
        <v>0.21390000000000001</v>
      </c>
      <c r="CJ44" s="37">
        <v>0.59550000000000003</v>
      </c>
      <c r="CK44" s="37">
        <v>0.13089999999999999</v>
      </c>
      <c r="CL44" s="37">
        <v>2.3599999999999999E-2</v>
      </c>
      <c r="CM44" s="58">
        <v>1.1337999999999999</v>
      </c>
      <c r="CN44" s="59">
        <v>1.2347999999999999</v>
      </c>
      <c r="CO44" s="37">
        <v>0.68230000000000002</v>
      </c>
      <c r="CP44" s="37">
        <v>3.3599999999999998E-2</v>
      </c>
      <c r="CQ44" s="37">
        <v>3.85E-2</v>
      </c>
      <c r="CR44" s="37">
        <v>1.1157999999999999</v>
      </c>
      <c r="CS44" s="37">
        <v>1.3601000000000001</v>
      </c>
      <c r="CT44" s="37"/>
      <c r="CU44" s="37">
        <v>0.1074</v>
      </c>
      <c r="CV44" s="37"/>
      <c r="CW44" s="57"/>
      <c r="CX44" s="58">
        <v>1.12E-2</v>
      </c>
      <c r="CY44" s="64">
        <v>3.15E-2</v>
      </c>
      <c r="CZ44" s="58">
        <v>3.15E-2</v>
      </c>
      <c r="DA44" s="65">
        <v>0.32769999999999999</v>
      </c>
      <c r="DB44" s="62">
        <v>1.6E-2</v>
      </c>
      <c r="DC44" s="61">
        <v>3.6890000000000001</v>
      </c>
      <c r="DD44" s="66"/>
      <c r="DE44" s="67"/>
      <c r="DF44" s="62">
        <v>1.1599999999999999</v>
      </c>
      <c r="DG44" s="57"/>
      <c r="DH44" s="62">
        <v>5.8996000000000004</v>
      </c>
      <c r="DI44" s="62">
        <v>1.2885</v>
      </c>
      <c r="DJ44" s="62">
        <v>1.5239</v>
      </c>
      <c r="DK44" s="155">
        <v>1.7538</v>
      </c>
      <c r="DL44" s="156"/>
      <c r="DM44" s="62">
        <v>0.73229999999999995</v>
      </c>
      <c r="DN44" s="62">
        <v>3.0644</v>
      </c>
      <c r="DO44" s="62">
        <v>2.8E-3</v>
      </c>
      <c r="DP44" s="117">
        <v>31.463699999999992</v>
      </c>
      <c r="KY44" s="71"/>
      <c r="KZ44" s="57"/>
      <c r="LA44" s="57"/>
      <c r="LB44" s="57"/>
      <c r="LC44" s="57"/>
      <c r="LD44" s="57"/>
      <c r="LE44" s="57"/>
      <c r="LF44" s="57"/>
      <c r="LG44" s="57"/>
      <c r="LH44" s="57"/>
      <c r="LI44" s="57"/>
      <c r="LJ44" s="57"/>
      <c r="LK44" s="57"/>
      <c r="LL44" s="57"/>
      <c r="LM44" s="57"/>
      <c r="LN44" s="57"/>
      <c r="LO44" s="57"/>
      <c r="LP44" s="57"/>
      <c r="LQ44" s="57"/>
      <c r="LR44" s="57"/>
      <c r="LS44" s="57"/>
      <c r="LT44" s="57"/>
      <c r="LU44" s="57"/>
      <c r="LV44" s="57"/>
      <c r="LW44" s="57"/>
      <c r="LX44" s="57"/>
      <c r="LY44" s="57"/>
      <c r="LZ44" s="57"/>
      <c r="MA44" s="57"/>
      <c r="MB44" s="57"/>
      <c r="MC44" s="57"/>
      <c r="MD44" s="57"/>
      <c r="ME44" s="57"/>
      <c r="MF44" s="57"/>
      <c r="MG44" s="57"/>
      <c r="MH44" s="57"/>
      <c r="MI44" s="57"/>
      <c r="MJ44" s="57"/>
      <c r="MK44" s="57"/>
      <c r="ML44" s="57"/>
      <c r="MM44" s="57"/>
      <c r="MN44" s="57"/>
      <c r="MO44" s="57"/>
      <c r="MP44" s="57"/>
      <c r="MQ44" s="57"/>
      <c r="MR44" s="57"/>
      <c r="MS44" s="57"/>
      <c r="MT44" s="57"/>
      <c r="MU44" s="57"/>
      <c r="MV44" s="57"/>
      <c r="MW44" s="57"/>
      <c r="MX44" s="57"/>
      <c r="MY44" s="57"/>
      <c r="MZ44" s="57"/>
      <c r="NA44" s="57"/>
      <c r="NB44" s="57"/>
      <c r="NC44" s="57"/>
      <c r="ND44" s="57"/>
      <c r="NE44" s="57"/>
      <c r="NF44" s="57"/>
      <c r="NG44" s="57"/>
      <c r="NH44" s="57"/>
      <c r="NI44" s="57"/>
      <c r="NJ44" s="57"/>
      <c r="NK44" s="57"/>
      <c r="NL44" s="57"/>
      <c r="NM44" s="57"/>
      <c r="NN44" s="57"/>
      <c r="NO44" s="57"/>
      <c r="NP44" s="57"/>
      <c r="NQ44" s="57"/>
      <c r="NR44" s="57"/>
      <c r="NS44" s="57"/>
      <c r="NT44" s="57"/>
      <c r="NU44" s="57"/>
      <c r="NV44" s="57"/>
      <c r="NW44" s="57"/>
      <c r="NX44" s="57"/>
      <c r="NY44" s="57"/>
      <c r="NZ44" s="57"/>
      <c r="OA44" s="57"/>
      <c r="OB44" s="57"/>
      <c r="OC44" s="57"/>
      <c r="OD44" s="57"/>
      <c r="OE44" s="57"/>
      <c r="OF44" s="57"/>
      <c r="OG44" s="57"/>
      <c r="OH44" s="57"/>
      <c r="OI44" s="57"/>
      <c r="OJ44" s="57"/>
      <c r="OK44" s="57"/>
      <c r="OL44" s="57"/>
      <c r="OM44" s="57"/>
      <c r="ON44" s="57"/>
      <c r="OO44" s="57"/>
      <c r="OP44" s="57"/>
      <c r="OQ44" s="57"/>
      <c r="OR44" s="57"/>
      <c r="OS44" s="57"/>
      <c r="OT44" s="57"/>
      <c r="OU44" s="57"/>
      <c r="OV44" s="57"/>
      <c r="OW44" s="57"/>
      <c r="OX44" s="57"/>
      <c r="OY44" s="57"/>
      <c r="OZ44" s="57"/>
      <c r="PA44" s="57"/>
      <c r="PB44" s="57"/>
      <c r="PC44" s="57"/>
    </row>
    <row r="45" spans="1:419" ht="14.25" customHeight="1" x14ac:dyDescent="0.3">
      <c r="A45" s="28" t="s">
        <v>187</v>
      </c>
      <c r="B45" s="28">
        <v>631.70000000000005</v>
      </c>
      <c r="C45" s="28">
        <v>631.70000000000005</v>
      </c>
      <c r="D45" s="28">
        <v>401.6</v>
      </c>
      <c r="E45" s="28">
        <v>0</v>
      </c>
      <c r="F45" s="28">
        <v>2</v>
      </c>
      <c r="G45" s="28">
        <v>2</v>
      </c>
      <c r="H45" s="29">
        <v>1</v>
      </c>
      <c r="I45" s="30">
        <v>1</v>
      </c>
      <c r="J45" s="29"/>
      <c r="K45" s="28" t="s">
        <v>133</v>
      </c>
      <c r="L45" s="40" t="s">
        <v>188</v>
      </c>
      <c r="M45" s="29">
        <v>1</v>
      </c>
      <c r="N45" s="28">
        <v>0</v>
      </c>
      <c r="O45" s="28">
        <v>0</v>
      </c>
      <c r="P45" s="29">
        <v>1</v>
      </c>
      <c r="Q45" s="29">
        <v>1</v>
      </c>
      <c r="R45" s="29">
        <v>1</v>
      </c>
      <c r="S45" s="29">
        <v>1</v>
      </c>
      <c r="T45" s="56"/>
      <c r="U45" s="38">
        <v>3.2000000000000002E-3</v>
      </c>
      <c r="V45" s="39">
        <v>3.5000000000000001E-3</v>
      </c>
      <c r="W45" s="33">
        <v>3.2000000000000002E-3</v>
      </c>
      <c r="X45" s="33">
        <v>7.9000000000000008E-3</v>
      </c>
      <c r="Y45" s="37">
        <v>3.0800000000000001E-2</v>
      </c>
      <c r="Z45" s="35">
        <v>2.3300000000000001E-2</v>
      </c>
      <c r="AA45" s="36">
        <v>7.9299999999999995E-2</v>
      </c>
      <c r="AB45" s="36">
        <v>0.39029999999999998</v>
      </c>
      <c r="AC45" s="35">
        <v>5.7099999999999998E-2</v>
      </c>
      <c r="AD45" s="36"/>
      <c r="AE45" s="61">
        <v>3.5999999999999999E-3</v>
      </c>
      <c r="AF45" s="57"/>
      <c r="AG45" s="58">
        <v>0.20699999999999999</v>
      </c>
      <c r="AH45" s="59">
        <v>8.3999999999999995E-3</v>
      </c>
      <c r="AI45" s="37">
        <v>4.4000000000000003E-3</v>
      </c>
      <c r="AJ45" s="37">
        <v>4.4000000000000003E-3</v>
      </c>
      <c r="AK45" s="37"/>
      <c r="AL45" s="37">
        <v>7.7000000000000002E-3</v>
      </c>
      <c r="AM45" s="60">
        <v>0.17249999999999999</v>
      </c>
      <c r="AN45" s="59">
        <v>1.1000000000000001E-3</v>
      </c>
      <c r="AO45" s="61">
        <v>1.1000000000000001E-3</v>
      </c>
      <c r="AP45" s="61">
        <v>1.1000000000000001E-3</v>
      </c>
      <c r="AQ45" s="116"/>
      <c r="AR45" s="58">
        <v>0.1171</v>
      </c>
      <c r="AS45" s="59">
        <v>7.3099999999999998E-2</v>
      </c>
      <c r="AT45" s="37">
        <v>9.2999999999999992E-3</v>
      </c>
      <c r="AU45" s="37">
        <v>2.12E-2</v>
      </c>
      <c r="AV45" s="37">
        <v>2.3E-3</v>
      </c>
      <c r="AW45" s="37">
        <v>7.1000000000000004E-3</v>
      </c>
      <c r="AX45" s="57"/>
      <c r="AY45" s="57"/>
      <c r="AZ45" s="37">
        <v>9.7900000000000001E-2</v>
      </c>
      <c r="BA45" s="37">
        <v>8.0699999999999994E-2</v>
      </c>
      <c r="BB45" s="37">
        <v>5.11E-2</v>
      </c>
      <c r="BC45" s="57"/>
      <c r="BD45" s="37"/>
      <c r="BE45" s="37">
        <v>8.9399999999999993E-2</v>
      </c>
      <c r="BF45" s="37">
        <v>0.74460000000000004</v>
      </c>
      <c r="BG45" s="59">
        <v>1.0500000000000001E-2</v>
      </c>
      <c r="BH45" s="37">
        <v>2.8E-3</v>
      </c>
      <c r="BI45" s="37">
        <v>2.7000000000000001E-3</v>
      </c>
      <c r="BJ45" s="57"/>
      <c r="BK45" s="37">
        <v>5.0299999999999997E-2</v>
      </c>
      <c r="BL45" s="37">
        <v>2.9399999999999999E-2</v>
      </c>
      <c r="BM45" s="57"/>
      <c r="BN45" s="59">
        <v>3.5999999999999997E-2</v>
      </c>
      <c r="BO45" s="37">
        <v>3.8999999999999998E-3</v>
      </c>
      <c r="BP45" s="37">
        <v>1.9E-3</v>
      </c>
      <c r="BQ45" s="37">
        <v>3.7000000000000002E-3</v>
      </c>
      <c r="BR45" s="37">
        <v>0.17449999999999999</v>
      </c>
      <c r="BS45" s="58">
        <v>0.28029999999999999</v>
      </c>
      <c r="BT45" s="62">
        <v>1.83E-2</v>
      </c>
      <c r="BU45" s="62">
        <v>0.50749999999999995</v>
      </c>
      <c r="BV45" s="62">
        <v>0.4743</v>
      </c>
      <c r="BW45" s="62">
        <v>0.55759999999999998</v>
      </c>
      <c r="BX45" s="59">
        <v>2.29E-2</v>
      </c>
      <c r="BY45" s="63"/>
      <c r="BZ45" s="37">
        <v>1.04E-2</v>
      </c>
      <c r="CA45" s="37">
        <v>3.3E-3</v>
      </c>
      <c r="CB45" s="63"/>
      <c r="CC45" s="37"/>
      <c r="CD45" s="63"/>
      <c r="CE45" s="37">
        <v>1.9599999999999999E-2</v>
      </c>
      <c r="CF45" s="37">
        <v>8.09E-2</v>
      </c>
      <c r="CG45" s="58">
        <v>0.46039999999999998</v>
      </c>
      <c r="CH45" s="57"/>
      <c r="CI45" s="59">
        <v>0.21390000000000001</v>
      </c>
      <c r="CJ45" s="37">
        <v>0.59550000000000003</v>
      </c>
      <c r="CK45" s="37">
        <v>0.13089999999999999</v>
      </c>
      <c r="CL45" s="37">
        <v>2.3599999999999999E-2</v>
      </c>
      <c r="CM45" s="58">
        <v>1.1337999999999999</v>
      </c>
      <c r="CN45" s="59">
        <v>1.2347999999999999</v>
      </c>
      <c r="CO45" s="37">
        <v>0.68230000000000002</v>
      </c>
      <c r="CP45" s="37">
        <v>3.3599999999999998E-2</v>
      </c>
      <c r="CQ45" s="37">
        <v>3.85E-2</v>
      </c>
      <c r="CR45" s="37">
        <v>1.1157999999999999</v>
      </c>
      <c r="CS45" s="37">
        <v>1.3601000000000001</v>
      </c>
      <c r="CT45" s="37"/>
      <c r="CU45" s="37">
        <v>0.1074</v>
      </c>
      <c r="CV45" s="37"/>
      <c r="CW45" s="57"/>
      <c r="CX45" s="58">
        <v>1.12E-2</v>
      </c>
      <c r="CY45" s="64">
        <v>3.15E-2</v>
      </c>
      <c r="CZ45" s="58">
        <v>3.15E-2</v>
      </c>
      <c r="DA45" s="65">
        <v>0.32769999999999999</v>
      </c>
      <c r="DB45" s="62">
        <v>1.6E-2</v>
      </c>
      <c r="DC45" s="61">
        <v>3.6890000000000001</v>
      </c>
      <c r="DD45" s="66"/>
      <c r="DE45" s="67"/>
      <c r="DF45" s="62">
        <v>1.1599999999999999</v>
      </c>
      <c r="DG45" s="57"/>
      <c r="DH45" s="62">
        <v>5.8996000000000004</v>
      </c>
      <c r="DI45" s="62">
        <v>1.2885</v>
      </c>
      <c r="DJ45" s="62">
        <v>1.5239</v>
      </c>
      <c r="DK45" s="155">
        <v>1.7538</v>
      </c>
      <c r="DL45" s="156"/>
      <c r="DM45" s="62">
        <v>0.73229999999999995</v>
      </c>
      <c r="DN45" s="62">
        <v>3.0644</v>
      </c>
      <c r="DO45" s="62">
        <v>2.8E-3</v>
      </c>
      <c r="DP45" s="117">
        <v>31.463699999999992</v>
      </c>
      <c r="KY45" s="71"/>
      <c r="KZ45" s="57"/>
      <c r="LA45" s="57"/>
      <c r="LB45" s="57"/>
      <c r="LC45" s="57"/>
      <c r="LD45" s="57"/>
      <c r="LE45" s="57"/>
      <c r="LF45" s="57"/>
      <c r="LG45" s="57"/>
      <c r="LH45" s="57"/>
      <c r="LI45" s="57"/>
      <c r="LJ45" s="57"/>
      <c r="LK45" s="57"/>
      <c r="LL45" s="57"/>
      <c r="LM45" s="57"/>
      <c r="LN45" s="57"/>
      <c r="LO45" s="57"/>
      <c r="LP45" s="57"/>
      <c r="LQ45" s="57"/>
      <c r="LR45" s="57"/>
      <c r="LS45" s="57"/>
      <c r="LT45" s="57"/>
      <c r="LU45" s="57"/>
      <c r="LV45" s="57"/>
      <c r="LW45" s="57"/>
      <c r="LX45" s="57"/>
      <c r="LY45" s="57"/>
      <c r="LZ45" s="57"/>
      <c r="MA45" s="57"/>
      <c r="MB45" s="57"/>
      <c r="MC45" s="57"/>
      <c r="MD45" s="57"/>
      <c r="ME45" s="57"/>
      <c r="MF45" s="57"/>
      <c r="MG45" s="57"/>
      <c r="MH45" s="57"/>
      <c r="MI45" s="57"/>
      <c r="MJ45" s="57"/>
      <c r="MK45" s="57"/>
      <c r="ML45" s="57"/>
      <c r="MM45" s="57"/>
      <c r="MN45" s="57"/>
      <c r="MO45" s="57"/>
      <c r="MP45" s="57"/>
      <c r="MQ45" s="57"/>
      <c r="MR45" s="57"/>
      <c r="MS45" s="57"/>
      <c r="MT45" s="57"/>
      <c r="MU45" s="57"/>
      <c r="MV45" s="57"/>
      <c r="MW45" s="57"/>
      <c r="MX45" s="57"/>
      <c r="MY45" s="57"/>
      <c r="MZ45" s="57"/>
      <c r="NA45" s="57"/>
      <c r="NB45" s="57"/>
      <c r="NC45" s="57"/>
      <c r="ND45" s="57"/>
      <c r="NE45" s="57"/>
      <c r="NF45" s="57"/>
      <c r="NG45" s="57"/>
      <c r="NH45" s="57"/>
      <c r="NI45" s="57"/>
      <c r="NJ45" s="57"/>
      <c r="NK45" s="57"/>
      <c r="NL45" s="57"/>
      <c r="NM45" s="57"/>
      <c r="NN45" s="57"/>
      <c r="NO45" s="57"/>
      <c r="NP45" s="57"/>
      <c r="NQ45" s="57"/>
      <c r="NR45" s="57"/>
      <c r="NS45" s="57"/>
      <c r="NT45" s="57"/>
      <c r="NU45" s="57"/>
      <c r="NV45" s="57"/>
      <c r="NW45" s="57"/>
      <c r="NX45" s="57"/>
      <c r="NY45" s="57"/>
      <c r="NZ45" s="57"/>
      <c r="OA45" s="57"/>
      <c r="OB45" s="57"/>
      <c r="OC45" s="57"/>
      <c r="OD45" s="57"/>
      <c r="OE45" s="57"/>
      <c r="OF45" s="57"/>
      <c r="OG45" s="57"/>
      <c r="OH45" s="57"/>
      <c r="OI45" s="57"/>
      <c r="OJ45" s="57"/>
      <c r="OK45" s="57"/>
      <c r="OL45" s="57"/>
      <c r="OM45" s="57"/>
      <c r="ON45" s="57"/>
      <c r="OO45" s="57"/>
      <c r="OP45" s="57"/>
      <c r="OQ45" s="57"/>
      <c r="OR45" s="57"/>
      <c r="OS45" s="57"/>
      <c r="OT45" s="57"/>
      <c r="OU45" s="57"/>
      <c r="OV45" s="57"/>
      <c r="OW45" s="57"/>
      <c r="OX45" s="57"/>
      <c r="OY45" s="57"/>
      <c r="OZ45" s="57"/>
      <c r="PA45" s="57"/>
      <c r="PB45" s="57"/>
      <c r="PC45" s="57"/>
    </row>
    <row r="46" spans="1:419" ht="15.75" customHeight="1" x14ac:dyDescent="0.3">
      <c r="A46" s="28" t="s">
        <v>189</v>
      </c>
      <c r="B46" s="28">
        <v>626.9</v>
      </c>
      <c r="C46" s="28">
        <v>626.9</v>
      </c>
      <c r="D46" s="28">
        <v>405</v>
      </c>
      <c r="E46" s="28">
        <v>0</v>
      </c>
      <c r="F46" s="28">
        <v>2</v>
      </c>
      <c r="G46" s="28">
        <v>2</v>
      </c>
      <c r="H46" s="29">
        <v>1</v>
      </c>
      <c r="I46" s="28">
        <v>0</v>
      </c>
      <c r="J46" s="29"/>
      <c r="K46" s="28" t="s">
        <v>133</v>
      </c>
      <c r="L46" s="40" t="s">
        <v>188</v>
      </c>
      <c r="M46" s="29">
        <v>1</v>
      </c>
      <c r="N46" s="28">
        <v>0</v>
      </c>
      <c r="O46" s="28">
        <v>0</v>
      </c>
      <c r="P46" s="29">
        <v>1</v>
      </c>
      <c r="Q46" s="29">
        <v>1</v>
      </c>
      <c r="R46" s="29">
        <v>1</v>
      </c>
      <c r="S46" s="29">
        <v>1</v>
      </c>
      <c r="T46" s="56"/>
      <c r="U46" s="38">
        <v>3.2000000000000002E-3</v>
      </c>
      <c r="V46" s="39">
        <v>3.5000000000000001E-3</v>
      </c>
      <c r="W46" s="33">
        <v>3.2000000000000002E-3</v>
      </c>
      <c r="X46" s="33">
        <v>7.9000000000000008E-3</v>
      </c>
      <c r="Y46" s="37">
        <v>3.0800000000000001E-2</v>
      </c>
      <c r="Z46" s="35"/>
      <c r="AA46" s="36"/>
      <c r="AB46" s="36"/>
      <c r="AC46" s="35">
        <v>5.7099999999999998E-2</v>
      </c>
      <c r="AD46" s="36"/>
      <c r="AE46" s="61">
        <v>3.5999999999999999E-3</v>
      </c>
      <c r="AF46" s="57"/>
      <c r="AG46" s="58">
        <v>0.20699999999999999</v>
      </c>
      <c r="AH46" s="59">
        <v>8.3999999999999995E-3</v>
      </c>
      <c r="AI46" s="37">
        <v>4.4000000000000003E-3</v>
      </c>
      <c r="AJ46" s="37">
        <v>4.4000000000000003E-3</v>
      </c>
      <c r="AK46" s="37"/>
      <c r="AL46" s="37">
        <v>7.7000000000000002E-3</v>
      </c>
      <c r="AM46" s="60">
        <v>0.17249999999999999</v>
      </c>
      <c r="AN46" s="59">
        <v>1.1000000000000001E-3</v>
      </c>
      <c r="AO46" s="61">
        <v>1.1000000000000001E-3</v>
      </c>
      <c r="AP46" s="61">
        <v>1.1000000000000001E-3</v>
      </c>
      <c r="AQ46" s="116"/>
      <c r="AR46" s="58">
        <v>0.1171</v>
      </c>
      <c r="AS46" s="59">
        <v>7.3099999999999998E-2</v>
      </c>
      <c r="AT46" s="37">
        <v>9.2999999999999992E-3</v>
      </c>
      <c r="AU46" s="37">
        <v>2.12E-2</v>
      </c>
      <c r="AV46" s="37">
        <v>2.3E-3</v>
      </c>
      <c r="AW46" s="37">
        <v>7.1000000000000004E-3</v>
      </c>
      <c r="AX46" s="57"/>
      <c r="AY46" s="57"/>
      <c r="AZ46" s="37">
        <v>9.7900000000000001E-2</v>
      </c>
      <c r="BA46" s="37">
        <v>8.0699999999999994E-2</v>
      </c>
      <c r="BB46" s="37">
        <v>5.11E-2</v>
      </c>
      <c r="BC46" s="57"/>
      <c r="BD46" s="37"/>
      <c r="BE46" s="37">
        <v>8.9399999999999993E-2</v>
      </c>
      <c r="BF46" s="37">
        <v>0.74460000000000004</v>
      </c>
      <c r="BG46" s="59">
        <v>1.0500000000000001E-2</v>
      </c>
      <c r="BH46" s="37">
        <v>2.8E-3</v>
      </c>
      <c r="BI46" s="37">
        <v>2.7000000000000001E-3</v>
      </c>
      <c r="BJ46" s="57"/>
      <c r="BK46" s="37">
        <v>5.0299999999999997E-2</v>
      </c>
      <c r="BL46" s="37">
        <v>2.9399999999999999E-2</v>
      </c>
      <c r="BM46" s="57"/>
      <c r="BN46" s="59">
        <v>3.5999999999999997E-2</v>
      </c>
      <c r="BO46" s="37">
        <v>3.8999999999999998E-3</v>
      </c>
      <c r="BP46" s="37">
        <v>1.9E-3</v>
      </c>
      <c r="BQ46" s="37">
        <v>3.7000000000000002E-3</v>
      </c>
      <c r="BR46" s="37">
        <v>0.17449999999999999</v>
      </c>
      <c r="BS46" s="58">
        <v>0.28029999999999999</v>
      </c>
      <c r="BT46" s="62">
        <v>1.83E-2</v>
      </c>
      <c r="BU46" s="62">
        <v>0.50749999999999995</v>
      </c>
      <c r="BV46" s="62">
        <v>0.4743</v>
      </c>
      <c r="BW46" s="62">
        <v>0.55759999999999998</v>
      </c>
      <c r="BX46" s="59">
        <v>2.29E-2</v>
      </c>
      <c r="BY46" s="63"/>
      <c r="BZ46" s="37">
        <v>1.04E-2</v>
      </c>
      <c r="CA46" s="37">
        <v>3.3E-3</v>
      </c>
      <c r="CB46" s="63"/>
      <c r="CC46" s="37"/>
      <c r="CD46" s="63"/>
      <c r="CE46" s="37">
        <v>1.9599999999999999E-2</v>
      </c>
      <c r="CF46" s="37">
        <v>8.09E-2</v>
      </c>
      <c r="CG46" s="58">
        <v>0.46039999999999998</v>
      </c>
      <c r="CH46" s="57"/>
      <c r="CI46" s="59">
        <v>0.21390000000000001</v>
      </c>
      <c r="CJ46" s="37">
        <v>0.59550000000000003</v>
      </c>
      <c r="CK46" s="37">
        <v>0.13089999999999999</v>
      </c>
      <c r="CL46" s="37">
        <v>2.3599999999999999E-2</v>
      </c>
      <c r="CM46" s="58">
        <v>1.1337999999999999</v>
      </c>
      <c r="CN46" s="59">
        <v>1.2347999999999999</v>
      </c>
      <c r="CO46" s="37">
        <v>0.68230000000000002</v>
      </c>
      <c r="CP46" s="37">
        <v>3.3599999999999998E-2</v>
      </c>
      <c r="CQ46" s="37">
        <v>3.85E-2</v>
      </c>
      <c r="CR46" s="37">
        <v>1.1157999999999999</v>
      </c>
      <c r="CS46" s="37">
        <v>1.3601000000000001</v>
      </c>
      <c r="CT46" s="37"/>
      <c r="CU46" s="37">
        <v>0.1074</v>
      </c>
      <c r="CV46" s="37"/>
      <c r="CW46" s="57"/>
      <c r="CX46" s="58">
        <v>1.12E-2</v>
      </c>
      <c r="CY46" s="64">
        <v>3.15E-2</v>
      </c>
      <c r="CZ46" s="58">
        <v>3.15E-2</v>
      </c>
      <c r="DA46" s="65">
        <v>0.32769999999999999</v>
      </c>
      <c r="DB46" s="62">
        <v>1.6E-2</v>
      </c>
      <c r="DC46" s="61">
        <v>3.6890000000000001</v>
      </c>
      <c r="DD46" s="66"/>
      <c r="DE46" s="67"/>
      <c r="DF46" s="62">
        <v>1.1599999999999999</v>
      </c>
      <c r="DG46" s="57"/>
      <c r="DH46" s="62">
        <v>5.8996000000000004</v>
      </c>
      <c r="DI46" s="62">
        <v>1.2885</v>
      </c>
      <c r="DJ46" s="62">
        <v>1.5239</v>
      </c>
      <c r="DK46" s="155">
        <v>1.7538</v>
      </c>
      <c r="DL46" s="156"/>
      <c r="DM46" s="62">
        <v>0.73229999999999995</v>
      </c>
      <c r="DN46" s="62">
        <v>3.0644</v>
      </c>
      <c r="DO46" s="62">
        <v>2.8E-3</v>
      </c>
      <c r="DP46" s="117">
        <v>30.761099999999995</v>
      </c>
      <c r="KY46" s="71"/>
      <c r="KZ46" s="57"/>
      <c r="LA46" s="57"/>
      <c r="LB46" s="57"/>
      <c r="LC46" s="57"/>
      <c r="LD46" s="57"/>
      <c r="LE46" s="57"/>
      <c r="LF46" s="57"/>
      <c r="LG46" s="57"/>
      <c r="LH46" s="57"/>
      <c r="LI46" s="57"/>
      <c r="LJ46" s="57"/>
      <c r="LK46" s="57"/>
      <c r="LL46" s="57"/>
      <c r="LM46" s="57"/>
      <c r="LN46" s="57"/>
      <c r="LO46" s="57"/>
      <c r="LP46" s="57"/>
      <c r="LQ46" s="57"/>
      <c r="LR46" s="57"/>
      <c r="LS46" s="57"/>
      <c r="LT46" s="57"/>
      <c r="LU46" s="57"/>
      <c r="LV46" s="57"/>
      <c r="LW46" s="57"/>
      <c r="LX46" s="57"/>
      <c r="LY46" s="57"/>
      <c r="LZ46" s="57"/>
      <c r="MA46" s="57"/>
      <c r="MB46" s="57"/>
      <c r="MC46" s="57"/>
      <c r="MD46" s="57"/>
      <c r="ME46" s="57"/>
      <c r="MF46" s="57"/>
      <c r="MG46" s="57"/>
      <c r="MH46" s="57"/>
      <c r="MI46" s="57"/>
      <c r="MJ46" s="57"/>
      <c r="MK46" s="57"/>
      <c r="ML46" s="57"/>
      <c r="MM46" s="57"/>
      <c r="MN46" s="57"/>
      <c r="MO46" s="57"/>
      <c r="MP46" s="57"/>
      <c r="MQ46" s="57"/>
      <c r="MR46" s="57"/>
      <c r="MS46" s="57"/>
      <c r="MT46" s="57"/>
      <c r="MU46" s="57"/>
      <c r="MV46" s="57"/>
      <c r="MW46" s="57"/>
      <c r="MX46" s="57"/>
      <c r="MY46" s="57"/>
      <c r="MZ46" s="57"/>
      <c r="NA46" s="57"/>
      <c r="NB46" s="57"/>
      <c r="NC46" s="57"/>
      <c r="ND46" s="57"/>
      <c r="NE46" s="57"/>
      <c r="NF46" s="57"/>
      <c r="NG46" s="57"/>
      <c r="NH46" s="57"/>
      <c r="NI46" s="57"/>
      <c r="NJ46" s="57"/>
      <c r="NK46" s="57"/>
      <c r="NL46" s="57"/>
      <c r="NM46" s="57"/>
      <c r="NN46" s="57"/>
      <c r="NO46" s="57"/>
      <c r="NP46" s="57"/>
      <c r="NQ46" s="57"/>
      <c r="NR46" s="57"/>
      <c r="NS46" s="57"/>
      <c r="NT46" s="57"/>
      <c r="NU46" s="57"/>
      <c r="NV46" s="57"/>
      <c r="NW46" s="57"/>
      <c r="NX46" s="57"/>
      <c r="NY46" s="57"/>
      <c r="NZ46" s="57"/>
      <c r="OA46" s="57"/>
      <c r="OB46" s="57"/>
      <c r="OC46" s="57"/>
      <c r="OD46" s="57"/>
      <c r="OE46" s="57"/>
      <c r="OF46" s="57"/>
      <c r="OG46" s="57"/>
      <c r="OH46" s="57"/>
      <c r="OI46" s="57"/>
      <c r="OJ46" s="57"/>
      <c r="OK46" s="57"/>
      <c r="OL46" s="57"/>
      <c r="OM46" s="57"/>
      <c r="ON46" s="57"/>
      <c r="OO46" s="57"/>
      <c r="OP46" s="57"/>
      <c r="OQ46" s="57"/>
      <c r="OR46" s="57"/>
      <c r="OS46" s="57"/>
      <c r="OT46" s="57"/>
      <c r="OU46" s="57"/>
      <c r="OV46" s="57"/>
      <c r="OW46" s="57"/>
      <c r="OX46" s="57"/>
      <c r="OY46" s="57"/>
      <c r="OZ46" s="57"/>
      <c r="PA46" s="57"/>
      <c r="PB46" s="57"/>
      <c r="PC46" s="57"/>
    </row>
    <row r="47" spans="1:419" ht="15" customHeight="1" x14ac:dyDescent="0.3">
      <c r="A47" s="28" t="s">
        <v>190</v>
      </c>
      <c r="B47" s="28">
        <v>611</v>
      </c>
      <c r="C47" s="28">
        <v>611</v>
      </c>
      <c r="D47" s="28">
        <v>399.5</v>
      </c>
      <c r="E47" s="28">
        <v>0</v>
      </c>
      <c r="F47" s="28">
        <v>2</v>
      </c>
      <c r="G47" s="28">
        <v>2</v>
      </c>
      <c r="H47" s="29">
        <v>1</v>
      </c>
      <c r="I47" s="28">
        <v>0</v>
      </c>
      <c r="J47" s="29"/>
      <c r="K47" s="28" t="s">
        <v>133</v>
      </c>
      <c r="L47" s="49" t="s">
        <v>186</v>
      </c>
      <c r="M47" s="29">
        <v>1</v>
      </c>
      <c r="N47" s="28">
        <v>0</v>
      </c>
      <c r="O47" s="28">
        <v>0</v>
      </c>
      <c r="P47" s="29">
        <v>1</v>
      </c>
      <c r="Q47" s="29">
        <v>1</v>
      </c>
      <c r="R47" s="29">
        <v>1</v>
      </c>
      <c r="S47" s="29">
        <v>1</v>
      </c>
      <c r="T47" s="56"/>
      <c r="U47" s="38">
        <v>3.2000000000000002E-3</v>
      </c>
      <c r="V47" s="39">
        <v>3.5000000000000001E-3</v>
      </c>
      <c r="W47" s="33">
        <v>3.2000000000000002E-3</v>
      </c>
      <c r="X47" s="33">
        <v>7.9000000000000008E-3</v>
      </c>
      <c r="Y47" s="37">
        <v>3.0800000000000001E-2</v>
      </c>
      <c r="Z47" s="35"/>
      <c r="AA47" s="36"/>
      <c r="AB47" s="36"/>
      <c r="AC47" s="35">
        <v>5.7099999999999998E-2</v>
      </c>
      <c r="AD47" s="36"/>
      <c r="AE47" s="61">
        <v>3.5999999999999999E-3</v>
      </c>
      <c r="AF47" s="57"/>
      <c r="AG47" s="58">
        <v>0.20699999999999999</v>
      </c>
      <c r="AH47" s="59">
        <v>8.3999999999999995E-3</v>
      </c>
      <c r="AI47" s="37">
        <v>4.4000000000000003E-3</v>
      </c>
      <c r="AJ47" s="37">
        <v>4.4000000000000003E-3</v>
      </c>
      <c r="AK47" s="37"/>
      <c r="AL47" s="37">
        <v>7.7000000000000002E-3</v>
      </c>
      <c r="AM47" s="60">
        <v>0.17249999999999999</v>
      </c>
      <c r="AN47" s="59">
        <v>1.1000000000000001E-3</v>
      </c>
      <c r="AO47" s="61">
        <v>1.1000000000000001E-3</v>
      </c>
      <c r="AP47" s="61">
        <v>1.1000000000000001E-3</v>
      </c>
      <c r="AQ47" s="116"/>
      <c r="AR47" s="58">
        <v>0.1171</v>
      </c>
      <c r="AS47" s="59">
        <v>7.3099999999999998E-2</v>
      </c>
      <c r="AT47" s="37">
        <v>9.2999999999999992E-3</v>
      </c>
      <c r="AU47" s="37">
        <v>2.12E-2</v>
      </c>
      <c r="AV47" s="37">
        <v>2.3E-3</v>
      </c>
      <c r="AW47" s="37">
        <v>7.1000000000000004E-3</v>
      </c>
      <c r="AX47" s="57"/>
      <c r="AY47" s="57"/>
      <c r="AZ47" s="37">
        <v>9.7900000000000001E-2</v>
      </c>
      <c r="BA47" s="37">
        <v>8.0699999999999994E-2</v>
      </c>
      <c r="BB47" s="37">
        <v>5.11E-2</v>
      </c>
      <c r="BC47" s="57"/>
      <c r="BD47" s="37"/>
      <c r="BE47" s="37">
        <v>8.9399999999999993E-2</v>
      </c>
      <c r="BF47" s="37">
        <v>0.74460000000000004</v>
      </c>
      <c r="BG47" s="59">
        <v>1.0500000000000001E-2</v>
      </c>
      <c r="BH47" s="37">
        <v>2.8E-3</v>
      </c>
      <c r="BI47" s="37">
        <v>2.7000000000000001E-3</v>
      </c>
      <c r="BJ47" s="57"/>
      <c r="BK47" s="37">
        <v>5.0299999999999997E-2</v>
      </c>
      <c r="BL47" s="37">
        <v>2.9399999999999999E-2</v>
      </c>
      <c r="BM47" s="57"/>
      <c r="BN47" s="59">
        <v>3.5999999999999997E-2</v>
      </c>
      <c r="BO47" s="37">
        <v>3.8999999999999998E-3</v>
      </c>
      <c r="BP47" s="37">
        <v>1.9E-3</v>
      </c>
      <c r="BQ47" s="37">
        <v>3.7000000000000002E-3</v>
      </c>
      <c r="BR47" s="37">
        <v>0.17449999999999999</v>
      </c>
      <c r="BS47" s="58">
        <v>0.28029999999999999</v>
      </c>
      <c r="BT47" s="62">
        <v>1.83E-2</v>
      </c>
      <c r="BU47" s="62">
        <v>0.50749999999999995</v>
      </c>
      <c r="BV47" s="62">
        <v>0.4743</v>
      </c>
      <c r="BW47" s="62">
        <v>0.55759999999999998</v>
      </c>
      <c r="BX47" s="59">
        <v>2.29E-2</v>
      </c>
      <c r="BY47" s="63"/>
      <c r="BZ47" s="37">
        <v>1.04E-2</v>
      </c>
      <c r="CA47" s="37">
        <v>3.3E-3</v>
      </c>
      <c r="CB47" s="63"/>
      <c r="CC47" s="37"/>
      <c r="CD47" s="63"/>
      <c r="CE47" s="37">
        <v>1.9599999999999999E-2</v>
      </c>
      <c r="CF47" s="37">
        <v>8.09E-2</v>
      </c>
      <c r="CG47" s="58">
        <v>0.46039999999999998</v>
      </c>
      <c r="CH47" s="57"/>
      <c r="CI47" s="59">
        <v>0.21390000000000001</v>
      </c>
      <c r="CJ47" s="37">
        <v>0.59550000000000003</v>
      </c>
      <c r="CK47" s="37">
        <v>0.13089999999999999</v>
      </c>
      <c r="CL47" s="37">
        <v>2.3599999999999999E-2</v>
      </c>
      <c r="CM47" s="58">
        <v>1.1337999999999999</v>
      </c>
      <c r="CN47" s="59">
        <v>1.2347999999999999</v>
      </c>
      <c r="CO47" s="37">
        <v>0.68230000000000002</v>
      </c>
      <c r="CP47" s="37">
        <v>3.3599999999999998E-2</v>
      </c>
      <c r="CQ47" s="37">
        <v>3.85E-2</v>
      </c>
      <c r="CR47" s="37">
        <v>1.1157999999999999</v>
      </c>
      <c r="CS47" s="37">
        <v>1.3601000000000001</v>
      </c>
      <c r="CT47" s="37"/>
      <c r="CU47" s="37">
        <v>0.1074</v>
      </c>
      <c r="CV47" s="37"/>
      <c r="CW47" s="57"/>
      <c r="CX47" s="58">
        <v>1.12E-2</v>
      </c>
      <c r="CY47" s="64">
        <v>3.15E-2</v>
      </c>
      <c r="CZ47" s="58">
        <v>3.15E-2</v>
      </c>
      <c r="DA47" s="65">
        <v>0.32769999999999999</v>
      </c>
      <c r="DB47" s="62">
        <v>1.6E-2</v>
      </c>
      <c r="DC47" s="61">
        <v>3.6890000000000001</v>
      </c>
      <c r="DD47" s="66"/>
      <c r="DE47" s="67"/>
      <c r="DF47" s="62">
        <v>1.1599999999999999</v>
      </c>
      <c r="DG47" s="57"/>
      <c r="DH47" s="62">
        <v>5.8996000000000004</v>
      </c>
      <c r="DI47" s="62">
        <v>1.2885</v>
      </c>
      <c r="DJ47" s="62">
        <v>1.5239</v>
      </c>
      <c r="DK47" s="155">
        <v>1.7538</v>
      </c>
      <c r="DL47" s="156"/>
      <c r="DM47" s="62">
        <v>0.73229999999999995</v>
      </c>
      <c r="DN47" s="62">
        <v>3.0644</v>
      </c>
      <c r="DO47" s="62">
        <v>2.8E-3</v>
      </c>
      <c r="DP47" s="117">
        <v>30.761099999999995</v>
      </c>
      <c r="KY47" s="71"/>
      <c r="KZ47" s="57"/>
      <c r="LA47" s="57"/>
      <c r="LB47" s="57"/>
      <c r="LC47" s="57"/>
      <c r="LD47" s="57"/>
      <c r="LE47" s="57"/>
      <c r="LF47" s="57"/>
      <c r="LG47" s="57"/>
      <c r="LH47" s="57"/>
      <c r="LI47" s="57"/>
      <c r="LJ47" s="57"/>
      <c r="LK47" s="57"/>
      <c r="LL47" s="57"/>
      <c r="LM47" s="57"/>
      <c r="LN47" s="57"/>
      <c r="LO47" s="57"/>
      <c r="LP47" s="57"/>
      <c r="LQ47" s="57"/>
      <c r="LR47" s="57"/>
      <c r="LS47" s="57"/>
      <c r="LT47" s="57"/>
      <c r="LU47" s="57"/>
      <c r="LV47" s="57"/>
      <c r="LW47" s="57"/>
      <c r="LX47" s="57"/>
      <c r="LY47" s="57"/>
      <c r="LZ47" s="57"/>
      <c r="MA47" s="57"/>
      <c r="MB47" s="57"/>
      <c r="MC47" s="57"/>
      <c r="MD47" s="57"/>
      <c r="ME47" s="57"/>
      <c r="MF47" s="57"/>
      <c r="MG47" s="57"/>
      <c r="MH47" s="57"/>
      <c r="MI47" s="57"/>
      <c r="MJ47" s="57"/>
      <c r="MK47" s="57"/>
      <c r="ML47" s="57"/>
      <c r="MM47" s="57"/>
      <c r="MN47" s="57"/>
      <c r="MO47" s="57"/>
      <c r="MP47" s="57"/>
      <c r="MQ47" s="57"/>
      <c r="MR47" s="57"/>
      <c r="MS47" s="57"/>
      <c r="MT47" s="57"/>
      <c r="MU47" s="57"/>
      <c r="MV47" s="57"/>
      <c r="MW47" s="57"/>
      <c r="MX47" s="57"/>
      <c r="MY47" s="57"/>
      <c r="MZ47" s="57"/>
      <c r="NA47" s="57"/>
      <c r="NB47" s="57"/>
      <c r="NC47" s="57"/>
      <c r="ND47" s="57"/>
      <c r="NE47" s="57"/>
      <c r="NF47" s="57"/>
      <c r="NG47" s="57"/>
      <c r="NH47" s="57"/>
      <c r="NI47" s="57"/>
      <c r="NJ47" s="57"/>
      <c r="NK47" s="57"/>
      <c r="NL47" s="57"/>
      <c r="NM47" s="57"/>
      <c r="NN47" s="57"/>
      <c r="NO47" s="57"/>
      <c r="NP47" s="57"/>
      <c r="NQ47" s="57"/>
      <c r="NR47" s="57"/>
      <c r="NS47" s="57"/>
      <c r="NT47" s="57"/>
      <c r="NU47" s="57"/>
      <c r="NV47" s="57"/>
      <c r="NW47" s="57"/>
      <c r="NX47" s="57"/>
      <c r="NY47" s="57"/>
      <c r="NZ47" s="57"/>
      <c r="OA47" s="57"/>
      <c r="OB47" s="57"/>
      <c r="OC47" s="57"/>
      <c r="OD47" s="57"/>
      <c r="OE47" s="57"/>
      <c r="OF47" s="57"/>
      <c r="OG47" s="57"/>
      <c r="OH47" s="57"/>
      <c r="OI47" s="57"/>
      <c r="OJ47" s="57"/>
      <c r="OK47" s="57"/>
      <c r="OL47" s="57"/>
      <c r="OM47" s="57"/>
      <c r="ON47" s="57"/>
      <c r="OO47" s="57"/>
      <c r="OP47" s="57"/>
      <c r="OQ47" s="57"/>
      <c r="OR47" s="57"/>
      <c r="OS47" s="57"/>
      <c r="OT47" s="57"/>
      <c r="OU47" s="57"/>
      <c r="OV47" s="57"/>
      <c r="OW47" s="57"/>
      <c r="OX47" s="57"/>
      <c r="OY47" s="57"/>
      <c r="OZ47" s="57"/>
      <c r="PA47" s="57"/>
      <c r="PB47" s="57"/>
      <c r="PC47" s="57"/>
    </row>
    <row r="48" spans="1:419" ht="15.75" customHeight="1" x14ac:dyDescent="0.3">
      <c r="A48" s="28" t="s">
        <v>191</v>
      </c>
      <c r="B48" s="28">
        <v>1816.5</v>
      </c>
      <c r="C48" s="28">
        <v>1227.8</v>
      </c>
      <c r="D48" s="28">
        <v>722.4</v>
      </c>
      <c r="E48" s="28">
        <v>588.70000000000005</v>
      </c>
      <c r="F48" s="28">
        <v>3</v>
      </c>
      <c r="G48" s="28">
        <v>3</v>
      </c>
      <c r="H48" s="29">
        <v>1</v>
      </c>
      <c r="I48" s="28">
        <v>0</v>
      </c>
      <c r="J48" s="29"/>
      <c r="K48" s="28" t="s">
        <v>133</v>
      </c>
      <c r="L48" s="49" t="s">
        <v>186</v>
      </c>
      <c r="M48" s="29">
        <v>1</v>
      </c>
      <c r="N48" s="28">
        <v>0</v>
      </c>
      <c r="O48" s="28">
        <v>0</v>
      </c>
      <c r="P48" s="29">
        <v>1</v>
      </c>
      <c r="Q48" s="29">
        <v>1</v>
      </c>
      <c r="R48" s="29">
        <v>1</v>
      </c>
      <c r="S48" s="29">
        <v>1</v>
      </c>
      <c r="T48" s="56"/>
      <c r="U48" s="38">
        <v>3.2000000000000002E-3</v>
      </c>
      <c r="V48" s="39">
        <v>3.5000000000000001E-3</v>
      </c>
      <c r="W48" s="33">
        <v>3.2000000000000002E-3</v>
      </c>
      <c r="X48" s="33">
        <v>7.9000000000000008E-3</v>
      </c>
      <c r="Y48" s="37">
        <v>3.0800000000000001E-2</v>
      </c>
      <c r="Z48" s="35"/>
      <c r="AA48" s="36"/>
      <c r="AB48" s="36"/>
      <c r="AC48" s="35">
        <v>5.7099999999999998E-2</v>
      </c>
      <c r="AD48" s="36"/>
      <c r="AE48" s="61">
        <v>3.5999999999999999E-3</v>
      </c>
      <c r="AF48" s="57"/>
      <c r="AG48" s="58">
        <v>0.20699999999999999</v>
      </c>
      <c r="AH48" s="59">
        <v>8.3999999999999995E-3</v>
      </c>
      <c r="AI48" s="37">
        <v>4.4000000000000003E-3</v>
      </c>
      <c r="AJ48" s="37">
        <v>4.4000000000000003E-3</v>
      </c>
      <c r="AK48" s="37"/>
      <c r="AL48" s="37">
        <v>7.7000000000000002E-3</v>
      </c>
      <c r="AM48" s="60">
        <v>0.17249999999999999</v>
      </c>
      <c r="AN48" s="59">
        <v>1.1000000000000001E-3</v>
      </c>
      <c r="AO48" s="61">
        <v>1.1000000000000001E-3</v>
      </c>
      <c r="AP48" s="61">
        <v>1.1000000000000001E-3</v>
      </c>
      <c r="AQ48" s="116"/>
      <c r="AR48" s="58">
        <v>0.1171</v>
      </c>
      <c r="AS48" s="59">
        <v>7.3099999999999998E-2</v>
      </c>
      <c r="AT48" s="37">
        <v>9.2999999999999992E-3</v>
      </c>
      <c r="AU48" s="37">
        <v>2.12E-2</v>
      </c>
      <c r="AV48" s="37">
        <v>2.3E-3</v>
      </c>
      <c r="AW48" s="37">
        <v>7.1000000000000004E-3</v>
      </c>
      <c r="AX48" s="57"/>
      <c r="AY48" s="57"/>
      <c r="AZ48" s="37">
        <v>9.7900000000000001E-2</v>
      </c>
      <c r="BA48" s="37">
        <v>8.0699999999999994E-2</v>
      </c>
      <c r="BB48" s="37">
        <v>5.11E-2</v>
      </c>
      <c r="BC48" s="57"/>
      <c r="BD48" s="37"/>
      <c r="BE48" s="37">
        <v>8.9399999999999993E-2</v>
      </c>
      <c r="BF48" s="37">
        <v>0.74460000000000004</v>
      </c>
      <c r="BG48" s="59">
        <v>1.0500000000000001E-2</v>
      </c>
      <c r="BH48" s="37">
        <v>2.8E-3</v>
      </c>
      <c r="BI48" s="37">
        <v>2.7000000000000001E-3</v>
      </c>
      <c r="BJ48" s="57"/>
      <c r="BK48" s="37">
        <v>5.0299999999999997E-2</v>
      </c>
      <c r="BL48" s="37">
        <v>2.9399999999999999E-2</v>
      </c>
      <c r="BM48" s="57"/>
      <c r="BN48" s="59">
        <v>3.5999999999999997E-2</v>
      </c>
      <c r="BO48" s="37">
        <v>3.8999999999999998E-3</v>
      </c>
      <c r="BP48" s="37">
        <v>1.9E-3</v>
      </c>
      <c r="BQ48" s="37">
        <v>3.7000000000000002E-3</v>
      </c>
      <c r="BR48" s="37">
        <v>0.17449999999999999</v>
      </c>
      <c r="BS48" s="58">
        <v>0.28029999999999999</v>
      </c>
      <c r="BT48" s="62">
        <v>1.83E-2</v>
      </c>
      <c r="BU48" s="62">
        <v>0.50749999999999995</v>
      </c>
      <c r="BV48" s="62">
        <v>0.4743</v>
      </c>
      <c r="BW48" s="62">
        <v>0.55759999999999998</v>
      </c>
      <c r="BX48" s="59">
        <v>2.29E-2</v>
      </c>
      <c r="BY48" s="63"/>
      <c r="BZ48" s="37">
        <v>1.04E-2</v>
      </c>
      <c r="CA48" s="37">
        <v>3.3E-3</v>
      </c>
      <c r="CB48" s="63"/>
      <c r="CC48" s="37"/>
      <c r="CD48" s="63"/>
      <c r="CE48" s="37">
        <v>1.9599999999999999E-2</v>
      </c>
      <c r="CF48" s="37">
        <v>8.09E-2</v>
      </c>
      <c r="CG48" s="58">
        <v>0.46039999999999998</v>
      </c>
      <c r="CH48" s="57"/>
      <c r="CI48" s="59">
        <v>0.21390000000000001</v>
      </c>
      <c r="CJ48" s="37">
        <v>0.59550000000000003</v>
      </c>
      <c r="CK48" s="37">
        <v>0.13089999999999999</v>
      </c>
      <c r="CL48" s="37">
        <v>2.3599999999999999E-2</v>
      </c>
      <c r="CM48" s="58">
        <v>1.1337999999999999</v>
      </c>
      <c r="CN48" s="59">
        <v>1.2347999999999999</v>
      </c>
      <c r="CO48" s="37">
        <v>0.68230000000000002</v>
      </c>
      <c r="CP48" s="37">
        <v>3.3599999999999998E-2</v>
      </c>
      <c r="CQ48" s="37">
        <v>3.85E-2</v>
      </c>
      <c r="CR48" s="37">
        <v>1.1157999999999999</v>
      </c>
      <c r="CS48" s="37">
        <v>1.3601000000000001</v>
      </c>
      <c r="CT48" s="37"/>
      <c r="CU48" s="37">
        <v>0.1074</v>
      </c>
      <c r="CV48" s="37"/>
      <c r="CW48" s="57"/>
      <c r="CX48" s="58">
        <v>1.12E-2</v>
      </c>
      <c r="CY48" s="64">
        <v>3.15E-2</v>
      </c>
      <c r="CZ48" s="58">
        <v>3.15E-2</v>
      </c>
      <c r="DA48" s="65">
        <v>0.32769999999999999</v>
      </c>
      <c r="DB48" s="62">
        <v>1.6E-2</v>
      </c>
      <c r="DC48" s="61">
        <v>3.6890000000000001</v>
      </c>
      <c r="DD48" s="66"/>
      <c r="DE48" s="67"/>
      <c r="DF48" s="62">
        <v>1.1599999999999999</v>
      </c>
      <c r="DG48" s="57"/>
      <c r="DH48" s="62">
        <v>5.8996000000000004</v>
      </c>
      <c r="DI48" s="62">
        <v>1.2885</v>
      </c>
      <c r="DJ48" s="62">
        <v>1.5239</v>
      </c>
      <c r="DK48" s="155">
        <v>1.7538</v>
      </c>
      <c r="DL48" s="156"/>
      <c r="DM48" s="62">
        <v>0.73229999999999995</v>
      </c>
      <c r="DN48" s="62">
        <v>3.0644</v>
      </c>
      <c r="DO48" s="62">
        <v>2.8E-3</v>
      </c>
      <c r="DP48" s="117">
        <v>30.761099999999995</v>
      </c>
      <c r="KY48" s="71"/>
      <c r="KZ48" s="57"/>
      <c r="LA48" s="57"/>
      <c r="LB48" s="57"/>
      <c r="LC48" s="57"/>
      <c r="LD48" s="57"/>
      <c r="LE48" s="57"/>
      <c r="LF48" s="57"/>
      <c r="LG48" s="57"/>
      <c r="LH48" s="57"/>
      <c r="LI48" s="57"/>
      <c r="LJ48" s="57"/>
      <c r="LK48" s="57"/>
      <c r="LL48" s="57"/>
      <c r="LM48" s="57"/>
      <c r="LN48" s="57"/>
      <c r="LO48" s="57"/>
      <c r="LP48" s="57"/>
      <c r="LQ48" s="57"/>
      <c r="LR48" s="57"/>
      <c r="LS48" s="57"/>
      <c r="LT48" s="57"/>
      <c r="LU48" s="57"/>
      <c r="LV48" s="57"/>
      <c r="LW48" s="57"/>
      <c r="LX48" s="57"/>
      <c r="LY48" s="57"/>
      <c r="LZ48" s="57"/>
      <c r="MA48" s="57"/>
      <c r="MB48" s="57"/>
      <c r="MC48" s="57"/>
      <c r="MD48" s="57"/>
      <c r="ME48" s="57"/>
      <c r="MF48" s="57"/>
      <c r="MG48" s="57"/>
      <c r="MH48" s="57"/>
      <c r="MI48" s="57"/>
      <c r="MJ48" s="57"/>
      <c r="MK48" s="57"/>
      <c r="ML48" s="57"/>
      <c r="MM48" s="57"/>
      <c r="MN48" s="57"/>
      <c r="MO48" s="57"/>
      <c r="MP48" s="57"/>
      <c r="MQ48" s="57"/>
      <c r="MR48" s="57"/>
      <c r="MS48" s="57"/>
      <c r="MT48" s="57"/>
      <c r="MU48" s="57"/>
      <c r="MV48" s="57"/>
      <c r="MW48" s="57"/>
      <c r="MX48" s="57"/>
      <c r="MY48" s="57"/>
      <c r="MZ48" s="57"/>
      <c r="NA48" s="57"/>
      <c r="NB48" s="57"/>
      <c r="NC48" s="57"/>
      <c r="ND48" s="57"/>
      <c r="NE48" s="57"/>
      <c r="NF48" s="57"/>
      <c r="NG48" s="57"/>
      <c r="NH48" s="57"/>
      <c r="NI48" s="57"/>
      <c r="NJ48" s="57"/>
      <c r="NK48" s="57"/>
      <c r="NL48" s="57"/>
      <c r="NM48" s="57"/>
      <c r="NN48" s="57"/>
      <c r="NO48" s="57"/>
      <c r="NP48" s="57"/>
      <c r="NQ48" s="57"/>
      <c r="NR48" s="57"/>
      <c r="NS48" s="57"/>
      <c r="NT48" s="57"/>
      <c r="NU48" s="57"/>
      <c r="NV48" s="57"/>
      <c r="NW48" s="57"/>
      <c r="NX48" s="57"/>
      <c r="NY48" s="57"/>
      <c r="NZ48" s="57"/>
      <c r="OA48" s="57"/>
      <c r="OB48" s="57"/>
      <c r="OC48" s="57"/>
      <c r="OD48" s="57"/>
      <c r="OE48" s="57"/>
      <c r="OF48" s="57"/>
      <c r="OG48" s="57"/>
      <c r="OH48" s="57"/>
      <c r="OI48" s="57"/>
      <c r="OJ48" s="57"/>
      <c r="OK48" s="57"/>
      <c r="OL48" s="57"/>
      <c r="OM48" s="57"/>
      <c r="ON48" s="57"/>
      <c r="OO48" s="57"/>
      <c r="OP48" s="57"/>
      <c r="OQ48" s="57"/>
      <c r="OR48" s="57"/>
      <c r="OS48" s="57"/>
      <c r="OT48" s="57"/>
      <c r="OU48" s="57"/>
      <c r="OV48" s="57"/>
      <c r="OW48" s="57"/>
      <c r="OX48" s="57"/>
      <c r="OY48" s="57"/>
      <c r="OZ48" s="57"/>
      <c r="PA48" s="57"/>
      <c r="PB48" s="57"/>
      <c r="PC48" s="57"/>
    </row>
    <row r="49" spans="1:419" ht="16.5" customHeight="1" x14ac:dyDescent="0.3">
      <c r="A49" s="28" t="s">
        <v>192</v>
      </c>
      <c r="B49" s="28">
        <v>963.2</v>
      </c>
      <c r="C49" s="28">
        <v>963.2</v>
      </c>
      <c r="D49" s="28">
        <v>634.6</v>
      </c>
      <c r="E49" s="28">
        <v>0</v>
      </c>
      <c r="F49" s="28">
        <v>3</v>
      </c>
      <c r="G49" s="28">
        <v>2</v>
      </c>
      <c r="H49" s="29">
        <v>1</v>
      </c>
      <c r="I49" s="28">
        <v>0</v>
      </c>
      <c r="J49" s="29"/>
      <c r="K49" s="28" t="s">
        <v>133</v>
      </c>
      <c r="L49" s="49" t="s">
        <v>186</v>
      </c>
      <c r="M49" s="29">
        <v>1</v>
      </c>
      <c r="N49" s="28">
        <v>0</v>
      </c>
      <c r="O49" s="28">
        <v>0</v>
      </c>
      <c r="P49" s="29">
        <v>1</v>
      </c>
      <c r="Q49" s="29">
        <v>1</v>
      </c>
      <c r="R49" s="29">
        <v>1</v>
      </c>
      <c r="S49" s="29">
        <v>1</v>
      </c>
      <c r="T49" s="56"/>
      <c r="U49" s="38">
        <v>3.2000000000000002E-3</v>
      </c>
      <c r="V49" s="39">
        <v>3.5000000000000001E-3</v>
      </c>
      <c r="W49" s="33">
        <v>3.2000000000000002E-3</v>
      </c>
      <c r="X49" s="33">
        <v>7.9000000000000008E-3</v>
      </c>
      <c r="Y49" s="37">
        <v>3.0800000000000001E-2</v>
      </c>
      <c r="Z49" s="35"/>
      <c r="AA49" s="36"/>
      <c r="AB49" s="36"/>
      <c r="AC49" s="35">
        <v>5.7099999999999998E-2</v>
      </c>
      <c r="AD49" s="36"/>
      <c r="AE49" s="61">
        <v>3.5999999999999999E-3</v>
      </c>
      <c r="AF49" s="57"/>
      <c r="AG49" s="58">
        <v>0.20699999999999999</v>
      </c>
      <c r="AH49" s="59">
        <v>8.3999999999999995E-3</v>
      </c>
      <c r="AI49" s="37">
        <v>4.4000000000000003E-3</v>
      </c>
      <c r="AJ49" s="37">
        <v>4.4000000000000003E-3</v>
      </c>
      <c r="AK49" s="37"/>
      <c r="AL49" s="37">
        <v>7.7000000000000002E-3</v>
      </c>
      <c r="AM49" s="60">
        <v>0.17249999999999999</v>
      </c>
      <c r="AN49" s="59">
        <v>1.1000000000000001E-3</v>
      </c>
      <c r="AO49" s="61">
        <v>1.1000000000000001E-3</v>
      </c>
      <c r="AP49" s="61">
        <v>1.1000000000000001E-3</v>
      </c>
      <c r="AQ49" s="116"/>
      <c r="AR49" s="58">
        <v>0.1171</v>
      </c>
      <c r="AS49" s="59">
        <v>7.3099999999999998E-2</v>
      </c>
      <c r="AT49" s="37">
        <v>9.2999999999999992E-3</v>
      </c>
      <c r="AU49" s="37">
        <v>2.12E-2</v>
      </c>
      <c r="AV49" s="37">
        <v>2.3E-3</v>
      </c>
      <c r="AW49" s="37">
        <v>7.1000000000000004E-3</v>
      </c>
      <c r="AX49" s="57"/>
      <c r="AY49" s="57"/>
      <c r="AZ49" s="37">
        <v>9.7900000000000001E-2</v>
      </c>
      <c r="BA49" s="37">
        <v>8.0699999999999994E-2</v>
      </c>
      <c r="BB49" s="37">
        <v>5.11E-2</v>
      </c>
      <c r="BC49" s="57"/>
      <c r="BD49" s="37"/>
      <c r="BE49" s="37">
        <v>8.9399999999999993E-2</v>
      </c>
      <c r="BF49" s="37">
        <v>0.74460000000000004</v>
      </c>
      <c r="BG49" s="59">
        <v>1.0500000000000001E-2</v>
      </c>
      <c r="BH49" s="37">
        <v>2.8E-3</v>
      </c>
      <c r="BI49" s="37">
        <v>2.7000000000000001E-3</v>
      </c>
      <c r="BJ49" s="57"/>
      <c r="BK49" s="37">
        <v>5.0299999999999997E-2</v>
      </c>
      <c r="BL49" s="37">
        <v>2.9399999999999999E-2</v>
      </c>
      <c r="BM49" s="57"/>
      <c r="BN49" s="59">
        <v>3.5999999999999997E-2</v>
      </c>
      <c r="BO49" s="37">
        <v>3.8999999999999998E-3</v>
      </c>
      <c r="BP49" s="37">
        <v>1.9E-3</v>
      </c>
      <c r="BQ49" s="37">
        <v>3.7000000000000002E-3</v>
      </c>
      <c r="BR49" s="37">
        <v>0.17449999999999999</v>
      </c>
      <c r="BS49" s="58">
        <v>0.28029999999999999</v>
      </c>
      <c r="BT49" s="62">
        <v>1.83E-2</v>
      </c>
      <c r="BU49" s="62">
        <v>0.50749999999999995</v>
      </c>
      <c r="BV49" s="62">
        <v>0.4743</v>
      </c>
      <c r="BW49" s="62">
        <v>0.55759999999999998</v>
      </c>
      <c r="BX49" s="59">
        <v>2.29E-2</v>
      </c>
      <c r="BY49" s="63"/>
      <c r="BZ49" s="37">
        <v>1.04E-2</v>
      </c>
      <c r="CA49" s="37">
        <v>3.3E-3</v>
      </c>
      <c r="CB49" s="63"/>
      <c r="CC49" s="37"/>
      <c r="CD49" s="63"/>
      <c r="CE49" s="37">
        <v>1.9599999999999999E-2</v>
      </c>
      <c r="CF49" s="37">
        <v>8.09E-2</v>
      </c>
      <c r="CG49" s="58">
        <v>0.46039999999999998</v>
      </c>
      <c r="CH49" s="57"/>
      <c r="CI49" s="59">
        <v>0.21390000000000001</v>
      </c>
      <c r="CJ49" s="37">
        <v>0.59550000000000003</v>
      </c>
      <c r="CK49" s="37">
        <v>0.13089999999999999</v>
      </c>
      <c r="CL49" s="37">
        <v>2.3599999999999999E-2</v>
      </c>
      <c r="CM49" s="58">
        <v>1.1337999999999999</v>
      </c>
      <c r="CN49" s="59">
        <v>1.2347999999999999</v>
      </c>
      <c r="CO49" s="37">
        <v>0.68230000000000002</v>
      </c>
      <c r="CP49" s="37">
        <v>3.3599999999999998E-2</v>
      </c>
      <c r="CQ49" s="37">
        <v>3.85E-2</v>
      </c>
      <c r="CR49" s="37">
        <v>1.1157999999999999</v>
      </c>
      <c r="CS49" s="37">
        <v>1.3601000000000001</v>
      </c>
      <c r="CT49" s="37"/>
      <c r="CU49" s="37">
        <v>0.1074</v>
      </c>
      <c r="CV49" s="37"/>
      <c r="CW49" s="57"/>
      <c r="CX49" s="58">
        <v>1.12E-2</v>
      </c>
      <c r="CY49" s="64">
        <v>3.15E-2</v>
      </c>
      <c r="CZ49" s="58">
        <v>3.15E-2</v>
      </c>
      <c r="DA49" s="65">
        <v>0.32769999999999999</v>
      </c>
      <c r="DB49" s="62">
        <v>1.6E-2</v>
      </c>
      <c r="DC49" s="61">
        <v>3.6890000000000001</v>
      </c>
      <c r="DD49" s="66"/>
      <c r="DE49" s="67"/>
      <c r="DF49" s="62">
        <v>1.1599999999999999</v>
      </c>
      <c r="DG49" s="57"/>
      <c r="DH49" s="62">
        <v>5.8996000000000004</v>
      </c>
      <c r="DI49" s="62">
        <v>1.2885</v>
      </c>
      <c r="DJ49" s="62">
        <v>1.5239</v>
      </c>
      <c r="DK49" s="155">
        <v>1.7538</v>
      </c>
      <c r="DL49" s="156"/>
      <c r="DM49" s="62">
        <v>0.73229999999999995</v>
      </c>
      <c r="DN49" s="62">
        <v>3.0644</v>
      </c>
      <c r="DO49" s="62">
        <v>2.8E-3</v>
      </c>
      <c r="DP49" s="117">
        <v>30.761099999999995</v>
      </c>
      <c r="KY49" s="71"/>
      <c r="KZ49" s="57"/>
      <c r="LA49" s="57"/>
      <c r="LB49" s="57"/>
      <c r="LC49" s="57"/>
      <c r="LD49" s="57"/>
      <c r="LE49" s="57"/>
      <c r="LF49" s="57"/>
      <c r="LG49" s="57"/>
      <c r="LH49" s="57"/>
      <c r="LI49" s="57"/>
      <c r="LJ49" s="57"/>
      <c r="LK49" s="57"/>
      <c r="LL49" s="57"/>
      <c r="LM49" s="57"/>
      <c r="LN49" s="57"/>
      <c r="LO49" s="57"/>
      <c r="LP49" s="57"/>
      <c r="LQ49" s="57"/>
      <c r="LR49" s="57"/>
      <c r="LS49" s="57"/>
      <c r="LT49" s="57"/>
      <c r="LU49" s="57"/>
      <c r="LV49" s="57"/>
      <c r="LW49" s="57"/>
      <c r="LX49" s="57"/>
      <c r="LY49" s="57"/>
      <c r="LZ49" s="57"/>
      <c r="MA49" s="57"/>
      <c r="MB49" s="57"/>
      <c r="MC49" s="57"/>
      <c r="MD49" s="57"/>
      <c r="ME49" s="57"/>
      <c r="MF49" s="57"/>
      <c r="MG49" s="57"/>
      <c r="MH49" s="57"/>
      <c r="MI49" s="57"/>
      <c r="MJ49" s="57"/>
      <c r="MK49" s="57"/>
      <c r="ML49" s="57"/>
      <c r="MM49" s="57"/>
      <c r="MN49" s="57"/>
      <c r="MO49" s="57"/>
      <c r="MP49" s="57"/>
      <c r="MQ49" s="57"/>
      <c r="MR49" s="57"/>
      <c r="MS49" s="57"/>
      <c r="MT49" s="57"/>
      <c r="MU49" s="57"/>
      <c r="MV49" s="57"/>
      <c r="MW49" s="57"/>
      <c r="MX49" s="57"/>
      <c r="MY49" s="57"/>
      <c r="MZ49" s="57"/>
      <c r="NA49" s="57"/>
      <c r="NB49" s="57"/>
      <c r="NC49" s="57"/>
      <c r="ND49" s="57"/>
      <c r="NE49" s="57"/>
      <c r="NF49" s="57"/>
      <c r="NG49" s="57"/>
      <c r="NH49" s="57"/>
      <c r="NI49" s="57"/>
      <c r="NJ49" s="57"/>
      <c r="NK49" s="57"/>
      <c r="NL49" s="57"/>
      <c r="NM49" s="57"/>
      <c r="NN49" s="57"/>
      <c r="NO49" s="57"/>
      <c r="NP49" s="57"/>
      <c r="NQ49" s="57"/>
      <c r="NR49" s="57"/>
      <c r="NS49" s="57"/>
      <c r="NT49" s="57"/>
      <c r="NU49" s="57"/>
      <c r="NV49" s="57"/>
      <c r="NW49" s="57"/>
      <c r="NX49" s="57"/>
      <c r="NY49" s="57"/>
      <c r="NZ49" s="57"/>
      <c r="OA49" s="57"/>
      <c r="OB49" s="57"/>
      <c r="OC49" s="57"/>
      <c r="OD49" s="57"/>
      <c r="OE49" s="57"/>
      <c r="OF49" s="57"/>
      <c r="OG49" s="57"/>
      <c r="OH49" s="57"/>
      <c r="OI49" s="57"/>
      <c r="OJ49" s="57"/>
      <c r="OK49" s="57"/>
      <c r="OL49" s="57"/>
      <c r="OM49" s="57"/>
      <c r="ON49" s="57"/>
      <c r="OO49" s="57"/>
      <c r="OP49" s="57"/>
      <c r="OQ49" s="57"/>
      <c r="OR49" s="57"/>
      <c r="OS49" s="57"/>
      <c r="OT49" s="57"/>
      <c r="OU49" s="57"/>
      <c r="OV49" s="57"/>
      <c r="OW49" s="57"/>
      <c r="OX49" s="57"/>
      <c r="OY49" s="57"/>
      <c r="OZ49" s="57"/>
      <c r="PA49" s="57"/>
      <c r="PB49" s="57"/>
      <c r="PC49" s="57"/>
    </row>
    <row r="50" spans="1:419" x14ac:dyDescent="0.3">
      <c r="A50" s="28" t="s">
        <v>193</v>
      </c>
      <c r="B50" s="28">
        <v>403.1</v>
      </c>
      <c r="C50" s="28">
        <v>403.1</v>
      </c>
      <c r="D50" s="28">
        <v>249</v>
      </c>
      <c r="E50" s="28">
        <v>0</v>
      </c>
      <c r="F50" s="28">
        <v>2</v>
      </c>
      <c r="G50" s="28">
        <v>1</v>
      </c>
      <c r="H50" s="29">
        <v>1</v>
      </c>
      <c r="I50" s="28">
        <v>0</v>
      </c>
      <c r="J50" s="29"/>
      <c r="K50" s="28" t="s">
        <v>168</v>
      </c>
      <c r="L50" s="49" t="s">
        <v>186</v>
      </c>
      <c r="M50" s="29">
        <v>1</v>
      </c>
      <c r="N50" s="28">
        <v>0</v>
      </c>
      <c r="O50" s="28">
        <v>0</v>
      </c>
      <c r="P50" s="29">
        <v>1</v>
      </c>
      <c r="Q50" s="29">
        <v>1</v>
      </c>
      <c r="R50" s="29">
        <v>1</v>
      </c>
      <c r="S50" s="29">
        <v>1</v>
      </c>
      <c r="T50" s="56"/>
      <c r="U50" s="38">
        <v>3.2000000000000002E-3</v>
      </c>
      <c r="V50" s="39">
        <v>3.5000000000000001E-3</v>
      </c>
      <c r="W50" s="33">
        <v>3.2000000000000002E-3</v>
      </c>
      <c r="X50" s="33">
        <v>7.9000000000000008E-3</v>
      </c>
      <c r="Y50" s="37">
        <v>3.0800000000000001E-2</v>
      </c>
      <c r="Z50" s="35"/>
      <c r="AA50" s="36"/>
      <c r="AB50" s="36"/>
      <c r="AC50" s="35">
        <v>5.7099999999999998E-2</v>
      </c>
      <c r="AD50" s="36"/>
      <c r="AE50" s="61">
        <v>3.5999999999999999E-3</v>
      </c>
      <c r="AF50" s="57"/>
      <c r="AG50" s="58">
        <v>0.20699999999999999</v>
      </c>
      <c r="AH50" s="59">
        <v>8.3999999999999995E-3</v>
      </c>
      <c r="AI50" s="37">
        <v>4.4000000000000003E-3</v>
      </c>
      <c r="AJ50" s="37">
        <v>4.4000000000000003E-3</v>
      </c>
      <c r="AK50" s="37"/>
      <c r="AL50" s="37">
        <v>7.7000000000000002E-3</v>
      </c>
      <c r="AM50" s="60">
        <v>0.17249999999999999</v>
      </c>
      <c r="AN50" s="59">
        <v>1.1000000000000001E-3</v>
      </c>
      <c r="AO50" s="61">
        <v>1.1000000000000001E-3</v>
      </c>
      <c r="AP50" s="61">
        <v>1.1000000000000001E-3</v>
      </c>
      <c r="AQ50" s="116"/>
      <c r="AR50" s="58">
        <v>0.1171</v>
      </c>
      <c r="AS50" s="59">
        <v>7.3099999999999998E-2</v>
      </c>
      <c r="AT50" s="37">
        <v>9.2999999999999992E-3</v>
      </c>
      <c r="AU50" s="37">
        <v>2.12E-2</v>
      </c>
      <c r="AV50" s="37">
        <v>2.3E-3</v>
      </c>
      <c r="AW50" s="37">
        <v>7.1000000000000004E-3</v>
      </c>
      <c r="AX50" s="57"/>
      <c r="AY50" s="57"/>
      <c r="AZ50" s="37">
        <v>9.7900000000000001E-2</v>
      </c>
      <c r="BA50" s="37">
        <v>8.0699999999999994E-2</v>
      </c>
      <c r="BB50" s="37">
        <v>5.11E-2</v>
      </c>
      <c r="BC50" s="57"/>
      <c r="BD50" s="37"/>
      <c r="BE50" s="37">
        <v>8.9399999999999993E-2</v>
      </c>
      <c r="BF50" s="37">
        <v>0.74460000000000004</v>
      </c>
      <c r="BG50" s="59">
        <v>1.0500000000000001E-2</v>
      </c>
      <c r="BH50" s="37">
        <v>2.8E-3</v>
      </c>
      <c r="BI50" s="37">
        <v>2.7000000000000001E-3</v>
      </c>
      <c r="BJ50" s="57"/>
      <c r="BK50" s="37">
        <v>5.0299999999999997E-2</v>
      </c>
      <c r="BL50" s="37">
        <v>2.9399999999999999E-2</v>
      </c>
      <c r="BM50" s="57"/>
      <c r="BN50" s="59">
        <v>3.5999999999999997E-2</v>
      </c>
      <c r="BO50" s="37">
        <v>3.8999999999999998E-3</v>
      </c>
      <c r="BP50" s="37">
        <v>1.9E-3</v>
      </c>
      <c r="BQ50" s="37">
        <v>3.7000000000000002E-3</v>
      </c>
      <c r="BR50" s="37">
        <v>0.17449999999999999</v>
      </c>
      <c r="BS50" s="58">
        <v>0.28029999999999999</v>
      </c>
      <c r="BT50" s="62">
        <v>1.83E-2</v>
      </c>
      <c r="BU50" s="62">
        <v>0.50749999999999995</v>
      </c>
      <c r="BV50" s="62">
        <v>0.4743</v>
      </c>
      <c r="BW50" s="62">
        <v>0.55759999999999998</v>
      </c>
      <c r="BX50" s="59">
        <v>2.29E-2</v>
      </c>
      <c r="BY50" s="57"/>
      <c r="BZ50" s="37">
        <v>1.04E-2</v>
      </c>
      <c r="CA50" s="37">
        <v>3.3E-3</v>
      </c>
      <c r="CB50" s="63"/>
      <c r="CC50" s="37"/>
      <c r="CD50" s="57"/>
      <c r="CE50" s="37">
        <v>1.9599999999999999E-2</v>
      </c>
      <c r="CF50" s="37">
        <v>8.09E-2</v>
      </c>
      <c r="CG50" s="58">
        <v>0.46039999999999998</v>
      </c>
      <c r="CH50" s="57"/>
      <c r="CI50" s="59">
        <v>0.21390000000000001</v>
      </c>
      <c r="CJ50" s="37">
        <v>0.59550000000000003</v>
      </c>
      <c r="CK50" s="37">
        <v>0.13089999999999999</v>
      </c>
      <c r="CL50" s="37">
        <v>2.3599999999999999E-2</v>
      </c>
      <c r="CM50" s="58">
        <v>1.1337999999999999</v>
      </c>
      <c r="CN50" s="59">
        <v>1.2347999999999999</v>
      </c>
      <c r="CO50" s="37">
        <v>0.68230000000000002</v>
      </c>
      <c r="CP50" s="37">
        <v>3.3599999999999998E-2</v>
      </c>
      <c r="CQ50" s="37">
        <v>3.85E-2</v>
      </c>
      <c r="CR50" s="37">
        <v>1.1157999999999999</v>
      </c>
      <c r="CS50" s="37">
        <v>1.3601000000000001</v>
      </c>
      <c r="CT50" s="37"/>
      <c r="CU50" s="37">
        <v>0.1074</v>
      </c>
      <c r="CV50" s="37"/>
      <c r="CW50" s="57"/>
      <c r="CX50" s="58">
        <v>1.12E-2</v>
      </c>
      <c r="CY50" s="64">
        <v>3.15E-2</v>
      </c>
      <c r="CZ50" s="58">
        <v>3.15E-2</v>
      </c>
      <c r="DA50" s="65">
        <v>0.32769999999999999</v>
      </c>
      <c r="DB50" s="62">
        <v>1.6E-2</v>
      </c>
      <c r="DC50" s="61">
        <v>3.6890000000000001</v>
      </c>
      <c r="DD50" s="66"/>
      <c r="DE50" s="67"/>
      <c r="DF50" s="62">
        <v>1.1599999999999999</v>
      </c>
      <c r="DG50" s="57"/>
      <c r="DH50" s="62">
        <v>5.8996000000000004</v>
      </c>
      <c r="DI50" s="62">
        <v>1.2885</v>
      </c>
      <c r="DJ50" s="62">
        <v>1.5239</v>
      </c>
      <c r="DK50" s="155">
        <v>1.7538</v>
      </c>
      <c r="DL50" s="156"/>
      <c r="DM50" s="62">
        <v>0.73229999999999995</v>
      </c>
      <c r="DN50" s="62">
        <v>3.0644</v>
      </c>
      <c r="DO50" s="62">
        <v>2.8E-3</v>
      </c>
      <c r="DP50" s="117">
        <v>30.761099999999995</v>
      </c>
      <c r="KY50" s="71"/>
      <c r="KZ50" s="57"/>
      <c r="LA50" s="57"/>
      <c r="LB50" s="57"/>
      <c r="LC50" s="57"/>
      <c r="LD50" s="57"/>
      <c r="LE50" s="57"/>
      <c r="LF50" s="57"/>
      <c r="LG50" s="57"/>
      <c r="LH50" s="57"/>
      <c r="LI50" s="57"/>
      <c r="LJ50" s="57"/>
      <c r="LK50" s="57"/>
      <c r="LL50" s="57"/>
      <c r="LM50" s="57"/>
      <c r="LN50" s="57"/>
      <c r="LO50" s="57"/>
      <c r="LP50" s="57"/>
      <c r="LQ50" s="57"/>
      <c r="LR50" s="57"/>
      <c r="LS50" s="57"/>
      <c r="LT50" s="57"/>
      <c r="LU50" s="57"/>
      <c r="LV50" s="57"/>
      <c r="LW50" s="57"/>
      <c r="LX50" s="57"/>
      <c r="LY50" s="57"/>
      <c r="LZ50" s="57"/>
      <c r="MA50" s="57"/>
      <c r="MB50" s="57"/>
      <c r="MC50" s="57"/>
      <c r="MD50" s="57"/>
      <c r="ME50" s="57"/>
      <c r="MF50" s="57"/>
      <c r="MG50" s="57"/>
      <c r="MH50" s="57"/>
      <c r="MI50" s="57"/>
      <c r="MJ50" s="57"/>
      <c r="MK50" s="57"/>
      <c r="ML50" s="57"/>
      <c r="MM50" s="57"/>
      <c r="MN50" s="57"/>
      <c r="MO50" s="57"/>
      <c r="MP50" s="57"/>
      <c r="MQ50" s="57"/>
      <c r="MR50" s="57"/>
      <c r="MS50" s="57"/>
      <c r="MT50" s="57"/>
      <c r="MU50" s="57"/>
      <c r="MV50" s="57"/>
      <c r="MW50" s="57"/>
      <c r="MX50" s="57"/>
      <c r="MY50" s="57"/>
      <c r="MZ50" s="57"/>
      <c r="NA50" s="57"/>
      <c r="NB50" s="57"/>
      <c r="NC50" s="57"/>
      <c r="ND50" s="57"/>
      <c r="NE50" s="57"/>
      <c r="NF50" s="57"/>
      <c r="NG50" s="57"/>
      <c r="NH50" s="57"/>
      <c r="NI50" s="57"/>
      <c r="NJ50" s="57"/>
      <c r="NK50" s="57"/>
      <c r="NL50" s="57"/>
      <c r="NM50" s="57"/>
      <c r="NN50" s="57"/>
      <c r="NO50" s="57"/>
      <c r="NP50" s="57"/>
      <c r="NQ50" s="57"/>
      <c r="NR50" s="57"/>
      <c r="NS50" s="57"/>
      <c r="NT50" s="57"/>
      <c r="NU50" s="57"/>
      <c r="NV50" s="57"/>
      <c r="NW50" s="57"/>
      <c r="NX50" s="57"/>
      <c r="NY50" s="57"/>
      <c r="NZ50" s="57"/>
      <c r="OA50" s="57"/>
      <c r="OB50" s="57"/>
      <c r="OC50" s="57"/>
      <c r="OD50" s="57"/>
      <c r="OE50" s="57"/>
      <c r="OF50" s="57"/>
      <c r="OG50" s="57"/>
      <c r="OH50" s="57"/>
      <c r="OI50" s="57"/>
      <c r="OJ50" s="57"/>
      <c r="OK50" s="57"/>
      <c r="OL50" s="57"/>
      <c r="OM50" s="57"/>
      <c r="ON50" s="57"/>
      <c r="OO50" s="57"/>
      <c r="OP50" s="57"/>
      <c r="OQ50" s="57"/>
      <c r="OR50" s="57"/>
      <c r="OS50" s="57"/>
      <c r="OT50" s="57"/>
      <c r="OU50" s="57"/>
      <c r="OV50" s="57"/>
      <c r="OW50" s="57"/>
      <c r="OX50" s="57"/>
      <c r="OY50" s="57"/>
      <c r="OZ50" s="57"/>
      <c r="PA50" s="57"/>
      <c r="PB50" s="57"/>
      <c r="PC50" s="57"/>
    </row>
    <row r="51" spans="1:419" x14ac:dyDescent="0.3">
      <c r="A51" s="28" t="s">
        <v>194</v>
      </c>
      <c r="B51" s="28">
        <v>1817</v>
      </c>
      <c r="C51" s="28">
        <v>1582.4</v>
      </c>
      <c r="D51" s="28">
        <v>1021.1</v>
      </c>
      <c r="E51" s="28">
        <v>234.6</v>
      </c>
      <c r="F51" s="28">
        <v>3</v>
      </c>
      <c r="G51" s="28">
        <v>4</v>
      </c>
      <c r="H51" s="29">
        <v>1</v>
      </c>
      <c r="I51" s="28">
        <v>0</v>
      </c>
      <c r="J51" s="29"/>
      <c r="K51" s="28" t="s">
        <v>168</v>
      </c>
      <c r="L51" s="49" t="s">
        <v>186</v>
      </c>
      <c r="M51" s="29">
        <v>1</v>
      </c>
      <c r="N51" s="28">
        <v>0</v>
      </c>
      <c r="O51" s="28">
        <v>0</v>
      </c>
      <c r="P51" s="29">
        <v>1</v>
      </c>
      <c r="Q51" s="29">
        <v>1</v>
      </c>
      <c r="R51" s="29">
        <v>1</v>
      </c>
      <c r="S51" s="29">
        <v>1</v>
      </c>
      <c r="T51" s="56"/>
      <c r="U51" s="38">
        <v>3.2000000000000002E-3</v>
      </c>
      <c r="V51" s="39">
        <v>3.5000000000000001E-3</v>
      </c>
      <c r="W51" s="33">
        <v>3.2000000000000002E-3</v>
      </c>
      <c r="X51" s="33">
        <v>7.9000000000000008E-3</v>
      </c>
      <c r="Y51" s="37">
        <v>3.0800000000000001E-2</v>
      </c>
      <c r="Z51" s="35"/>
      <c r="AA51" s="36"/>
      <c r="AB51" s="36"/>
      <c r="AC51" s="35">
        <v>5.7099999999999998E-2</v>
      </c>
      <c r="AD51" s="36"/>
      <c r="AE51" s="61">
        <v>3.5999999999999999E-3</v>
      </c>
      <c r="AF51" s="57"/>
      <c r="AG51" s="58">
        <v>0.20699999999999999</v>
      </c>
      <c r="AH51" s="59">
        <v>8.3999999999999995E-3</v>
      </c>
      <c r="AI51" s="37">
        <v>4.4000000000000003E-3</v>
      </c>
      <c r="AJ51" s="37">
        <v>4.4000000000000003E-3</v>
      </c>
      <c r="AK51" s="37"/>
      <c r="AL51" s="37">
        <v>7.7000000000000002E-3</v>
      </c>
      <c r="AM51" s="60">
        <v>0.17249999999999999</v>
      </c>
      <c r="AN51" s="59">
        <v>1.1000000000000001E-3</v>
      </c>
      <c r="AO51" s="61">
        <v>1.1000000000000001E-3</v>
      </c>
      <c r="AP51" s="61">
        <v>1.1000000000000001E-3</v>
      </c>
      <c r="AQ51" s="116"/>
      <c r="AR51" s="58">
        <v>0.1171</v>
      </c>
      <c r="AS51" s="59">
        <v>7.3099999999999998E-2</v>
      </c>
      <c r="AT51" s="37">
        <v>9.2999999999999992E-3</v>
      </c>
      <c r="AU51" s="37">
        <v>2.12E-2</v>
      </c>
      <c r="AV51" s="37">
        <v>2.3E-3</v>
      </c>
      <c r="AW51" s="37">
        <v>7.1000000000000004E-3</v>
      </c>
      <c r="AX51" s="57"/>
      <c r="AY51" s="57"/>
      <c r="AZ51" s="37">
        <v>9.7900000000000001E-2</v>
      </c>
      <c r="BA51" s="37">
        <v>8.0699999999999994E-2</v>
      </c>
      <c r="BB51" s="37">
        <v>5.11E-2</v>
      </c>
      <c r="BC51" s="57"/>
      <c r="BD51" s="37"/>
      <c r="BE51" s="37">
        <v>8.9399999999999993E-2</v>
      </c>
      <c r="BF51" s="37">
        <v>0.74460000000000004</v>
      </c>
      <c r="BG51" s="59">
        <v>1.0500000000000001E-2</v>
      </c>
      <c r="BH51" s="37">
        <v>2.8E-3</v>
      </c>
      <c r="BI51" s="37">
        <v>2.7000000000000001E-3</v>
      </c>
      <c r="BJ51" s="57"/>
      <c r="BK51" s="37">
        <v>5.0299999999999997E-2</v>
      </c>
      <c r="BL51" s="37">
        <v>2.9399999999999999E-2</v>
      </c>
      <c r="BM51" s="57"/>
      <c r="BN51" s="59">
        <v>3.5999999999999997E-2</v>
      </c>
      <c r="BO51" s="37">
        <v>3.8999999999999998E-3</v>
      </c>
      <c r="BP51" s="37">
        <v>1.9E-3</v>
      </c>
      <c r="BQ51" s="37">
        <v>3.7000000000000002E-3</v>
      </c>
      <c r="BR51" s="37">
        <v>0.17449999999999999</v>
      </c>
      <c r="BS51" s="58">
        <v>0.28029999999999999</v>
      </c>
      <c r="BT51" s="62">
        <v>1.83E-2</v>
      </c>
      <c r="BU51" s="62">
        <v>0.50749999999999995</v>
      </c>
      <c r="BV51" s="62">
        <v>0.4743</v>
      </c>
      <c r="BW51" s="62">
        <v>0.55759999999999998</v>
      </c>
      <c r="BX51" s="59">
        <v>2.29E-2</v>
      </c>
      <c r="BY51" s="57"/>
      <c r="BZ51" s="37">
        <v>1.04E-2</v>
      </c>
      <c r="CA51" s="37">
        <v>3.3E-3</v>
      </c>
      <c r="CB51" s="63"/>
      <c r="CC51" s="37"/>
      <c r="CD51" s="57"/>
      <c r="CE51" s="37">
        <v>1.9599999999999999E-2</v>
      </c>
      <c r="CF51" s="37">
        <v>8.09E-2</v>
      </c>
      <c r="CG51" s="58">
        <v>0.46039999999999998</v>
      </c>
      <c r="CH51" s="57"/>
      <c r="CI51" s="59">
        <v>0.21390000000000001</v>
      </c>
      <c r="CJ51" s="37">
        <v>0.59550000000000003</v>
      </c>
      <c r="CK51" s="37">
        <v>0.13089999999999999</v>
      </c>
      <c r="CL51" s="37">
        <v>2.3599999999999999E-2</v>
      </c>
      <c r="CM51" s="58">
        <v>1.1337999999999999</v>
      </c>
      <c r="CN51" s="59">
        <v>1.2347999999999999</v>
      </c>
      <c r="CO51" s="37">
        <v>0.68230000000000002</v>
      </c>
      <c r="CP51" s="37">
        <v>3.3599999999999998E-2</v>
      </c>
      <c r="CQ51" s="37">
        <v>3.85E-2</v>
      </c>
      <c r="CR51" s="37">
        <v>1.1157999999999999</v>
      </c>
      <c r="CS51" s="37">
        <v>1.3601000000000001</v>
      </c>
      <c r="CT51" s="37"/>
      <c r="CU51" s="37">
        <v>0.1074</v>
      </c>
      <c r="CV51" s="37"/>
      <c r="CW51" s="57"/>
      <c r="CX51" s="58">
        <v>1.12E-2</v>
      </c>
      <c r="CY51" s="64">
        <v>3.15E-2</v>
      </c>
      <c r="CZ51" s="58">
        <v>3.15E-2</v>
      </c>
      <c r="DA51" s="65">
        <v>0.32769999999999999</v>
      </c>
      <c r="DB51" s="62">
        <v>1.6E-2</v>
      </c>
      <c r="DC51" s="61">
        <v>3.6890000000000001</v>
      </c>
      <c r="DD51" s="66"/>
      <c r="DE51" s="67"/>
      <c r="DF51" s="62">
        <v>1.1599999999999999</v>
      </c>
      <c r="DG51" s="57"/>
      <c r="DH51" s="62">
        <v>5.8996000000000004</v>
      </c>
      <c r="DI51" s="62">
        <v>1.2885</v>
      </c>
      <c r="DJ51" s="62">
        <v>1.5239</v>
      </c>
      <c r="DK51" s="155">
        <v>1.7538</v>
      </c>
      <c r="DL51" s="156"/>
      <c r="DM51" s="62">
        <v>0.73229999999999995</v>
      </c>
      <c r="DN51" s="62">
        <v>3.0644</v>
      </c>
      <c r="DO51" s="62">
        <v>2.8E-3</v>
      </c>
      <c r="DP51" s="117">
        <v>30.761099999999995</v>
      </c>
      <c r="KY51" s="71"/>
      <c r="KZ51" s="57"/>
      <c r="LA51" s="57"/>
      <c r="LB51" s="57"/>
      <c r="LC51" s="57"/>
      <c r="LD51" s="57"/>
      <c r="LE51" s="57"/>
      <c r="LF51" s="57"/>
      <c r="LG51" s="57"/>
      <c r="LH51" s="57"/>
      <c r="LI51" s="57"/>
      <c r="LJ51" s="57"/>
      <c r="LK51" s="57"/>
      <c r="LL51" s="57"/>
      <c r="LM51" s="57"/>
      <c r="LN51" s="57"/>
      <c r="LO51" s="57"/>
      <c r="LP51" s="57"/>
      <c r="LQ51" s="57"/>
      <c r="LR51" s="57"/>
      <c r="LS51" s="57"/>
      <c r="LT51" s="57"/>
      <c r="LU51" s="57"/>
      <c r="LV51" s="57"/>
      <c r="LW51" s="57"/>
      <c r="LX51" s="57"/>
      <c r="LY51" s="57"/>
      <c r="LZ51" s="57"/>
      <c r="MA51" s="57"/>
      <c r="MB51" s="57"/>
      <c r="MC51" s="57"/>
      <c r="MD51" s="57"/>
      <c r="ME51" s="57"/>
      <c r="MF51" s="57"/>
      <c r="MG51" s="57"/>
      <c r="MH51" s="57"/>
      <c r="MI51" s="57"/>
      <c r="MJ51" s="57"/>
      <c r="MK51" s="57"/>
      <c r="ML51" s="57"/>
      <c r="MM51" s="57"/>
      <c r="MN51" s="57"/>
      <c r="MO51" s="57"/>
      <c r="MP51" s="57"/>
      <c r="MQ51" s="57"/>
      <c r="MR51" s="57"/>
      <c r="MS51" s="57"/>
      <c r="MT51" s="57"/>
      <c r="MU51" s="57"/>
      <c r="MV51" s="57"/>
      <c r="MW51" s="57"/>
      <c r="MX51" s="57"/>
      <c r="MY51" s="57"/>
      <c r="MZ51" s="57"/>
      <c r="NA51" s="57"/>
      <c r="NB51" s="57"/>
      <c r="NC51" s="57"/>
      <c r="ND51" s="57"/>
      <c r="NE51" s="57"/>
      <c r="NF51" s="57"/>
      <c r="NG51" s="57"/>
      <c r="NH51" s="57"/>
      <c r="NI51" s="57"/>
      <c r="NJ51" s="57"/>
      <c r="NK51" s="57"/>
      <c r="NL51" s="57"/>
      <c r="NM51" s="57"/>
      <c r="NN51" s="57"/>
      <c r="NO51" s="57"/>
      <c r="NP51" s="57"/>
      <c r="NQ51" s="57"/>
      <c r="NR51" s="57"/>
      <c r="NS51" s="57"/>
      <c r="NT51" s="57"/>
      <c r="NU51" s="57"/>
      <c r="NV51" s="57"/>
      <c r="NW51" s="57"/>
      <c r="NX51" s="57"/>
      <c r="NY51" s="57"/>
      <c r="NZ51" s="57"/>
      <c r="OA51" s="57"/>
      <c r="OB51" s="57"/>
      <c r="OC51" s="57"/>
      <c r="OD51" s="57"/>
      <c r="OE51" s="57"/>
      <c r="OF51" s="57"/>
      <c r="OG51" s="57"/>
      <c r="OH51" s="57"/>
      <c r="OI51" s="57"/>
      <c r="OJ51" s="57"/>
      <c r="OK51" s="57"/>
      <c r="OL51" s="57"/>
      <c r="OM51" s="57"/>
      <c r="ON51" s="57"/>
      <c r="OO51" s="57"/>
      <c r="OP51" s="57"/>
      <c r="OQ51" s="57"/>
      <c r="OR51" s="57"/>
      <c r="OS51" s="57"/>
      <c r="OT51" s="57"/>
      <c r="OU51" s="57"/>
      <c r="OV51" s="57"/>
      <c r="OW51" s="57"/>
      <c r="OX51" s="57"/>
      <c r="OY51" s="57"/>
      <c r="OZ51" s="57"/>
      <c r="PA51" s="57"/>
      <c r="PB51" s="57"/>
      <c r="PC51" s="57"/>
    </row>
    <row r="52" spans="1:419" ht="17.25" customHeight="1" x14ac:dyDescent="0.3">
      <c r="A52" s="28" t="s">
        <v>195</v>
      </c>
      <c r="B52" s="28">
        <v>740.9</v>
      </c>
      <c r="C52" s="28">
        <v>740.9</v>
      </c>
      <c r="D52" s="28">
        <v>438.4</v>
      </c>
      <c r="E52" s="28">
        <v>0</v>
      </c>
      <c r="F52" s="28">
        <v>2</v>
      </c>
      <c r="G52" s="28">
        <v>2</v>
      </c>
      <c r="H52" s="29">
        <v>1</v>
      </c>
      <c r="I52" s="30">
        <v>1</v>
      </c>
      <c r="J52" s="29"/>
      <c r="K52" s="28" t="s">
        <v>168</v>
      </c>
      <c r="L52" s="40" t="s">
        <v>196</v>
      </c>
      <c r="M52" s="29">
        <v>1</v>
      </c>
      <c r="N52" s="28">
        <v>0</v>
      </c>
      <c r="O52" s="28">
        <v>0</v>
      </c>
      <c r="P52" s="29">
        <v>1</v>
      </c>
      <c r="Q52" s="29">
        <v>1</v>
      </c>
      <c r="R52" s="29">
        <v>1</v>
      </c>
      <c r="S52" s="29">
        <v>1</v>
      </c>
      <c r="T52" s="56"/>
      <c r="U52" s="38">
        <v>3.2000000000000002E-3</v>
      </c>
      <c r="V52" s="39">
        <v>3.5000000000000001E-3</v>
      </c>
      <c r="W52" s="33">
        <v>3.2000000000000002E-3</v>
      </c>
      <c r="X52" s="33">
        <v>7.9000000000000008E-3</v>
      </c>
      <c r="Y52" s="37">
        <v>3.0800000000000001E-2</v>
      </c>
      <c r="Z52" s="35">
        <v>2.3300000000000001E-2</v>
      </c>
      <c r="AA52" s="36">
        <v>7.9299999999999995E-2</v>
      </c>
      <c r="AB52" s="36">
        <v>0.39029999999999998</v>
      </c>
      <c r="AC52" s="35">
        <v>5.7099999999999998E-2</v>
      </c>
      <c r="AD52" s="36"/>
      <c r="AE52" s="61">
        <v>3.5999999999999999E-3</v>
      </c>
      <c r="AF52" s="57"/>
      <c r="AG52" s="58">
        <v>0.20699999999999999</v>
      </c>
      <c r="AH52" s="59">
        <v>8.3999999999999995E-3</v>
      </c>
      <c r="AI52" s="37">
        <v>4.4000000000000003E-3</v>
      </c>
      <c r="AJ52" s="37">
        <v>4.4000000000000003E-3</v>
      </c>
      <c r="AK52" s="37"/>
      <c r="AL52" s="37">
        <v>7.7000000000000002E-3</v>
      </c>
      <c r="AM52" s="60">
        <v>0.17249999999999999</v>
      </c>
      <c r="AN52" s="59">
        <v>1.1000000000000001E-3</v>
      </c>
      <c r="AO52" s="61">
        <v>1.1000000000000001E-3</v>
      </c>
      <c r="AP52" s="61">
        <v>1.1000000000000001E-3</v>
      </c>
      <c r="AQ52" s="116"/>
      <c r="AR52" s="58">
        <v>0.1171</v>
      </c>
      <c r="AS52" s="59">
        <v>7.3099999999999998E-2</v>
      </c>
      <c r="AT52" s="37">
        <v>9.2999999999999992E-3</v>
      </c>
      <c r="AU52" s="37">
        <v>2.12E-2</v>
      </c>
      <c r="AV52" s="37">
        <v>2.3E-3</v>
      </c>
      <c r="AW52" s="37">
        <v>7.1000000000000004E-3</v>
      </c>
      <c r="AX52" s="57"/>
      <c r="AY52" s="57"/>
      <c r="AZ52" s="37">
        <v>9.7900000000000001E-2</v>
      </c>
      <c r="BA52" s="37">
        <v>8.0699999999999994E-2</v>
      </c>
      <c r="BB52" s="37">
        <v>5.11E-2</v>
      </c>
      <c r="BC52" s="57"/>
      <c r="BD52" s="37"/>
      <c r="BE52" s="37">
        <v>8.9399999999999993E-2</v>
      </c>
      <c r="BF52" s="37">
        <v>0.74460000000000004</v>
      </c>
      <c r="BG52" s="59">
        <v>1.0500000000000001E-2</v>
      </c>
      <c r="BH52" s="37">
        <v>2.8E-3</v>
      </c>
      <c r="BI52" s="37">
        <v>2.7000000000000001E-3</v>
      </c>
      <c r="BJ52" s="57"/>
      <c r="BK52" s="37">
        <v>5.0299999999999997E-2</v>
      </c>
      <c r="BL52" s="37">
        <v>2.9399999999999999E-2</v>
      </c>
      <c r="BM52" s="57"/>
      <c r="BN52" s="59">
        <v>3.5999999999999997E-2</v>
      </c>
      <c r="BO52" s="37">
        <v>3.8999999999999998E-3</v>
      </c>
      <c r="BP52" s="37">
        <v>1.9E-3</v>
      </c>
      <c r="BQ52" s="37">
        <v>3.7000000000000002E-3</v>
      </c>
      <c r="BR52" s="37">
        <v>0.17449999999999999</v>
      </c>
      <c r="BS52" s="58">
        <v>0.28029999999999999</v>
      </c>
      <c r="BT52" s="62">
        <v>1.83E-2</v>
      </c>
      <c r="BU52" s="62">
        <v>0.50749999999999995</v>
      </c>
      <c r="BV52" s="62">
        <v>0.4743</v>
      </c>
      <c r="BW52" s="62">
        <v>0.55759999999999998</v>
      </c>
      <c r="BX52" s="59">
        <v>2.29E-2</v>
      </c>
      <c r="BY52" s="57"/>
      <c r="BZ52" s="37">
        <v>1.04E-2</v>
      </c>
      <c r="CA52" s="37">
        <v>3.3E-3</v>
      </c>
      <c r="CB52" s="63"/>
      <c r="CC52" s="37"/>
      <c r="CD52" s="57"/>
      <c r="CE52" s="37">
        <v>1.9599999999999999E-2</v>
      </c>
      <c r="CF52" s="37">
        <v>8.09E-2</v>
      </c>
      <c r="CG52" s="58">
        <v>0.46039999999999998</v>
      </c>
      <c r="CH52" s="57"/>
      <c r="CI52" s="59">
        <v>0.21390000000000001</v>
      </c>
      <c r="CJ52" s="37">
        <v>0.59550000000000003</v>
      </c>
      <c r="CK52" s="37">
        <v>0.13089999999999999</v>
      </c>
      <c r="CL52" s="37">
        <v>2.3599999999999999E-2</v>
      </c>
      <c r="CM52" s="58">
        <v>1.1337999999999999</v>
      </c>
      <c r="CN52" s="59">
        <v>1.2347999999999999</v>
      </c>
      <c r="CO52" s="37">
        <v>0.68230000000000002</v>
      </c>
      <c r="CP52" s="37">
        <v>3.3599999999999998E-2</v>
      </c>
      <c r="CQ52" s="37">
        <v>3.85E-2</v>
      </c>
      <c r="CR52" s="37">
        <v>1.1157999999999999</v>
      </c>
      <c r="CS52" s="37">
        <v>1.3601000000000001</v>
      </c>
      <c r="CT52" s="37"/>
      <c r="CU52" s="37">
        <v>0.1074</v>
      </c>
      <c r="CV52" s="37"/>
      <c r="CW52" s="57"/>
      <c r="CX52" s="58">
        <v>1.12E-2</v>
      </c>
      <c r="CY52" s="64">
        <v>3.15E-2</v>
      </c>
      <c r="CZ52" s="58">
        <v>3.15E-2</v>
      </c>
      <c r="DA52" s="65">
        <v>0.32769999999999999</v>
      </c>
      <c r="DB52" s="62">
        <v>1.6E-2</v>
      </c>
      <c r="DC52" s="61">
        <v>3.6890000000000001</v>
      </c>
      <c r="DD52" s="66"/>
      <c r="DE52" s="67"/>
      <c r="DF52" s="62">
        <v>1.1599999999999999</v>
      </c>
      <c r="DG52" s="57"/>
      <c r="DH52" s="62">
        <v>5.8996000000000004</v>
      </c>
      <c r="DI52" s="62">
        <v>1.2885</v>
      </c>
      <c r="DJ52" s="62">
        <v>1.5239</v>
      </c>
      <c r="DK52" s="155">
        <v>1.7538</v>
      </c>
      <c r="DL52" s="156"/>
      <c r="DM52" s="62">
        <v>0.73229999999999995</v>
      </c>
      <c r="DN52" s="62">
        <v>3.0644</v>
      </c>
      <c r="DO52" s="62">
        <v>2.8E-3</v>
      </c>
      <c r="DP52" s="117">
        <v>31.463699999999992</v>
      </c>
      <c r="KY52" s="71"/>
      <c r="KZ52" s="57"/>
      <c r="LA52" s="57"/>
      <c r="LB52" s="57"/>
      <c r="LC52" s="57"/>
      <c r="LD52" s="57"/>
      <c r="LE52" s="57"/>
      <c r="LF52" s="57"/>
      <c r="LG52" s="57"/>
      <c r="LH52" s="57"/>
      <c r="LI52" s="57"/>
      <c r="LJ52" s="57"/>
      <c r="LK52" s="57"/>
      <c r="LL52" s="57"/>
      <c r="LM52" s="57"/>
      <c r="LN52" s="57"/>
      <c r="LO52" s="57"/>
      <c r="LP52" s="57"/>
      <c r="LQ52" s="57"/>
      <c r="LR52" s="57"/>
      <c r="LS52" s="57"/>
      <c r="LT52" s="57"/>
      <c r="LU52" s="57"/>
      <c r="LV52" s="57"/>
      <c r="LW52" s="57"/>
      <c r="LX52" s="57"/>
      <c r="LY52" s="57"/>
      <c r="LZ52" s="57"/>
      <c r="MA52" s="57"/>
      <c r="MB52" s="57"/>
      <c r="MC52" s="57"/>
      <c r="MD52" s="57"/>
      <c r="ME52" s="57"/>
      <c r="MF52" s="57"/>
      <c r="MG52" s="57"/>
      <c r="MH52" s="57"/>
      <c r="MI52" s="57"/>
      <c r="MJ52" s="57"/>
      <c r="MK52" s="57"/>
      <c r="ML52" s="57"/>
      <c r="MM52" s="57"/>
      <c r="MN52" s="57"/>
      <c r="MO52" s="57"/>
      <c r="MP52" s="57"/>
      <c r="MQ52" s="57"/>
      <c r="MR52" s="57"/>
      <c r="MS52" s="57"/>
      <c r="MT52" s="57"/>
      <c r="MU52" s="57"/>
      <c r="MV52" s="57"/>
      <c r="MW52" s="57"/>
      <c r="MX52" s="57"/>
      <c r="MY52" s="57"/>
      <c r="MZ52" s="57"/>
      <c r="NA52" s="57"/>
      <c r="NB52" s="57"/>
      <c r="NC52" s="57"/>
      <c r="ND52" s="57"/>
      <c r="NE52" s="57"/>
      <c r="NF52" s="57"/>
      <c r="NG52" s="57"/>
      <c r="NH52" s="57"/>
      <c r="NI52" s="57"/>
      <c r="NJ52" s="57"/>
      <c r="NK52" s="57"/>
      <c r="NL52" s="57"/>
      <c r="NM52" s="57"/>
      <c r="NN52" s="57"/>
      <c r="NO52" s="57"/>
      <c r="NP52" s="57"/>
      <c r="NQ52" s="57"/>
      <c r="NR52" s="57"/>
      <c r="NS52" s="57"/>
      <c r="NT52" s="57"/>
      <c r="NU52" s="57"/>
      <c r="NV52" s="57"/>
      <c r="NW52" s="57"/>
      <c r="NX52" s="57"/>
      <c r="NY52" s="57"/>
      <c r="NZ52" s="57"/>
      <c r="OA52" s="57"/>
      <c r="OB52" s="57"/>
      <c r="OC52" s="57"/>
      <c r="OD52" s="57"/>
      <c r="OE52" s="57"/>
      <c r="OF52" s="57"/>
      <c r="OG52" s="57"/>
      <c r="OH52" s="57"/>
      <c r="OI52" s="57"/>
      <c r="OJ52" s="57"/>
      <c r="OK52" s="57"/>
      <c r="OL52" s="57"/>
      <c r="OM52" s="57"/>
      <c r="ON52" s="57"/>
      <c r="OO52" s="57"/>
      <c r="OP52" s="57"/>
      <c r="OQ52" s="57"/>
      <c r="OR52" s="57"/>
      <c r="OS52" s="57"/>
      <c r="OT52" s="57"/>
      <c r="OU52" s="57"/>
      <c r="OV52" s="57"/>
      <c r="OW52" s="57"/>
      <c r="OX52" s="57"/>
      <c r="OY52" s="57"/>
      <c r="OZ52" s="57"/>
      <c r="PA52" s="57"/>
      <c r="PB52" s="57"/>
      <c r="PC52" s="57"/>
    </row>
    <row r="53" spans="1:419" x14ac:dyDescent="0.3">
      <c r="A53" s="28" t="s">
        <v>197</v>
      </c>
      <c r="B53" s="28">
        <v>1424.1</v>
      </c>
      <c r="C53" s="28">
        <v>1035.3</v>
      </c>
      <c r="D53" s="28">
        <v>706.9</v>
      </c>
      <c r="E53" s="28">
        <v>388.8</v>
      </c>
      <c r="F53" s="28">
        <v>3</v>
      </c>
      <c r="G53" s="28">
        <v>3</v>
      </c>
      <c r="H53" s="29">
        <v>1</v>
      </c>
      <c r="I53" s="30">
        <v>0</v>
      </c>
      <c r="J53" s="29"/>
      <c r="K53" s="28" t="s">
        <v>168</v>
      </c>
      <c r="L53" s="49" t="s">
        <v>186</v>
      </c>
      <c r="M53" s="29">
        <v>1</v>
      </c>
      <c r="N53" s="28">
        <v>0</v>
      </c>
      <c r="O53" s="28">
        <v>0</v>
      </c>
      <c r="P53" s="29">
        <v>1</v>
      </c>
      <c r="Q53" s="29">
        <v>1</v>
      </c>
      <c r="R53" s="29">
        <v>1</v>
      </c>
      <c r="S53" s="29">
        <v>1</v>
      </c>
      <c r="T53" s="56"/>
      <c r="U53" s="38">
        <v>3.2000000000000002E-3</v>
      </c>
      <c r="V53" s="39">
        <v>3.5000000000000001E-3</v>
      </c>
      <c r="W53" s="33">
        <v>3.2000000000000002E-3</v>
      </c>
      <c r="X53" s="33">
        <v>7.9000000000000008E-3</v>
      </c>
      <c r="Y53" s="37">
        <v>3.0800000000000001E-2</v>
      </c>
      <c r="Z53" s="35"/>
      <c r="AA53" s="36"/>
      <c r="AB53" s="36"/>
      <c r="AC53" s="35">
        <v>5.7099999999999998E-2</v>
      </c>
      <c r="AD53" s="36"/>
      <c r="AE53" s="61">
        <v>3.5999999999999999E-3</v>
      </c>
      <c r="AF53" s="57"/>
      <c r="AG53" s="58">
        <v>0.20699999999999999</v>
      </c>
      <c r="AH53" s="59">
        <v>8.3999999999999995E-3</v>
      </c>
      <c r="AI53" s="37">
        <v>4.4000000000000003E-3</v>
      </c>
      <c r="AJ53" s="37">
        <v>4.4000000000000003E-3</v>
      </c>
      <c r="AK53" s="37"/>
      <c r="AL53" s="37">
        <v>7.7000000000000002E-3</v>
      </c>
      <c r="AM53" s="60">
        <v>0.17249999999999999</v>
      </c>
      <c r="AN53" s="59">
        <v>1.1000000000000001E-3</v>
      </c>
      <c r="AO53" s="61">
        <v>1.1000000000000001E-3</v>
      </c>
      <c r="AP53" s="61">
        <v>1.1000000000000001E-3</v>
      </c>
      <c r="AQ53" s="116"/>
      <c r="AR53" s="58">
        <v>0.1171</v>
      </c>
      <c r="AS53" s="59">
        <v>7.3099999999999998E-2</v>
      </c>
      <c r="AT53" s="37">
        <v>9.2999999999999992E-3</v>
      </c>
      <c r="AU53" s="37">
        <v>2.12E-2</v>
      </c>
      <c r="AV53" s="37">
        <v>2.3E-3</v>
      </c>
      <c r="AW53" s="37">
        <v>7.1000000000000004E-3</v>
      </c>
      <c r="AX53" s="57"/>
      <c r="AY53" s="57"/>
      <c r="AZ53" s="37">
        <v>9.7900000000000001E-2</v>
      </c>
      <c r="BA53" s="37">
        <v>8.0699999999999994E-2</v>
      </c>
      <c r="BB53" s="37">
        <v>5.11E-2</v>
      </c>
      <c r="BC53" s="57"/>
      <c r="BD53" s="37"/>
      <c r="BE53" s="37">
        <v>8.9399999999999993E-2</v>
      </c>
      <c r="BF53" s="37">
        <v>0.74460000000000004</v>
      </c>
      <c r="BG53" s="59">
        <v>1.0500000000000001E-2</v>
      </c>
      <c r="BH53" s="37">
        <v>2.8E-3</v>
      </c>
      <c r="BI53" s="37">
        <v>2.7000000000000001E-3</v>
      </c>
      <c r="BJ53" s="57"/>
      <c r="BK53" s="37">
        <v>5.0299999999999997E-2</v>
      </c>
      <c r="BL53" s="37">
        <v>2.9399999999999999E-2</v>
      </c>
      <c r="BM53" s="57"/>
      <c r="BN53" s="59">
        <v>3.5999999999999997E-2</v>
      </c>
      <c r="BO53" s="37">
        <v>3.8999999999999998E-3</v>
      </c>
      <c r="BP53" s="37">
        <v>1.9E-3</v>
      </c>
      <c r="BQ53" s="37">
        <v>3.7000000000000002E-3</v>
      </c>
      <c r="BR53" s="37">
        <v>0.17449999999999999</v>
      </c>
      <c r="BS53" s="58">
        <v>0.28029999999999999</v>
      </c>
      <c r="BT53" s="62">
        <v>1.83E-2</v>
      </c>
      <c r="BU53" s="62">
        <v>0.50749999999999995</v>
      </c>
      <c r="BV53" s="62">
        <v>0.4743</v>
      </c>
      <c r="BW53" s="62">
        <v>0.55759999999999998</v>
      </c>
      <c r="BX53" s="59">
        <v>2.29E-2</v>
      </c>
      <c r="BY53" s="57"/>
      <c r="BZ53" s="37">
        <v>1.04E-2</v>
      </c>
      <c r="CA53" s="37">
        <v>3.3E-3</v>
      </c>
      <c r="CB53" s="63"/>
      <c r="CC53" s="37"/>
      <c r="CD53" s="57"/>
      <c r="CE53" s="37">
        <v>1.9599999999999999E-2</v>
      </c>
      <c r="CF53" s="37">
        <v>8.09E-2</v>
      </c>
      <c r="CG53" s="58">
        <v>0.46039999999999998</v>
      </c>
      <c r="CH53" s="57"/>
      <c r="CI53" s="59">
        <v>0.21390000000000001</v>
      </c>
      <c r="CJ53" s="37">
        <v>0.59550000000000003</v>
      </c>
      <c r="CK53" s="37">
        <v>0.13089999999999999</v>
      </c>
      <c r="CL53" s="37">
        <v>2.3599999999999999E-2</v>
      </c>
      <c r="CM53" s="58">
        <v>1.1337999999999999</v>
      </c>
      <c r="CN53" s="59">
        <v>1.2347999999999999</v>
      </c>
      <c r="CO53" s="37">
        <v>0.68230000000000002</v>
      </c>
      <c r="CP53" s="37">
        <v>3.3599999999999998E-2</v>
      </c>
      <c r="CQ53" s="37">
        <v>3.85E-2</v>
      </c>
      <c r="CR53" s="37">
        <v>1.1157999999999999</v>
      </c>
      <c r="CS53" s="37">
        <v>1.3601000000000001</v>
      </c>
      <c r="CT53" s="37"/>
      <c r="CU53" s="37">
        <v>0.1074</v>
      </c>
      <c r="CV53" s="37"/>
      <c r="CW53" s="57"/>
      <c r="CX53" s="58">
        <v>1.12E-2</v>
      </c>
      <c r="CY53" s="64">
        <v>3.15E-2</v>
      </c>
      <c r="CZ53" s="58">
        <v>3.15E-2</v>
      </c>
      <c r="DA53" s="65">
        <v>0.32769999999999999</v>
      </c>
      <c r="DB53" s="62">
        <v>1.6E-2</v>
      </c>
      <c r="DC53" s="61">
        <v>3.6890000000000001</v>
      </c>
      <c r="DD53" s="66"/>
      <c r="DE53" s="67"/>
      <c r="DF53" s="62">
        <v>1.1599999999999999</v>
      </c>
      <c r="DG53" s="57"/>
      <c r="DH53" s="62">
        <v>5.8996000000000004</v>
      </c>
      <c r="DI53" s="62">
        <v>1.2885</v>
      </c>
      <c r="DJ53" s="62">
        <v>1.5239</v>
      </c>
      <c r="DK53" s="155">
        <v>1.7538</v>
      </c>
      <c r="DL53" s="156"/>
      <c r="DM53" s="62">
        <v>0.73229999999999995</v>
      </c>
      <c r="DN53" s="62">
        <v>3.0644</v>
      </c>
      <c r="DO53" s="62">
        <v>2.8E-3</v>
      </c>
      <c r="DP53" s="117">
        <v>30.761099999999995</v>
      </c>
      <c r="KY53" s="71"/>
      <c r="KZ53" s="57"/>
      <c r="LA53" s="57"/>
      <c r="LB53" s="57"/>
      <c r="LC53" s="57"/>
      <c r="LD53" s="57"/>
      <c r="LE53" s="57"/>
      <c r="LF53" s="57"/>
      <c r="LG53" s="57"/>
      <c r="LH53" s="57"/>
      <c r="LI53" s="57"/>
      <c r="LJ53" s="57"/>
      <c r="LK53" s="57"/>
      <c r="LL53" s="57"/>
      <c r="LM53" s="57"/>
      <c r="LN53" s="57"/>
      <c r="LO53" s="57"/>
      <c r="LP53" s="57"/>
      <c r="LQ53" s="57"/>
      <c r="LR53" s="57"/>
      <c r="LS53" s="57"/>
      <c r="LT53" s="57"/>
      <c r="LU53" s="57"/>
      <c r="LV53" s="57"/>
      <c r="LW53" s="57"/>
      <c r="LX53" s="57"/>
      <c r="LY53" s="57"/>
      <c r="LZ53" s="57"/>
      <c r="MA53" s="57"/>
      <c r="MB53" s="57"/>
      <c r="MC53" s="57"/>
      <c r="MD53" s="57"/>
      <c r="ME53" s="57"/>
      <c r="MF53" s="57"/>
      <c r="MG53" s="57"/>
      <c r="MH53" s="57"/>
      <c r="MI53" s="57"/>
      <c r="MJ53" s="57"/>
      <c r="MK53" s="57"/>
      <c r="ML53" s="57"/>
      <c r="MM53" s="57"/>
      <c r="MN53" s="57"/>
      <c r="MO53" s="57"/>
      <c r="MP53" s="57"/>
      <c r="MQ53" s="57"/>
      <c r="MR53" s="57"/>
      <c r="MS53" s="57"/>
      <c r="MT53" s="57"/>
      <c r="MU53" s="57"/>
      <c r="MV53" s="57"/>
      <c r="MW53" s="57"/>
      <c r="MX53" s="57"/>
      <c r="MY53" s="57"/>
      <c r="MZ53" s="57"/>
      <c r="NA53" s="57"/>
      <c r="NB53" s="57"/>
      <c r="NC53" s="57"/>
      <c r="ND53" s="57"/>
      <c r="NE53" s="57"/>
      <c r="NF53" s="57"/>
      <c r="NG53" s="57"/>
      <c r="NH53" s="57"/>
      <c r="NI53" s="57"/>
      <c r="NJ53" s="57"/>
      <c r="NK53" s="57"/>
      <c r="NL53" s="57"/>
      <c r="NM53" s="57"/>
      <c r="NN53" s="57"/>
      <c r="NO53" s="57"/>
      <c r="NP53" s="57"/>
      <c r="NQ53" s="57"/>
      <c r="NR53" s="57"/>
      <c r="NS53" s="57"/>
      <c r="NT53" s="57"/>
      <c r="NU53" s="57"/>
      <c r="NV53" s="57"/>
      <c r="NW53" s="57"/>
      <c r="NX53" s="57"/>
      <c r="NY53" s="57"/>
      <c r="NZ53" s="57"/>
      <c r="OA53" s="57"/>
      <c r="OB53" s="57"/>
      <c r="OC53" s="57"/>
      <c r="OD53" s="57"/>
      <c r="OE53" s="57"/>
      <c r="OF53" s="57"/>
      <c r="OG53" s="57"/>
      <c r="OH53" s="57"/>
      <c r="OI53" s="57"/>
      <c r="OJ53" s="57"/>
      <c r="OK53" s="57"/>
      <c r="OL53" s="57"/>
      <c r="OM53" s="57"/>
      <c r="ON53" s="57"/>
      <c r="OO53" s="57"/>
      <c r="OP53" s="57"/>
      <c r="OQ53" s="57"/>
      <c r="OR53" s="57"/>
      <c r="OS53" s="57"/>
      <c r="OT53" s="57"/>
      <c r="OU53" s="57"/>
      <c r="OV53" s="57"/>
      <c r="OW53" s="57"/>
      <c r="OX53" s="57"/>
      <c r="OY53" s="57"/>
      <c r="OZ53" s="57"/>
      <c r="PA53" s="57"/>
      <c r="PB53" s="57"/>
      <c r="PC53" s="57"/>
    </row>
    <row r="54" spans="1:419" x14ac:dyDescent="0.3">
      <c r="A54" s="28" t="s">
        <v>198</v>
      </c>
      <c r="B54" s="28">
        <v>4251.3</v>
      </c>
      <c r="C54" s="28">
        <v>3852.4</v>
      </c>
      <c r="D54" s="28">
        <v>2443.6999999999998</v>
      </c>
      <c r="E54" s="28">
        <v>398.9</v>
      </c>
      <c r="F54" s="28">
        <v>5</v>
      </c>
      <c r="G54" s="28">
        <v>6</v>
      </c>
      <c r="H54" s="29">
        <v>0</v>
      </c>
      <c r="I54" s="30">
        <v>1</v>
      </c>
      <c r="J54" s="29"/>
      <c r="K54" s="28" t="s">
        <v>138</v>
      </c>
      <c r="L54" s="40" t="s">
        <v>139</v>
      </c>
      <c r="M54" s="29">
        <v>1</v>
      </c>
      <c r="N54" s="28">
        <v>0</v>
      </c>
      <c r="O54" s="28">
        <v>0</v>
      </c>
      <c r="P54" s="29">
        <v>1</v>
      </c>
      <c r="Q54" s="29">
        <v>1</v>
      </c>
      <c r="R54" s="29">
        <v>1</v>
      </c>
      <c r="S54" s="29">
        <v>1</v>
      </c>
      <c r="T54" s="56"/>
      <c r="U54" s="38">
        <v>3.2000000000000002E-3</v>
      </c>
      <c r="V54" s="39">
        <v>3.5000000000000001E-3</v>
      </c>
      <c r="W54" s="33">
        <v>3.2000000000000002E-3</v>
      </c>
      <c r="X54" s="33">
        <v>7.9000000000000008E-3</v>
      </c>
      <c r="Y54" s="37">
        <v>3.0800000000000001E-2</v>
      </c>
      <c r="Z54" s="35">
        <v>2.3300000000000001E-2</v>
      </c>
      <c r="AA54" s="36">
        <v>7.9299999999999995E-2</v>
      </c>
      <c r="AB54" s="36">
        <v>0.39029999999999998</v>
      </c>
      <c r="AC54" s="35">
        <v>5.7099999999999998E-2</v>
      </c>
      <c r="AD54" s="36">
        <v>3.5000000000000001E-3</v>
      </c>
      <c r="AE54" s="61"/>
      <c r="AF54" s="57"/>
      <c r="AG54" s="58">
        <v>0.20699999999999999</v>
      </c>
      <c r="AH54" s="59">
        <v>8.3999999999999995E-3</v>
      </c>
      <c r="AI54" s="37">
        <v>4.4000000000000003E-3</v>
      </c>
      <c r="AJ54" s="37">
        <v>4.4000000000000003E-3</v>
      </c>
      <c r="AK54" s="37"/>
      <c r="AL54" s="37">
        <v>7.7000000000000002E-3</v>
      </c>
      <c r="AM54" s="60">
        <v>0.17249999999999999</v>
      </c>
      <c r="AN54" s="59">
        <v>1.1000000000000001E-3</v>
      </c>
      <c r="AO54" s="61">
        <v>1.1000000000000001E-3</v>
      </c>
      <c r="AP54" s="61">
        <v>1.1000000000000001E-3</v>
      </c>
      <c r="AQ54" s="116"/>
      <c r="AR54" s="58">
        <v>0.1171</v>
      </c>
      <c r="AS54" s="59">
        <v>7.3099999999999998E-2</v>
      </c>
      <c r="AT54" s="37">
        <v>9.2999999999999992E-3</v>
      </c>
      <c r="AU54" s="37">
        <v>2.12E-2</v>
      </c>
      <c r="AV54" s="37">
        <v>2.3E-3</v>
      </c>
      <c r="AW54" s="37"/>
      <c r="AX54" s="57"/>
      <c r="AY54" s="139">
        <v>1.8100000000000002E-2</v>
      </c>
      <c r="AZ54" s="37">
        <v>9.7900000000000001E-2</v>
      </c>
      <c r="BA54" s="37">
        <v>8.0699999999999994E-2</v>
      </c>
      <c r="BB54" s="37">
        <v>5.11E-2</v>
      </c>
      <c r="BC54" s="57"/>
      <c r="BD54" s="37"/>
      <c r="BE54" s="37">
        <v>8.9399999999999993E-2</v>
      </c>
      <c r="BF54" s="37">
        <v>0.74460000000000004</v>
      </c>
      <c r="BG54" s="59">
        <v>1.0500000000000001E-2</v>
      </c>
      <c r="BH54" s="37">
        <v>2.8E-3</v>
      </c>
      <c r="BI54" s="37">
        <v>2.7000000000000001E-3</v>
      </c>
      <c r="BJ54" s="57"/>
      <c r="BK54" s="37">
        <v>5.0299999999999997E-2</v>
      </c>
      <c r="BL54" s="37">
        <v>2.9399999999999999E-2</v>
      </c>
      <c r="BM54" s="57"/>
      <c r="BN54" s="59">
        <v>3.5999999999999997E-2</v>
      </c>
      <c r="BO54" s="37">
        <v>3.8999999999999998E-3</v>
      </c>
      <c r="BP54" s="37">
        <v>1.9E-3</v>
      </c>
      <c r="BQ54" s="37">
        <v>3.7000000000000002E-3</v>
      </c>
      <c r="BR54" s="37">
        <v>0.17449999999999999</v>
      </c>
      <c r="BS54" s="58">
        <v>0.28029999999999999</v>
      </c>
      <c r="BT54" s="62">
        <v>1.83E-2</v>
      </c>
      <c r="BU54" s="62">
        <v>0.50749999999999995</v>
      </c>
      <c r="BV54" s="62">
        <v>0.4743</v>
      </c>
      <c r="BW54" s="62">
        <v>0.55759999999999998</v>
      </c>
      <c r="BX54" s="59">
        <v>2.29E-2</v>
      </c>
      <c r="BY54" s="57"/>
      <c r="BZ54" s="37"/>
      <c r="CA54" s="37">
        <v>3.3E-3</v>
      </c>
      <c r="CB54" s="63"/>
      <c r="CC54" s="37"/>
      <c r="CD54" s="57"/>
      <c r="CE54" s="37">
        <v>1.9599999999999999E-2</v>
      </c>
      <c r="CF54" s="37">
        <v>8.09E-2</v>
      </c>
      <c r="CG54" s="58">
        <v>0.46039999999999998</v>
      </c>
      <c r="CH54" s="57"/>
      <c r="CI54" s="59">
        <v>0.21390000000000001</v>
      </c>
      <c r="CJ54" s="37">
        <v>0.59550000000000003</v>
      </c>
      <c r="CK54" s="37">
        <v>0.13089999999999999</v>
      </c>
      <c r="CL54" s="37">
        <v>2.3599999999999999E-2</v>
      </c>
      <c r="CM54" s="58">
        <v>1.1337999999999999</v>
      </c>
      <c r="CN54" s="59">
        <v>1.2347999999999999</v>
      </c>
      <c r="CO54" s="37">
        <v>0.68230000000000002</v>
      </c>
      <c r="CP54" s="37">
        <v>3.3599999999999998E-2</v>
      </c>
      <c r="CQ54" s="37">
        <v>3.85E-2</v>
      </c>
      <c r="CR54" s="37">
        <v>1.1157999999999999</v>
      </c>
      <c r="CS54" s="37">
        <v>1.3601000000000001</v>
      </c>
      <c r="CT54" s="37"/>
      <c r="CU54" s="37">
        <v>0.1074</v>
      </c>
      <c r="CV54" s="37"/>
      <c r="CW54" s="57"/>
      <c r="CX54" s="58">
        <v>1.12E-2</v>
      </c>
      <c r="CY54" s="64">
        <v>3.15E-2</v>
      </c>
      <c r="CZ54" s="58">
        <v>3.15E-2</v>
      </c>
      <c r="DA54" s="65">
        <v>0.32769999999999999</v>
      </c>
      <c r="DB54" s="62">
        <v>1.6E-2</v>
      </c>
      <c r="DC54" s="61">
        <v>3.6890000000000001</v>
      </c>
      <c r="DD54" s="66"/>
      <c r="DE54" s="67"/>
      <c r="DF54" s="62">
        <v>1.1599999999999999</v>
      </c>
      <c r="DG54" s="57"/>
      <c r="DH54" s="62">
        <v>5.8996000000000004</v>
      </c>
      <c r="DI54" s="62">
        <v>1.2885</v>
      </c>
      <c r="DJ54" s="62">
        <v>1.5239</v>
      </c>
      <c r="DK54" s="155">
        <v>1.7538</v>
      </c>
      <c r="DL54" s="156"/>
      <c r="DM54" s="62">
        <v>0.73229999999999995</v>
      </c>
      <c r="DN54" s="62">
        <v>3.0644</v>
      </c>
      <c r="DO54" s="62">
        <v>2.8E-3</v>
      </c>
      <c r="DP54" s="117">
        <v>31.464199999999995</v>
      </c>
      <c r="KY54" s="71"/>
      <c r="KZ54" s="57"/>
      <c r="LA54" s="57"/>
      <c r="LB54" s="57"/>
      <c r="LC54" s="57"/>
      <c r="LD54" s="57"/>
      <c r="LE54" s="57"/>
      <c r="LF54" s="57"/>
      <c r="LG54" s="57"/>
      <c r="LH54" s="57"/>
      <c r="LI54" s="57"/>
      <c r="LJ54" s="57"/>
      <c r="LK54" s="57"/>
      <c r="LL54" s="57"/>
      <c r="LM54" s="57"/>
      <c r="LN54" s="57"/>
      <c r="LO54" s="57"/>
      <c r="LP54" s="57"/>
      <c r="LQ54" s="57"/>
      <c r="LR54" s="57"/>
      <c r="LS54" s="57"/>
      <c r="LT54" s="57"/>
      <c r="LU54" s="57"/>
      <c r="LV54" s="57"/>
      <c r="LW54" s="57"/>
      <c r="LX54" s="57"/>
      <c r="LY54" s="57"/>
      <c r="LZ54" s="57"/>
      <c r="MA54" s="57"/>
      <c r="MB54" s="57"/>
      <c r="MC54" s="57"/>
      <c r="MD54" s="57"/>
      <c r="ME54" s="57"/>
      <c r="MF54" s="57"/>
      <c r="MG54" s="57"/>
      <c r="MH54" s="57"/>
      <c r="MI54" s="57"/>
      <c r="MJ54" s="57"/>
      <c r="MK54" s="57"/>
      <c r="ML54" s="57"/>
      <c r="MM54" s="57"/>
      <c r="MN54" s="57"/>
      <c r="MO54" s="57"/>
      <c r="MP54" s="57"/>
      <c r="MQ54" s="57"/>
      <c r="MR54" s="57"/>
      <c r="MS54" s="57"/>
      <c r="MT54" s="57"/>
      <c r="MU54" s="57"/>
      <c r="MV54" s="57"/>
      <c r="MW54" s="57"/>
      <c r="MX54" s="57"/>
      <c r="MY54" s="57"/>
      <c r="MZ54" s="57"/>
      <c r="NA54" s="57"/>
      <c r="NB54" s="57"/>
      <c r="NC54" s="57"/>
      <c r="ND54" s="57"/>
      <c r="NE54" s="57"/>
      <c r="NF54" s="57"/>
      <c r="NG54" s="57"/>
      <c r="NH54" s="57"/>
      <c r="NI54" s="57"/>
      <c r="NJ54" s="57"/>
      <c r="NK54" s="57"/>
      <c r="NL54" s="57"/>
      <c r="NM54" s="57"/>
      <c r="NN54" s="57"/>
      <c r="NO54" s="57"/>
      <c r="NP54" s="57"/>
      <c r="NQ54" s="57"/>
      <c r="NR54" s="57"/>
      <c r="NS54" s="57"/>
      <c r="NT54" s="57"/>
      <c r="NU54" s="57"/>
      <c r="NV54" s="57"/>
      <c r="NW54" s="57"/>
      <c r="NX54" s="57"/>
      <c r="NY54" s="57"/>
      <c r="NZ54" s="57"/>
      <c r="OA54" s="57"/>
      <c r="OB54" s="57"/>
      <c r="OC54" s="57"/>
      <c r="OD54" s="57"/>
      <c r="OE54" s="57"/>
      <c r="OF54" s="57"/>
      <c r="OG54" s="57"/>
      <c r="OH54" s="57"/>
      <c r="OI54" s="57"/>
      <c r="OJ54" s="57"/>
      <c r="OK54" s="57"/>
      <c r="OL54" s="57"/>
      <c r="OM54" s="57"/>
      <c r="ON54" s="57"/>
      <c r="OO54" s="57"/>
      <c r="OP54" s="57"/>
      <c r="OQ54" s="57"/>
      <c r="OR54" s="57"/>
      <c r="OS54" s="57"/>
      <c r="OT54" s="57"/>
      <c r="OU54" s="57"/>
      <c r="OV54" s="57"/>
      <c r="OW54" s="57"/>
      <c r="OX54" s="57"/>
      <c r="OY54" s="57"/>
      <c r="OZ54" s="57"/>
      <c r="PA54" s="57"/>
      <c r="PB54" s="57"/>
      <c r="PC54" s="57"/>
    </row>
    <row r="55" spans="1:419" ht="15.75" customHeight="1" x14ac:dyDescent="0.3">
      <c r="A55" s="28" t="s">
        <v>199</v>
      </c>
      <c r="B55" s="28">
        <v>2624.8</v>
      </c>
      <c r="C55" s="28">
        <v>2624.8</v>
      </c>
      <c r="D55" s="28">
        <v>1756.9</v>
      </c>
      <c r="E55" s="28">
        <v>0</v>
      </c>
      <c r="F55" s="28">
        <v>5</v>
      </c>
      <c r="G55" s="28">
        <v>4</v>
      </c>
      <c r="H55" s="29">
        <v>1</v>
      </c>
      <c r="I55" s="30">
        <v>1</v>
      </c>
      <c r="J55" s="29"/>
      <c r="K55" s="28" t="s">
        <v>138</v>
      </c>
      <c r="L55" s="40" t="s">
        <v>139</v>
      </c>
      <c r="M55" s="29">
        <v>1</v>
      </c>
      <c r="N55" s="28">
        <v>0</v>
      </c>
      <c r="O55" s="28">
        <v>0</v>
      </c>
      <c r="P55" s="29">
        <v>1</v>
      </c>
      <c r="Q55" s="29">
        <v>1</v>
      </c>
      <c r="R55" s="29">
        <v>1</v>
      </c>
      <c r="S55" s="29">
        <v>1</v>
      </c>
      <c r="T55" s="56"/>
      <c r="U55" s="38">
        <v>3.2000000000000002E-3</v>
      </c>
      <c r="V55" s="39">
        <v>3.5000000000000001E-3</v>
      </c>
      <c r="W55" s="33">
        <v>3.2000000000000002E-3</v>
      </c>
      <c r="X55" s="33">
        <v>7.9000000000000008E-3</v>
      </c>
      <c r="Y55" s="37">
        <v>3.0800000000000001E-2</v>
      </c>
      <c r="Z55" s="35">
        <v>2.3300000000000001E-2</v>
      </c>
      <c r="AA55" s="36">
        <v>7.9299999999999995E-2</v>
      </c>
      <c r="AB55" s="36">
        <v>0.39029999999999998</v>
      </c>
      <c r="AC55" s="35">
        <v>5.7099999999999998E-2</v>
      </c>
      <c r="AD55" s="36">
        <v>3.5000000000000001E-3</v>
      </c>
      <c r="AE55" s="61"/>
      <c r="AF55" s="57"/>
      <c r="AG55" s="58">
        <v>0.20699999999999999</v>
      </c>
      <c r="AH55" s="59">
        <v>8.3999999999999995E-3</v>
      </c>
      <c r="AI55" s="37">
        <v>4.4000000000000003E-3</v>
      </c>
      <c r="AJ55" s="37">
        <v>4.4000000000000003E-3</v>
      </c>
      <c r="AK55" s="37"/>
      <c r="AL55" s="37">
        <v>7.7000000000000002E-3</v>
      </c>
      <c r="AM55" s="60">
        <v>0.17249999999999999</v>
      </c>
      <c r="AN55" s="59">
        <v>1.1000000000000001E-3</v>
      </c>
      <c r="AO55" s="61">
        <v>1.1000000000000001E-3</v>
      </c>
      <c r="AP55" s="61">
        <v>1.1000000000000001E-3</v>
      </c>
      <c r="AQ55" s="116"/>
      <c r="AR55" s="58">
        <v>0.1171</v>
      </c>
      <c r="AS55" s="59">
        <v>7.3099999999999998E-2</v>
      </c>
      <c r="AT55" s="37">
        <v>9.2999999999999992E-3</v>
      </c>
      <c r="AU55" s="37">
        <v>2.12E-2</v>
      </c>
      <c r="AV55" s="37">
        <v>2.3E-3</v>
      </c>
      <c r="AW55" s="37">
        <v>7.1000000000000004E-3</v>
      </c>
      <c r="AX55" s="57"/>
      <c r="AY55" s="57"/>
      <c r="AZ55" s="37">
        <v>9.7900000000000001E-2</v>
      </c>
      <c r="BA55" s="37">
        <v>8.0699999999999994E-2</v>
      </c>
      <c r="BB55" s="37">
        <v>5.11E-2</v>
      </c>
      <c r="BC55" s="57"/>
      <c r="BD55" s="37"/>
      <c r="BE55" s="37">
        <v>8.9399999999999993E-2</v>
      </c>
      <c r="BF55" s="37">
        <v>0.74460000000000004</v>
      </c>
      <c r="BG55" s="59">
        <v>1.0500000000000001E-2</v>
      </c>
      <c r="BH55" s="37">
        <v>2.8E-3</v>
      </c>
      <c r="BI55" s="37">
        <v>2.7000000000000001E-3</v>
      </c>
      <c r="BJ55" s="57"/>
      <c r="BK55" s="37">
        <v>5.0299999999999997E-2</v>
      </c>
      <c r="BL55" s="37">
        <v>2.9399999999999999E-2</v>
      </c>
      <c r="BM55" s="57"/>
      <c r="BN55" s="59">
        <v>3.5999999999999997E-2</v>
      </c>
      <c r="BO55" s="37">
        <v>3.8999999999999998E-3</v>
      </c>
      <c r="BP55" s="37">
        <v>1.9E-3</v>
      </c>
      <c r="BQ55" s="37">
        <v>3.7000000000000002E-3</v>
      </c>
      <c r="BR55" s="37">
        <v>0.17449999999999999</v>
      </c>
      <c r="BS55" s="58">
        <v>0.28029999999999999</v>
      </c>
      <c r="BT55" s="62">
        <v>1.83E-2</v>
      </c>
      <c r="BU55" s="62">
        <v>0.50749999999999995</v>
      </c>
      <c r="BV55" s="62">
        <v>0.4743</v>
      </c>
      <c r="BW55" s="62">
        <v>0.55759999999999998</v>
      </c>
      <c r="BX55" s="59">
        <v>2.29E-2</v>
      </c>
      <c r="BY55" s="57"/>
      <c r="BZ55" s="37">
        <v>1.04E-2</v>
      </c>
      <c r="CA55" s="37">
        <v>3.3E-3</v>
      </c>
      <c r="CB55" s="63"/>
      <c r="CC55" s="37"/>
      <c r="CD55" s="57"/>
      <c r="CE55" s="37">
        <v>1.9599999999999999E-2</v>
      </c>
      <c r="CF55" s="37">
        <v>8.09E-2</v>
      </c>
      <c r="CG55" s="58">
        <v>0.46039999999999998</v>
      </c>
      <c r="CH55" s="57"/>
      <c r="CI55" s="59">
        <v>0.21390000000000001</v>
      </c>
      <c r="CJ55" s="37">
        <v>0.59550000000000003</v>
      </c>
      <c r="CK55" s="37">
        <v>0.13089999999999999</v>
      </c>
      <c r="CL55" s="37">
        <v>2.3599999999999999E-2</v>
      </c>
      <c r="CM55" s="58">
        <v>1.1337999999999999</v>
      </c>
      <c r="CN55" s="59">
        <v>1.2347999999999999</v>
      </c>
      <c r="CO55" s="37">
        <v>0.68230000000000002</v>
      </c>
      <c r="CP55" s="37">
        <v>3.3599999999999998E-2</v>
      </c>
      <c r="CQ55" s="37">
        <v>3.85E-2</v>
      </c>
      <c r="CR55" s="37">
        <v>1.1157999999999999</v>
      </c>
      <c r="CS55" s="37">
        <v>1.3601000000000001</v>
      </c>
      <c r="CT55" s="37"/>
      <c r="CU55" s="37">
        <v>0.1074</v>
      </c>
      <c r="CV55" s="37"/>
      <c r="CW55" s="57"/>
      <c r="CX55" s="58">
        <v>1.12E-2</v>
      </c>
      <c r="CY55" s="64">
        <v>3.15E-2</v>
      </c>
      <c r="CZ55" s="58">
        <v>3.15E-2</v>
      </c>
      <c r="DA55" s="65">
        <v>0.32769999999999999</v>
      </c>
      <c r="DB55" s="62">
        <v>1.6E-2</v>
      </c>
      <c r="DC55" s="61">
        <v>3.6890000000000001</v>
      </c>
      <c r="DD55" s="66"/>
      <c r="DE55" s="67"/>
      <c r="DF55" s="62">
        <v>1.1599999999999999</v>
      </c>
      <c r="DG55" s="57"/>
      <c r="DH55" s="62">
        <v>5.8996000000000004</v>
      </c>
      <c r="DI55" s="62">
        <v>1.2885</v>
      </c>
      <c r="DJ55" s="62">
        <v>1.5239</v>
      </c>
      <c r="DK55" s="155">
        <v>1.7538</v>
      </c>
      <c r="DL55" s="156"/>
      <c r="DM55" s="62">
        <v>0.73229999999999995</v>
      </c>
      <c r="DN55" s="62">
        <v>3.0644</v>
      </c>
      <c r="DO55" s="62">
        <v>2.8E-3</v>
      </c>
      <c r="DP55" s="117">
        <v>31.463599999999996</v>
      </c>
      <c r="KY55" s="71"/>
      <c r="KZ55" s="57"/>
      <c r="LA55" s="57"/>
      <c r="LB55" s="57"/>
      <c r="LC55" s="57"/>
      <c r="LD55" s="57"/>
      <c r="LE55" s="57"/>
      <c r="LF55" s="57"/>
      <c r="LG55" s="57"/>
      <c r="LH55" s="57"/>
      <c r="LI55" s="57"/>
      <c r="LJ55" s="57"/>
      <c r="LK55" s="57"/>
      <c r="LL55" s="57"/>
      <c r="LM55" s="57"/>
      <c r="LN55" s="57"/>
      <c r="LO55" s="57"/>
      <c r="LP55" s="57"/>
      <c r="LQ55" s="57"/>
      <c r="LR55" s="57"/>
      <c r="LS55" s="57"/>
      <c r="LT55" s="57"/>
      <c r="LU55" s="57"/>
      <c r="LV55" s="57"/>
      <c r="LW55" s="57"/>
      <c r="LX55" s="57"/>
      <c r="LY55" s="57"/>
      <c r="LZ55" s="57"/>
      <c r="MA55" s="57"/>
      <c r="MB55" s="57"/>
      <c r="MC55" s="57"/>
      <c r="MD55" s="57"/>
      <c r="ME55" s="57"/>
      <c r="MF55" s="57"/>
      <c r="MG55" s="57"/>
      <c r="MH55" s="57"/>
      <c r="MI55" s="57"/>
      <c r="MJ55" s="57"/>
      <c r="MK55" s="57"/>
      <c r="ML55" s="57"/>
      <c r="MM55" s="57"/>
      <c r="MN55" s="57"/>
      <c r="MO55" s="57"/>
      <c r="MP55" s="57"/>
      <c r="MQ55" s="57"/>
      <c r="MR55" s="57"/>
      <c r="MS55" s="57"/>
      <c r="MT55" s="57"/>
      <c r="MU55" s="57"/>
      <c r="MV55" s="57"/>
      <c r="MW55" s="57"/>
      <c r="MX55" s="57"/>
      <c r="MY55" s="57"/>
      <c r="MZ55" s="57"/>
      <c r="NA55" s="57"/>
      <c r="NB55" s="57"/>
      <c r="NC55" s="57"/>
      <c r="ND55" s="57"/>
      <c r="NE55" s="57"/>
      <c r="NF55" s="57"/>
      <c r="NG55" s="57"/>
      <c r="NH55" s="57"/>
      <c r="NI55" s="57"/>
      <c r="NJ55" s="57"/>
      <c r="NK55" s="57"/>
      <c r="NL55" s="57"/>
      <c r="NM55" s="57"/>
      <c r="NN55" s="57"/>
      <c r="NO55" s="57"/>
      <c r="NP55" s="57"/>
      <c r="NQ55" s="57"/>
      <c r="NR55" s="57"/>
      <c r="NS55" s="57"/>
      <c r="NT55" s="57"/>
      <c r="NU55" s="57"/>
      <c r="NV55" s="57"/>
      <c r="NW55" s="57"/>
      <c r="NX55" s="57"/>
      <c r="NY55" s="57"/>
      <c r="NZ55" s="57"/>
      <c r="OA55" s="57"/>
      <c r="OB55" s="57"/>
      <c r="OC55" s="57"/>
      <c r="OD55" s="57"/>
      <c r="OE55" s="57"/>
      <c r="OF55" s="57"/>
      <c r="OG55" s="57"/>
      <c r="OH55" s="57"/>
      <c r="OI55" s="57"/>
      <c r="OJ55" s="57"/>
      <c r="OK55" s="57"/>
      <c r="OL55" s="57"/>
      <c r="OM55" s="57"/>
      <c r="ON55" s="57"/>
      <c r="OO55" s="57"/>
      <c r="OP55" s="57"/>
      <c r="OQ55" s="57"/>
      <c r="OR55" s="57"/>
      <c r="OS55" s="57"/>
      <c r="OT55" s="57"/>
      <c r="OU55" s="57"/>
      <c r="OV55" s="57"/>
      <c r="OW55" s="57"/>
      <c r="OX55" s="57"/>
      <c r="OY55" s="57"/>
      <c r="OZ55" s="57"/>
      <c r="PA55" s="57"/>
      <c r="PB55" s="57"/>
      <c r="PC55" s="57"/>
    </row>
    <row r="56" spans="1:419" ht="15.75" customHeight="1" x14ac:dyDescent="0.3">
      <c r="A56" s="28" t="s">
        <v>200</v>
      </c>
      <c r="B56" s="28">
        <v>2603.8000000000002</v>
      </c>
      <c r="C56" s="28">
        <v>2603.8000000000002</v>
      </c>
      <c r="D56" s="28">
        <v>1732.6</v>
      </c>
      <c r="E56" s="28">
        <v>0</v>
      </c>
      <c r="F56" s="28">
        <v>5</v>
      </c>
      <c r="G56" s="28">
        <v>4</v>
      </c>
      <c r="H56" s="29">
        <v>1</v>
      </c>
      <c r="I56" s="30">
        <v>1</v>
      </c>
      <c r="J56" s="29"/>
      <c r="K56" s="28" t="s">
        <v>138</v>
      </c>
      <c r="L56" s="40" t="s">
        <v>139</v>
      </c>
      <c r="M56" s="29">
        <v>1</v>
      </c>
      <c r="N56" s="28">
        <v>0</v>
      </c>
      <c r="O56" s="28">
        <v>0</v>
      </c>
      <c r="P56" s="29">
        <v>1</v>
      </c>
      <c r="Q56" s="29">
        <v>1</v>
      </c>
      <c r="R56" s="29">
        <v>1</v>
      </c>
      <c r="S56" s="29">
        <v>1</v>
      </c>
      <c r="T56" s="56"/>
      <c r="U56" s="38">
        <v>3.2000000000000002E-3</v>
      </c>
      <c r="V56" s="39">
        <v>3.5000000000000001E-3</v>
      </c>
      <c r="W56" s="33">
        <v>3.2000000000000002E-3</v>
      </c>
      <c r="X56" s="33">
        <v>7.9000000000000008E-3</v>
      </c>
      <c r="Y56" s="37">
        <v>3.0800000000000001E-2</v>
      </c>
      <c r="Z56" s="35">
        <v>2.3300000000000001E-2</v>
      </c>
      <c r="AA56" s="36">
        <v>7.9299999999999995E-2</v>
      </c>
      <c r="AB56" s="36">
        <v>0.39029999999999998</v>
      </c>
      <c r="AC56" s="35">
        <v>5.7099999999999998E-2</v>
      </c>
      <c r="AD56" s="36">
        <v>3.5000000000000001E-3</v>
      </c>
      <c r="AE56" s="61"/>
      <c r="AF56" s="57"/>
      <c r="AG56" s="58">
        <v>0.20699999999999999</v>
      </c>
      <c r="AH56" s="59">
        <v>8.3999999999999995E-3</v>
      </c>
      <c r="AI56" s="37">
        <v>4.4000000000000003E-3</v>
      </c>
      <c r="AJ56" s="37">
        <v>4.4000000000000003E-3</v>
      </c>
      <c r="AK56" s="37"/>
      <c r="AL56" s="37">
        <v>7.7000000000000002E-3</v>
      </c>
      <c r="AM56" s="60">
        <v>0.17249999999999999</v>
      </c>
      <c r="AN56" s="59">
        <v>1.1000000000000001E-3</v>
      </c>
      <c r="AO56" s="61">
        <v>1.1000000000000001E-3</v>
      </c>
      <c r="AP56" s="61">
        <v>1.1000000000000001E-3</v>
      </c>
      <c r="AQ56" s="116"/>
      <c r="AR56" s="58">
        <v>0.1171</v>
      </c>
      <c r="AS56" s="59">
        <v>7.3099999999999998E-2</v>
      </c>
      <c r="AT56" s="37">
        <v>9.2999999999999992E-3</v>
      </c>
      <c r="AU56" s="37">
        <v>2.12E-2</v>
      </c>
      <c r="AV56" s="37">
        <v>2.3E-3</v>
      </c>
      <c r="AW56" s="37">
        <v>7.1000000000000004E-3</v>
      </c>
      <c r="AX56" s="57"/>
      <c r="AY56" s="57"/>
      <c r="AZ56" s="37">
        <v>9.7900000000000001E-2</v>
      </c>
      <c r="BA56" s="37">
        <v>8.0699999999999994E-2</v>
      </c>
      <c r="BB56" s="37">
        <v>5.11E-2</v>
      </c>
      <c r="BC56" s="57"/>
      <c r="BD56" s="37"/>
      <c r="BE56" s="37">
        <v>8.9399999999999993E-2</v>
      </c>
      <c r="BF56" s="37">
        <v>0.74460000000000004</v>
      </c>
      <c r="BG56" s="59">
        <v>1.0500000000000001E-2</v>
      </c>
      <c r="BH56" s="37">
        <v>2.8E-3</v>
      </c>
      <c r="BI56" s="37">
        <v>2.7000000000000001E-3</v>
      </c>
      <c r="BJ56" s="57"/>
      <c r="BK56" s="37">
        <v>5.0299999999999997E-2</v>
      </c>
      <c r="BL56" s="37">
        <v>2.9399999999999999E-2</v>
      </c>
      <c r="BM56" s="57"/>
      <c r="BN56" s="59">
        <v>3.5999999999999997E-2</v>
      </c>
      <c r="BO56" s="37">
        <v>3.8999999999999998E-3</v>
      </c>
      <c r="BP56" s="37">
        <v>1.9E-3</v>
      </c>
      <c r="BQ56" s="37">
        <v>3.7000000000000002E-3</v>
      </c>
      <c r="BR56" s="37">
        <v>0.17449999999999999</v>
      </c>
      <c r="BS56" s="58">
        <v>0.28029999999999999</v>
      </c>
      <c r="BT56" s="62">
        <v>1.83E-2</v>
      </c>
      <c r="BU56" s="62">
        <v>0.50749999999999995</v>
      </c>
      <c r="BV56" s="62">
        <v>0.4743</v>
      </c>
      <c r="BW56" s="62">
        <v>0.55759999999999998</v>
      </c>
      <c r="BX56" s="59">
        <v>2.29E-2</v>
      </c>
      <c r="BY56" s="57"/>
      <c r="BZ56" s="37">
        <v>1.04E-2</v>
      </c>
      <c r="CA56" s="37">
        <v>3.3E-3</v>
      </c>
      <c r="CB56" s="63"/>
      <c r="CC56" s="37"/>
      <c r="CD56" s="57"/>
      <c r="CE56" s="37">
        <v>1.9599999999999999E-2</v>
      </c>
      <c r="CF56" s="37">
        <v>8.09E-2</v>
      </c>
      <c r="CG56" s="58">
        <v>0.46039999999999998</v>
      </c>
      <c r="CH56" s="57"/>
      <c r="CI56" s="59">
        <v>0.21390000000000001</v>
      </c>
      <c r="CJ56" s="37">
        <v>0.59550000000000003</v>
      </c>
      <c r="CK56" s="37">
        <v>0.13089999999999999</v>
      </c>
      <c r="CL56" s="37">
        <v>2.3599999999999999E-2</v>
      </c>
      <c r="CM56" s="58">
        <v>1.1337999999999999</v>
      </c>
      <c r="CN56" s="59">
        <v>1.2347999999999999</v>
      </c>
      <c r="CO56" s="37">
        <v>0.68230000000000002</v>
      </c>
      <c r="CP56" s="37">
        <v>3.3599999999999998E-2</v>
      </c>
      <c r="CQ56" s="37">
        <v>3.85E-2</v>
      </c>
      <c r="CR56" s="37">
        <v>1.1157999999999999</v>
      </c>
      <c r="CS56" s="37">
        <v>1.3601000000000001</v>
      </c>
      <c r="CT56" s="37"/>
      <c r="CU56" s="37">
        <v>0.1074</v>
      </c>
      <c r="CV56" s="37"/>
      <c r="CW56" s="57"/>
      <c r="CX56" s="58">
        <v>1.12E-2</v>
      </c>
      <c r="CY56" s="64">
        <v>3.15E-2</v>
      </c>
      <c r="CZ56" s="58">
        <v>3.15E-2</v>
      </c>
      <c r="DA56" s="65">
        <v>0.32769999999999999</v>
      </c>
      <c r="DB56" s="62">
        <v>1.6E-2</v>
      </c>
      <c r="DC56" s="61">
        <v>3.6890000000000001</v>
      </c>
      <c r="DD56" s="66"/>
      <c r="DE56" s="67"/>
      <c r="DF56" s="62">
        <v>1.1599999999999999</v>
      </c>
      <c r="DG56" s="57"/>
      <c r="DH56" s="62">
        <v>5.8996000000000004</v>
      </c>
      <c r="DI56" s="62">
        <v>1.2885</v>
      </c>
      <c r="DJ56" s="62">
        <v>1.5239</v>
      </c>
      <c r="DK56" s="155">
        <v>1.7538</v>
      </c>
      <c r="DL56" s="156"/>
      <c r="DM56" s="62">
        <v>0.73229999999999995</v>
      </c>
      <c r="DN56" s="62">
        <v>3.0644</v>
      </c>
      <c r="DO56" s="62">
        <v>2.8E-3</v>
      </c>
      <c r="DP56" s="117">
        <v>31.463599999999996</v>
      </c>
      <c r="KY56" s="71"/>
      <c r="KZ56" s="57"/>
      <c r="LA56" s="57"/>
      <c r="LB56" s="57"/>
      <c r="LC56" s="57"/>
      <c r="LD56" s="57"/>
      <c r="LE56" s="57"/>
      <c r="LF56" s="57"/>
      <c r="LG56" s="57"/>
      <c r="LH56" s="57"/>
      <c r="LI56" s="57"/>
      <c r="LJ56" s="57"/>
      <c r="LK56" s="57"/>
      <c r="LL56" s="57"/>
      <c r="LM56" s="57"/>
      <c r="LN56" s="57"/>
      <c r="LO56" s="57"/>
      <c r="LP56" s="57"/>
      <c r="LQ56" s="57"/>
      <c r="LR56" s="57"/>
      <c r="LS56" s="57"/>
      <c r="LT56" s="57"/>
      <c r="LU56" s="57"/>
      <c r="LV56" s="57"/>
      <c r="LW56" s="57"/>
      <c r="LX56" s="57"/>
      <c r="LY56" s="57"/>
      <c r="LZ56" s="57"/>
      <c r="MA56" s="57"/>
      <c r="MB56" s="57"/>
      <c r="MC56" s="57"/>
      <c r="MD56" s="57"/>
      <c r="ME56" s="57"/>
      <c r="MF56" s="57"/>
      <c r="MG56" s="57"/>
      <c r="MH56" s="57"/>
      <c r="MI56" s="57"/>
      <c r="MJ56" s="57"/>
      <c r="MK56" s="57"/>
      <c r="ML56" s="57"/>
      <c r="MM56" s="57"/>
      <c r="MN56" s="57"/>
      <c r="MO56" s="57"/>
      <c r="MP56" s="57"/>
      <c r="MQ56" s="57"/>
      <c r="MR56" s="57"/>
      <c r="MS56" s="57"/>
      <c r="MT56" s="57"/>
      <c r="MU56" s="57"/>
      <c r="MV56" s="57"/>
      <c r="MW56" s="57"/>
      <c r="MX56" s="57"/>
      <c r="MY56" s="57"/>
      <c r="MZ56" s="57"/>
      <c r="NA56" s="57"/>
      <c r="NB56" s="57"/>
      <c r="NC56" s="57"/>
      <c r="ND56" s="57"/>
      <c r="NE56" s="57"/>
      <c r="NF56" s="57"/>
      <c r="NG56" s="57"/>
      <c r="NH56" s="57"/>
      <c r="NI56" s="57"/>
      <c r="NJ56" s="57"/>
      <c r="NK56" s="57"/>
      <c r="NL56" s="57"/>
      <c r="NM56" s="57"/>
      <c r="NN56" s="57"/>
      <c r="NO56" s="57"/>
      <c r="NP56" s="57"/>
      <c r="NQ56" s="57"/>
      <c r="NR56" s="57"/>
      <c r="NS56" s="57"/>
      <c r="NT56" s="57"/>
      <c r="NU56" s="57"/>
      <c r="NV56" s="57"/>
      <c r="NW56" s="57"/>
      <c r="NX56" s="57"/>
      <c r="NY56" s="57"/>
      <c r="NZ56" s="57"/>
      <c r="OA56" s="57"/>
      <c r="OB56" s="57"/>
      <c r="OC56" s="57"/>
      <c r="OD56" s="57"/>
      <c r="OE56" s="57"/>
      <c r="OF56" s="57"/>
      <c r="OG56" s="57"/>
      <c r="OH56" s="57"/>
      <c r="OI56" s="57"/>
      <c r="OJ56" s="57"/>
      <c r="OK56" s="57"/>
      <c r="OL56" s="57"/>
      <c r="OM56" s="57"/>
      <c r="ON56" s="57"/>
      <c r="OO56" s="57"/>
      <c r="OP56" s="57"/>
      <c r="OQ56" s="57"/>
      <c r="OR56" s="57"/>
      <c r="OS56" s="57"/>
      <c r="OT56" s="57"/>
      <c r="OU56" s="57"/>
      <c r="OV56" s="57"/>
      <c r="OW56" s="57"/>
      <c r="OX56" s="57"/>
      <c r="OY56" s="57"/>
      <c r="OZ56" s="57"/>
      <c r="PA56" s="57"/>
      <c r="PB56" s="57"/>
      <c r="PC56" s="57"/>
    </row>
    <row r="57" spans="1:419" ht="15.75" customHeight="1" x14ac:dyDescent="0.3">
      <c r="A57" s="28" t="s">
        <v>201</v>
      </c>
      <c r="B57" s="28">
        <v>8032.7</v>
      </c>
      <c r="C57" s="28">
        <v>8032.7</v>
      </c>
      <c r="D57" s="28">
        <v>5148.8999999999996</v>
      </c>
      <c r="E57" s="28">
        <v>0</v>
      </c>
      <c r="F57" s="28">
        <v>5</v>
      </c>
      <c r="G57" s="28">
        <v>10</v>
      </c>
      <c r="H57" s="29">
        <v>1</v>
      </c>
      <c r="I57" s="30">
        <v>1</v>
      </c>
      <c r="J57" s="29"/>
      <c r="K57" s="28" t="s">
        <v>133</v>
      </c>
      <c r="L57" s="40" t="s">
        <v>177</v>
      </c>
      <c r="M57" s="29">
        <v>1</v>
      </c>
      <c r="N57" s="28">
        <v>0</v>
      </c>
      <c r="O57" s="28">
        <v>0</v>
      </c>
      <c r="P57" s="29">
        <v>1</v>
      </c>
      <c r="Q57" s="29">
        <v>1</v>
      </c>
      <c r="R57" s="29">
        <v>1</v>
      </c>
      <c r="S57" s="29">
        <v>1</v>
      </c>
      <c r="T57" s="56"/>
      <c r="U57" s="38">
        <v>3.2000000000000002E-3</v>
      </c>
      <c r="V57" s="39">
        <v>3.5000000000000001E-3</v>
      </c>
      <c r="W57" s="33">
        <v>3.2000000000000002E-3</v>
      </c>
      <c r="X57" s="33">
        <v>7.9000000000000008E-3</v>
      </c>
      <c r="Y57" s="37">
        <v>3.0800000000000001E-2</v>
      </c>
      <c r="Z57" s="35">
        <v>2.3300000000000001E-2</v>
      </c>
      <c r="AA57" s="36">
        <v>7.9299999999999995E-2</v>
      </c>
      <c r="AB57" s="36">
        <v>0.39029999999999998</v>
      </c>
      <c r="AC57" s="35">
        <v>5.7099999999999998E-2</v>
      </c>
      <c r="AD57" s="36"/>
      <c r="AE57" s="61">
        <v>3.5999999999999999E-3</v>
      </c>
      <c r="AF57" s="57"/>
      <c r="AG57" s="58">
        <v>0.20699999999999999</v>
      </c>
      <c r="AH57" s="59">
        <v>8.3999999999999995E-3</v>
      </c>
      <c r="AI57" s="37">
        <v>4.4000000000000003E-3</v>
      </c>
      <c r="AJ57" s="37">
        <v>4.4000000000000003E-3</v>
      </c>
      <c r="AK57" s="37"/>
      <c r="AL57" s="37">
        <v>7.7000000000000002E-3</v>
      </c>
      <c r="AM57" s="60">
        <v>0.17249999999999999</v>
      </c>
      <c r="AN57" s="59">
        <v>1.1000000000000001E-3</v>
      </c>
      <c r="AO57" s="61">
        <v>1.1000000000000001E-3</v>
      </c>
      <c r="AP57" s="61">
        <v>1.1000000000000001E-3</v>
      </c>
      <c r="AQ57" s="116"/>
      <c r="AR57" s="58">
        <v>0.1171</v>
      </c>
      <c r="AS57" s="59">
        <v>7.3099999999999998E-2</v>
      </c>
      <c r="AT57" s="37">
        <v>9.2999999999999992E-3</v>
      </c>
      <c r="AU57" s="37">
        <v>2.12E-2</v>
      </c>
      <c r="AV57" s="37">
        <v>2.3E-3</v>
      </c>
      <c r="AW57" s="37">
        <v>7.1000000000000004E-3</v>
      </c>
      <c r="AX57" s="57"/>
      <c r="AY57" s="57"/>
      <c r="AZ57" s="37">
        <v>9.7900000000000001E-2</v>
      </c>
      <c r="BA57" s="37">
        <v>8.0699999999999994E-2</v>
      </c>
      <c r="BB57" s="37">
        <v>5.11E-2</v>
      </c>
      <c r="BC57" s="57"/>
      <c r="BD57" s="37"/>
      <c r="BE57" s="37">
        <v>8.9399999999999993E-2</v>
      </c>
      <c r="BF57" s="37">
        <v>0.74460000000000004</v>
      </c>
      <c r="BG57" s="59">
        <v>1.0500000000000001E-2</v>
      </c>
      <c r="BH57" s="37">
        <v>2.8E-3</v>
      </c>
      <c r="BI57" s="37">
        <v>2.7000000000000001E-3</v>
      </c>
      <c r="BJ57" s="57"/>
      <c r="BK57" s="37">
        <v>5.0299999999999997E-2</v>
      </c>
      <c r="BL57" s="37">
        <v>2.9399999999999999E-2</v>
      </c>
      <c r="BM57" s="57"/>
      <c r="BN57" s="59">
        <v>3.5999999999999997E-2</v>
      </c>
      <c r="BO57" s="37">
        <v>3.8999999999999998E-3</v>
      </c>
      <c r="BP57" s="37">
        <v>1.9E-3</v>
      </c>
      <c r="BQ57" s="37">
        <v>3.7000000000000002E-3</v>
      </c>
      <c r="BR57" s="37">
        <v>0.17449999999999999</v>
      </c>
      <c r="BS57" s="58">
        <v>0.28029999999999999</v>
      </c>
      <c r="BT57" s="62">
        <v>1.83E-2</v>
      </c>
      <c r="BU57" s="62">
        <v>0.50749999999999995</v>
      </c>
      <c r="BV57" s="62">
        <v>0.4743</v>
      </c>
      <c r="BW57" s="62">
        <v>0.55759999999999998</v>
      </c>
      <c r="BX57" s="59">
        <v>2.29E-2</v>
      </c>
      <c r="BY57" s="57"/>
      <c r="BZ57" s="37">
        <v>1.04E-2</v>
      </c>
      <c r="CA57" s="37">
        <v>3.3E-3</v>
      </c>
      <c r="CB57" s="63"/>
      <c r="CC57" s="37"/>
      <c r="CD57" s="57"/>
      <c r="CE57" s="37">
        <v>1.9599999999999999E-2</v>
      </c>
      <c r="CF57" s="37">
        <v>8.09E-2</v>
      </c>
      <c r="CG57" s="58">
        <v>0.46039999999999998</v>
      </c>
      <c r="CH57" s="57"/>
      <c r="CI57" s="59">
        <v>0.21390000000000001</v>
      </c>
      <c r="CJ57" s="37">
        <v>0.59550000000000003</v>
      </c>
      <c r="CK57" s="37">
        <v>0.13089999999999999</v>
      </c>
      <c r="CL57" s="37">
        <v>2.3599999999999999E-2</v>
      </c>
      <c r="CM57" s="58">
        <v>1.1337999999999999</v>
      </c>
      <c r="CN57" s="59">
        <v>1.2347999999999999</v>
      </c>
      <c r="CO57" s="37">
        <v>0.68230000000000002</v>
      </c>
      <c r="CP57" s="37">
        <v>3.3599999999999998E-2</v>
      </c>
      <c r="CQ57" s="37">
        <v>3.85E-2</v>
      </c>
      <c r="CR57" s="37">
        <v>1.1157999999999999</v>
      </c>
      <c r="CS57" s="37">
        <v>1.3601000000000001</v>
      </c>
      <c r="CT57" s="37"/>
      <c r="CU57" s="37">
        <v>0.1074</v>
      </c>
      <c r="CV57" s="37"/>
      <c r="CW57" s="57"/>
      <c r="CX57" s="58">
        <v>1.12E-2</v>
      </c>
      <c r="CY57" s="64">
        <v>3.15E-2</v>
      </c>
      <c r="CZ57" s="58">
        <v>3.15E-2</v>
      </c>
      <c r="DA57" s="65">
        <v>0.32769999999999999</v>
      </c>
      <c r="DB57" s="62">
        <v>1.6E-2</v>
      </c>
      <c r="DC57" s="61">
        <v>3.6890000000000001</v>
      </c>
      <c r="DD57" s="66"/>
      <c r="DE57" s="67"/>
      <c r="DF57" s="62">
        <v>1.1599999999999999</v>
      </c>
      <c r="DG57" s="57"/>
      <c r="DH57" s="62">
        <v>5.8996000000000004</v>
      </c>
      <c r="DI57" s="62">
        <v>1.2885</v>
      </c>
      <c r="DJ57" s="62">
        <v>1.5239</v>
      </c>
      <c r="DK57" s="155">
        <v>1.7538</v>
      </c>
      <c r="DL57" s="156"/>
      <c r="DM57" s="62">
        <v>0.73229999999999995</v>
      </c>
      <c r="DN57" s="62">
        <v>3.0644</v>
      </c>
      <c r="DO57" s="62">
        <v>2.8E-3</v>
      </c>
      <c r="DP57" s="117">
        <v>31.463699999999992</v>
      </c>
      <c r="KY57" s="71"/>
      <c r="KZ57" s="57"/>
      <c r="LA57" s="57"/>
      <c r="LB57" s="57"/>
      <c r="LC57" s="57"/>
      <c r="LD57" s="57"/>
      <c r="LE57" s="57"/>
      <c r="LF57" s="57"/>
      <c r="LG57" s="57"/>
      <c r="LH57" s="57"/>
      <c r="LI57" s="57"/>
      <c r="LJ57" s="57"/>
      <c r="LK57" s="57"/>
      <c r="LL57" s="57"/>
      <c r="LM57" s="57"/>
      <c r="LN57" s="57"/>
      <c r="LO57" s="57"/>
      <c r="LP57" s="57"/>
      <c r="LQ57" s="57"/>
      <c r="LR57" s="57"/>
      <c r="LS57" s="57"/>
      <c r="LT57" s="57"/>
      <c r="LU57" s="57"/>
      <c r="LV57" s="57"/>
      <c r="LW57" s="57"/>
      <c r="LX57" s="57"/>
      <c r="LY57" s="57"/>
      <c r="LZ57" s="57"/>
      <c r="MA57" s="57"/>
      <c r="MB57" s="57"/>
      <c r="MC57" s="57"/>
      <c r="MD57" s="57"/>
      <c r="ME57" s="57"/>
      <c r="MF57" s="57"/>
      <c r="MG57" s="57"/>
      <c r="MH57" s="57"/>
      <c r="MI57" s="57"/>
      <c r="MJ57" s="57"/>
      <c r="MK57" s="57"/>
      <c r="ML57" s="57"/>
      <c r="MM57" s="57"/>
      <c r="MN57" s="57"/>
      <c r="MO57" s="57"/>
      <c r="MP57" s="57"/>
      <c r="MQ57" s="57"/>
      <c r="MR57" s="57"/>
      <c r="MS57" s="57"/>
      <c r="MT57" s="57"/>
      <c r="MU57" s="57"/>
      <c r="MV57" s="57"/>
      <c r="MW57" s="57"/>
      <c r="MX57" s="57"/>
      <c r="MY57" s="57"/>
      <c r="MZ57" s="57"/>
      <c r="NA57" s="57"/>
      <c r="NB57" s="57"/>
      <c r="NC57" s="57"/>
      <c r="ND57" s="57"/>
      <c r="NE57" s="57"/>
      <c r="NF57" s="57"/>
      <c r="NG57" s="57"/>
      <c r="NH57" s="57"/>
      <c r="NI57" s="57"/>
      <c r="NJ57" s="57"/>
      <c r="NK57" s="57"/>
      <c r="NL57" s="57"/>
      <c r="NM57" s="57"/>
      <c r="NN57" s="57"/>
      <c r="NO57" s="57"/>
      <c r="NP57" s="57"/>
      <c r="NQ57" s="57"/>
      <c r="NR57" s="57"/>
      <c r="NS57" s="57"/>
      <c r="NT57" s="57"/>
      <c r="NU57" s="57"/>
      <c r="NV57" s="57"/>
      <c r="NW57" s="57"/>
      <c r="NX57" s="57"/>
      <c r="NY57" s="57"/>
      <c r="NZ57" s="57"/>
      <c r="OA57" s="57"/>
      <c r="OB57" s="57"/>
      <c r="OC57" s="57"/>
      <c r="OD57" s="57"/>
      <c r="OE57" s="57"/>
      <c r="OF57" s="57"/>
      <c r="OG57" s="57"/>
      <c r="OH57" s="57"/>
      <c r="OI57" s="57"/>
      <c r="OJ57" s="57"/>
      <c r="OK57" s="57"/>
      <c r="OL57" s="57"/>
      <c r="OM57" s="57"/>
      <c r="ON57" s="57"/>
      <c r="OO57" s="57"/>
      <c r="OP57" s="57"/>
      <c r="OQ57" s="57"/>
      <c r="OR57" s="57"/>
      <c r="OS57" s="57"/>
      <c r="OT57" s="57"/>
      <c r="OU57" s="57"/>
      <c r="OV57" s="57"/>
      <c r="OW57" s="57"/>
      <c r="OX57" s="57"/>
      <c r="OY57" s="57"/>
      <c r="OZ57" s="57"/>
      <c r="PA57" s="57"/>
      <c r="PB57" s="57"/>
      <c r="PC57" s="57"/>
    </row>
    <row r="58" spans="1:419" ht="15.75" customHeight="1" x14ac:dyDescent="0.3">
      <c r="A58" s="28" t="s">
        <v>202</v>
      </c>
      <c r="B58" s="28">
        <v>5404.6</v>
      </c>
      <c r="C58" s="28">
        <v>5143.8999999999996</v>
      </c>
      <c r="D58" s="28">
        <v>3405.1</v>
      </c>
      <c r="E58" s="28">
        <v>230.7</v>
      </c>
      <c r="F58" s="28">
        <v>5</v>
      </c>
      <c r="G58" s="28">
        <v>8</v>
      </c>
      <c r="H58" s="29">
        <v>0</v>
      </c>
      <c r="I58" s="30">
        <v>1</v>
      </c>
      <c r="J58" s="29"/>
      <c r="K58" s="28" t="s">
        <v>138</v>
      </c>
      <c r="L58" s="40" t="s">
        <v>139</v>
      </c>
      <c r="M58" s="29">
        <v>1</v>
      </c>
      <c r="N58" s="28">
        <v>0</v>
      </c>
      <c r="O58" s="28">
        <v>0</v>
      </c>
      <c r="P58" s="29">
        <v>1</v>
      </c>
      <c r="Q58" s="29">
        <v>1</v>
      </c>
      <c r="R58" s="29">
        <v>1</v>
      </c>
      <c r="S58" s="29">
        <v>1</v>
      </c>
      <c r="T58" s="56"/>
      <c r="U58" s="38">
        <v>3.2000000000000002E-3</v>
      </c>
      <c r="V58" s="39">
        <v>3.5000000000000001E-3</v>
      </c>
      <c r="W58" s="33">
        <v>3.2000000000000002E-3</v>
      </c>
      <c r="X58" s="33">
        <v>7.9000000000000008E-3</v>
      </c>
      <c r="Y58" s="37">
        <v>3.0800000000000001E-2</v>
      </c>
      <c r="Z58" s="35">
        <v>2.3300000000000001E-2</v>
      </c>
      <c r="AA58" s="36">
        <v>7.9299999999999995E-2</v>
      </c>
      <c r="AB58" s="36">
        <v>0.39029999999999998</v>
      </c>
      <c r="AC58" s="35">
        <v>5.7099999999999998E-2</v>
      </c>
      <c r="AD58" s="36">
        <v>3.5000000000000001E-3</v>
      </c>
      <c r="AE58" s="61"/>
      <c r="AF58" s="57"/>
      <c r="AG58" s="58">
        <v>0.20699999999999999</v>
      </c>
      <c r="AH58" s="59">
        <v>8.3999999999999995E-3</v>
      </c>
      <c r="AI58" s="37">
        <v>4.4000000000000003E-3</v>
      </c>
      <c r="AJ58" s="37">
        <v>4.4000000000000003E-3</v>
      </c>
      <c r="AK58" s="37"/>
      <c r="AL58" s="37">
        <v>7.7000000000000002E-3</v>
      </c>
      <c r="AM58" s="60">
        <v>0.17249999999999999</v>
      </c>
      <c r="AN58" s="59">
        <v>1.1000000000000001E-3</v>
      </c>
      <c r="AO58" s="61">
        <v>1.1000000000000001E-3</v>
      </c>
      <c r="AP58" s="61">
        <v>1.1000000000000001E-3</v>
      </c>
      <c r="AQ58" s="116"/>
      <c r="AR58" s="58">
        <v>0.1171</v>
      </c>
      <c r="AS58" s="59">
        <v>7.3099999999999998E-2</v>
      </c>
      <c r="AT58" s="37">
        <v>9.2999999999999992E-3</v>
      </c>
      <c r="AU58" s="37">
        <v>2.12E-2</v>
      </c>
      <c r="AV58" s="37">
        <v>2.3E-3</v>
      </c>
      <c r="AW58" s="37"/>
      <c r="AX58" s="57"/>
      <c r="AY58" s="139">
        <v>1.8100000000000002E-2</v>
      </c>
      <c r="AZ58" s="37">
        <v>9.7900000000000001E-2</v>
      </c>
      <c r="BA58" s="37">
        <v>8.0699999999999994E-2</v>
      </c>
      <c r="BB58" s="37">
        <v>5.11E-2</v>
      </c>
      <c r="BC58" s="57"/>
      <c r="BD58" s="37"/>
      <c r="BE58" s="37">
        <v>8.9399999999999993E-2</v>
      </c>
      <c r="BF58" s="37">
        <v>0.74460000000000004</v>
      </c>
      <c r="BG58" s="59">
        <v>1.0500000000000001E-2</v>
      </c>
      <c r="BH58" s="37">
        <v>2.8E-3</v>
      </c>
      <c r="BI58" s="37">
        <v>2.7000000000000001E-3</v>
      </c>
      <c r="BJ58" s="57"/>
      <c r="BK58" s="37">
        <v>5.0299999999999997E-2</v>
      </c>
      <c r="BL58" s="37">
        <v>2.9399999999999999E-2</v>
      </c>
      <c r="BM58" s="57"/>
      <c r="BN58" s="59">
        <v>3.5999999999999997E-2</v>
      </c>
      <c r="BO58" s="37">
        <v>3.8999999999999998E-3</v>
      </c>
      <c r="BP58" s="37">
        <v>1.9E-3</v>
      </c>
      <c r="BQ58" s="37">
        <v>3.7000000000000002E-3</v>
      </c>
      <c r="BR58" s="37">
        <v>0.17449999999999999</v>
      </c>
      <c r="BS58" s="58">
        <v>0.28029999999999999</v>
      </c>
      <c r="BT58" s="62">
        <v>1.83E-2</v>
      </c>
      <c r="BU58" s="62">
        <v>0.50749999999999995</v>
      </c>
      <c r="BV58" s="62">
        <v>0.4743</v>
      </c>
      <c r="BW58" s="62">
        <v>0.55759999999999998</v>
      </c>
      <c r="BX58" s="59">
        <v>2.29E-2</v>
      </c>
      <c r="BY58" s="57"/>
      <c r="BZ58" s="37"/>
      <c r="CA58" s="37">
        <v>3.3E-3</v>
      </c>
      <c r="CB58" s="63"/>
      <c r="CC58" s="37"/>
      <c r="CD58" s="57"/>
      <c r="CE58" s="37">
        <v>1.9599999999999999E-2</v>
      </c>
      <c r="CF58" s="37">
        <v>8.09E-2</v>
      </c>
      <c r="CG58" s="58">
        <v>0.46039999999999998</v>
      </c>
      <c r="CH58" s="57"/>
      <c r="CI58" s="59">
        <v>0.21390000000000001</v>
      </c>
      <c r="CJ58" s="37">
        <v>0.59550000000000003</v>
      </c>
      <c r="CK58" s="37">
        <v>0.13089999999999999</v>
      </c>
      <c r="CL58" s="37">
        <v>2.3599999999999999E-2</v>
      </c>
      <c r="CM58" s="58">
        <v>1.1337999999999999</v>
      </c>
      <c r="CN58" s="59">
        <v>1.2347999999999999</v>
      </c>
      <c r="CO58" s="37">
        <v>0.68230000000000002</v>
      </c>
      <c r="CP58" s="37">
        <v>3.3599999999999998E-2</v>
      </c>
      <c r="CQ58" s="37">
        <v>3.85E-2</v>
      </c>
      <c r="CR58" s="37">
        <v>1.1157999999999999</v>
      </c>
      <c r="CS58" s="37">
        <v>1.3601000000000001</v>
      </c>
      <c r="CT58" s="37"/>
      <c r="CU58" s="37">
        <v>0.1074</v>
      </c>
      <c r="CV58" s="37"/>
      <c r="CW58" s="57"/>
      <c r="CX58" s="58">
        <v>1.12E-2</v>
      </c>
      <c r="CY58" s="64">
        <v>3.15E-2</v>
      </c>
      <c r="CZ58" s="58">
        <v>3.15E-2</v>
      </c>
      <c r="DA58" s="65">
        <v>0.32769999999999999</v>
      </c>
      <c r="DB58" s="62">
        <v>1.6E-2</v>
      </c>
      <c r="DC58" s="61">
        <v>3.6890000000000001</v>
      </c>
      <c r="DD58" s="66"/>
      <c r="DE58" s="67"/>
      <c r="DF58" s="62">
        <v>1.1599999999999999</v>
      </c>
      <c r="DG58" s="57"/>
      <c r="DH58" s="62">
        <v>5.8996000000000004</v>
      </c>
      <c r="DI58" s="62">
        <v>1.2885</v>
      </c>
      <c r="DJ58" s="62">
        <v>1.5239</v>
      </c>
      <c r="DK58" s="155">
        <v>1.7538</v>
      </c>
      <c r="DL58" s="156"/>
      <c r="DM58" s="62">
        <v>0.73229999999999995</v>
      </c>
      <c r="DN58" s="62">
        <v>3.0644</v>
      </c>
      <c r="DO58" s="62">
        <v>2.8E-3</v>
      </c>
      <c r="DP58" s="117">
        <v>31.464199999999995</v>
      </c>
      <c r="KY58" s="71"/>
      <c r="KZ58" s="57"/>
      <c r="LA58" s="57"/>
      <c r="LB58" s="57"/>
      <c r="LC58" s="57"/>
      <c r="LD58" s="57"/>
      <c r="LE58" s="57"/>
      <c r="LF58" s="57"/>
      <c r="LG58" s="57"/>
      <c r="LH58" s="57"/>
      <c r="LI58" s="57"/>
      <c r="LJ58" s="57"/>
      <c r="LK58" s="57"/>
      <c r="LL58" s="57"/>
      <c r="LM58" s="57"/>
      <c r="LN58" s="57"/>
      <c r="LO58" s="57"/>
      <c r="LP58" s="57"/>
      <c r="LQ58" s="57"/>
      <c r="LR58" s="57"/>
      <c r="LS58" s="57"/>
      <c r="LT58" s="57"/>
      <c r="LU58" s="57"/>
      <c r="LV58" s="57"/>
      <c r="LW58" s="57"/>
      <c r="LX58" s="57"/>
      <c r="LY58" s="57"/>
      <c r="LZ58" s="57"/>
      <c r="MA58" s="57"/>
      <c r="MB58" s="57"/>
      <c r="MC58" s="57"/>
      <c r="MD58" s="57"/>
      <c r="ME58" s="57"/>
      <c r="MF58" s="57"/>
      <c r="MG58" s="57"/>
      <c r="MH58" s="57"/>
      <c r="MI58" s="57"/>
      <c r="MJ58" s="57"/>
      <c r="MK58" s="57"/>
      <c r="ML58" s="57"/>
      <c r="MM58" s="57"/>
      <c r="MN58" s="57"/>
      <c r="MO58" s="57"/>
      <c r="MP58" s="57"/>
      <c r="MQ58" s="57"/>
      <c r="MR58" s="57"/>
      <c r="MS58" s="57"/>
      <c r="MT58" s="57"/>
      <c r="MU58" s="57"/>
      <c r="MV58" s="57"/>
      <c r="MW58" s="57"/>
      <c r="MX58" s="57"/>
      <c r="MY58" s="57"/>
      <c r="MZ58" s="57"/>
      <c r="NA58" s="57"/>
      <c r="NB58" s="57"/>
      <c r="NC58" s="57"/>
      <c r="ND58" s="57"/>
      <c r="NE58" s="57"/>
      <c r="NF58" s="57"/>
      <c r="NG58" s="57"/>
      <c r="NH58" s="57"/>
      <c r="NI58" s="57"/>
      <c r="NJ58" s="57"/>
      <c r="NK58" s="57"/>
      <c r="NL58" s="57"/>
      <c r="NM58" s="57"/>
      <c r="NN58" s="57"/>
      <c r="NO58" s="57"/>
      <c r="NP58" s="57"/>
      <c r="NQ58" s="57"/>
      <c r="NR58" s="57"/>
      <c r="NS58" s="57"/>
      <c r="NT58" s="57"/>
      <c r="NU58" s="57"/>
      <c r="NV58" s="57"/>
      <c r="NW58" s="57"/>
      <c r="NX58" s="57"/>
      <c r="NY58" s="57"/>
      <c r="NZ58" s="57"/>
      <c r="OA58" s="57"/>
      <c r="OB58" s="57"/>
      <c r="OC58" s="57"/>
      <c r="OD58" s="57"/>
      <c r="OE58" s="57"/>
      <c r="OF58" s="57"/>
      <c r="OG58" s="57"/>
      <c r="OH58" s="57"/>
      <c r="OI58" s="57"/>
      <c r="OJ58" s="57"/>
      <c r="OK58" s="57"/>
      <c r="OL58" s="57"/>
      <c r="OM58" s="57"/>
      <c r="ON58" s="57"/>
      <c r="OO58" s="57"/>
      <c r="OP58" s="57"/>
      <c r="OQ58" s="57"/>
      <c r="OR58" s="57"/>
      <c r="OS58" s="57"/>
      <c r="OT58" s="57"/>
      <c r="OU58" s="57"/>
      <c r="OV58" s="57"/>
      <c r="OW58" s="57"/>
      <c r="OX58" s="57"/>
      <c r="OY58" s="57"/>
      <c r="OZ58" s="57"/>
      <c r="PA58" s="57"/>
      <c r="PB58" s="57"/>
      <c r="PC58" s="57"/>
    </row>
    <row r="59" spans="1:419" ht="15.75" customHeight="1" x14ac:dyDescent="0.3">
      <c r="A59" s="28" t="s">
        <v>203</v>
      </c>
      <c r="B59" s="28">
        <v>3898.2</v>
      </c>
      <c r="C59" s="28">
        <v>3898.2</v>
      </c>
      <c r="D59" s="28">
        <v>2569.6</v>
      </c>
      <c r="E59" s="28">
        <v>0</v>
      </c>
      <c r="F59" s="28">
        <v>5</v>
      </c>
      <c r="G59" s="28">
        <v>6</v>
      </c>
      <c r="H59" s="29">
        <v>1</v>
      </c>
      <c r="I59" s="30">
        <v>1</v>
      </c>
      <c r="J59" s="29"/>
      <c r="K59" s="28" t="s">
        <v>138</v>
      </c>
      <c r="L59" s="40" t="s">
        <v>139</v>
      </c>
      <c r="M59" s="29">
        <v>1</v>
      </c>
      <c r="N59" s="28">
        <v>0</v>
      </c>
      <c r="O59" s="28">
        <v>0</v>
      </c>
      <c r="P59" s="29">
        <v>1</v>
      </c>
      <c r="Q59" s="29">
        <v>1</v>
      </c>
      <c r="R59" s="29">
        <v>1</v>
      </c>
      <c r="S59" s="29">
        <v>1</v>
      </c>
      <c r="T59" s="56"/>
      <c r="U59" s="38">
        <v>3.2000000000000002E-3</v>
      </c>
      <c r="V59" s="39">
        <v>3.5000000000000001E-3</v>
      </c>
      <c r="W59" s="33">
        <v>3.2000000000000002E-3</v>
      </c>
      <c r="X59" s="33">
        <v>7.9000000000000008E-3</v>
      </c>
      <c r="Y59" s="37">
        <v>3.0800000000000001E-2</v>
      </c>
      <c r="Z59" s="35">
        <v>2.3300000000000001E-2</v>
      </c>
      <c r="AA59" s="36">
        <v>7.9299999999999995E-2</v>
      </c>
      <c r="AB59" s="36">
        <v>0.39029999999999998</v>
      </c>
      <c r="AC59" s="35">
        <v>5.7099999999999998E-2</v>
      </c>
      <c r="AD59" s="36">
        <v>3.5000000000000001E-3</v>
      </c>
      <c r="AE59" s="61"/>
      <c r="AF59" s="57"/>
      <c r="AG59" s="58">
        <v>0.20699999999999999</v>
      </c>
      <c r="AH59" s="59">
        <v>8.3999999999999995E-3</v>
      </c>
      <c r="AI59" s="37">
        <v>4.4000000000000003E-3</v>
      </c>
      <c r="AJ59" s="37">
        <v>4.4000000000000003E-3</v>
      </c>
      <c r="AK59" s="37"/>
      <c r="AL59" s="37">
        <v>7.7000000000000002E-3</v>
      </c>
      <c r="AM59" s="60">
        <v>0.17249999999999999</v>
      </c>
      <c r="AN59" s="59">
        <v>1.1000000000000001E-3</v>
      </c>
      <c r="AO59" s="61">
        <v>1.1000000000000001E-3</v>
      </c>
      <c r="AP59" s="61">
        <v>1.1000000000000001E-3</v>
      </c>
      <c r="AQ59" s="116"/>
      <c r="AR59" s="58">
        <v>0.1171</v>
      </c>
      <c r="AS59" s="59">
        <v>7.3099999999999998E-2</v>
      </c>
      <c r="AT59" s="37">
        <v>9.2999999999999992E-3</v>
      </c>
      <c r="AU59" s="37">
        <v>2.12E-2</v>
      </c>
      <c r="AV59" s="37">
        <v>2.3E-3</v>
      </c>
      <c r="AW59" s="37">
        <v>7.1000000000000004E-3</v>
      </c>
      <c r="AX59" s="57"/>
      <c r="AY59" s="57"/>
      <c r="AZ59" s="37">
        <v>9.7900000000000001E-2</v>
      </c>
      <c r="BA59" s="37">
        <v>8.0699999999999994E-2</v>
      </c>
      <c r="BB59" s="37">
        <v>5.11E-2</v>
      </c>
      <c r="BC59" s="57"/>
      <c r="BD59" s="37"/>
      <c r="BE59" s="37">
        <v>8.9399999999999993E-2</v>
      </c>
      <c r="BF59" s="37">
        <v>0.74460000000000004</v>
      </c>
      <c r="BG59" s="59">
        <v>1.0500000000000001E-2</v>
      </c>
      <c r="BH59" s="37">
        <v>2.8E-3</v>
      </c>
      <c r="BI59" s="37">
        <v>2.7000000000000001E-3</v>
      </c>
      <c r="BJ59" s="57"/>
      <c r="BK59" s="37">
        <v>5.0299999999999997E-2</v>
      </c>
      <c r="BL59" s="37">
        <v>2.9399999999999999E-2</v>
      </c>
      <c r="BM59" s="57"/>
      <c r="BN59" s="59">
        <v>3.5999999999999997E-2</v>
      </c>
      <c r="BO59" s="37">
        <v>3.8999999999999998E-3</v>
      </c>
      <c r="BP59" s="37">
        <v>1.9E-3</v>
      </c>
      <c r="BQ59" s="37">
        <v>3.7000000000000002E-3</v>
      </c>
      <c r="BR59" s="37">
        <v>0.17449999999999999</v>
      </c>
      <c r="BS59" s="58">
        <v>0.28029999999999999</v>
      </c>
      <c r="BT59" s="62">
        <v>1.83E-2</v>
      </c>
      <c r="BU59" s="62">
        <v>0.50749999999999995</v>
      </c>
      <c r="BV59" s="62">
        <v>0.4743</v>
      </c>
      <c r="BW59" s="62">
        <v>0.55759999999999998</v>
      </c>
      <c r="BX59" s="59">
        <v>2.29E-2</v>
      </c>
      <c r="BY59" s="57"/>
      <c r="BZ59" s="37">
        <v>1.04E-2</v>
      </c>
      <c r="CA59" s="37">
        <v>3.3E-3</v>
      </c>
      <c r="CB59" s="63"/>
      <c r="CC59" s="37"/>
      <c r="CD59" s="57"/>
      <c r="CE59" s="37">
        <v>1.9599999999999999E-2</v>
      </c>
      <c r="CF59" s="37">
        <v>8.09E-2</v>
      </c>
      <c r="CG59" s="58">
        <v>0.46039999999999998</v>
      </c>
      <c r="CH59" s="57"/>
      <c r="CI59" s="59">
        <v>0.21390000000000001</v>
      </c>
      <c r="CJ59" s="37">
        <v>0.59550000000000003</v>
      </c>
      <c r="CK59" s="37">
        <v>0.13089999999999999</v>
      </c>
      <c r="CL59" s="37">
        <v>2.3599999999999999E-2</v>
      </c>
      <c r="CM59" s="58">
        <v>1.1337999999999999</v>
      </c>
      <c r="CN59" s="59">
        <v>1.2347999999999999</v>
      </c>
      <c r="CO59" s="37">
        <v>0.68230000000000002</v>
      </c>
      <c r="CP59" s="37">
        <v>3.3599999999999998E-2</v>
      </c>
      <c r="CQ59" s="37">
        <v>3.85E-2</v>
      </c>
      <c r="CR59" s="37">
        <v>1.1157999999999999</v>
      </c>
      <c r="CS59" s="37">
        <v>1.3601000000000001</v>
      </c>
      <c r="CT59" s="37"/>
      <c r="CU59" s="37">
        <v>0.1074</v>
      </c>
      <c r="CV59" s="37"/>
      <c r="CW59" s="57"/>
      <c r="CX59" s="58">
        <v>1.12E-2</v>
      </c>
      <c r="CY59" s="64">
        <v>3.15E-2</v>
      </c>
      <c r="CZ59" s="58">
        <v>3.15E-2</v>
      </c>
      <c r="DA59" s="65">
        <v>0.32769999999999999</v>
      </c>
      <c r="DB59" s="62">
        <v>1.6E-2</v>
      </c>
      <c r="DC59" s="61">
        <v>3.6890000000000001</v>
      </c>
      <c r="DD59" s="66"/>
      <c r="DE59" s="67"/>
      <c r="DF59" s="62">
        <v>1.1599999999999999</v>
      </c>
      <c r="DG59" s="57"/>
      <c r="DH59" s="62">
        <v>5.8996000000000004</v>
      </c>
      <c r="DI59" s="62">
        <v>1.2885</v>
      </c>
      <c r="DJ59" s="62">
        <v>1.5239</v>
      </c>
      <c r="DK59" s="155">
        <v>1.7538</v>
      </c>
      <c r="DL59" s="156"/>
      <c r="DM59" s="62">
        <v>0.73229999999999995</v>
      </c>
      <c r="DN59" s="62">
        <v>3.0644</v>
      </c>
      <c r="DO59" s="62">
        <v>2.8E-3</v>
      </c>
      <c r="DP59" s="117">
        <v>31.463599999999996</v>
      </c>
      <c r="KY59" s="71"/>
      <c r="KZ59" s="57"/>
      <c r="LA59" s="57"/>
      <c r="LB59" s="57"/>
      <c r="LC59" s="57"/>
      <c r="LD59" s="57"/>
      <c r="LE59" s="57"/>
      <c r="LF59" s="57"/>
      <c r="LG59" s="57"/>
      <c r="LH59" s="57"/>
      <c r="LI59" s="57"/>
      <c r="LJ59" s="57"/>
      <c r="LK59" s="57"/>
      <c r="LL59" s="57"/>
      <c r="LM59" s="57"/>
      <c r="LN59" s="57"/>
      <c r="LO59" s="57"/>
      <c r="LP59" s="57"/>
      <c r="LQ59" s="57"/>
      <c r="LR59" s="57"/>
      <c r="LS59" s="57"/>
      <c r="LT59" s="57"/>
      <c r="LU59" s="57"/>
      <c r="LV59" s="57"/>
      <c r="LW59" s="57"/>
      <c r="LX59" s="57"/>
      <c r="LY59" s="57"/>
      <c r="LZ59" s="57"/>
      <c r="MA59" s="57"/>
      <c r="MB59" s="57"/>
      <c r="MC59" s="57"/>
      <c r="MD59" s="57"/>
      <c r="ME59" s="57"/>
      <c r="MF59" s="57"/>
      <c r="MG59" s="57"/>
      <c r="MH59" s="57"/>
      <c r="MI59" s="57"/>
      <c r="MJ59" s="57"/>
      <c r="MK59" s="57"/>
      <c r="ML59" s="57"/>
      <c r="MM59" s="57"/>
      <c r="MN59" s="57"/>
      <c r="MO59" s="57"/>
      <c r="MP59" s="57"/>
      <c r="MQ59" s="57"/>
      <c r="MR59" s="57"/>
      <c r="MS59" s="57"/>
      <c r="MT59" s="57"/>
      <c r="MU59" s="57"/>
      <c r="MV59" s="57"/>
      <c r="MW59" s="57"/>
      <c r="MX59" s="57"/>
      <c r="MY59" s="57"/>
      <c r="MZ59" s="57"/>
      <c r="NA59" s="57"/>
      <c r="NB59" s="57"/>
      <c r="NC59" s="57"/>
      <c r="ND59" s="57"/>
      <c r="NE59" s="57"/>
      <c r="NF59" s="57"/>
      <c r="NG59" s="57"/>
      <c r="NH59" s="57"/>
      <c r="NI59" s="57"/>
      <c r="NJ59" s="57"/>
      <c r="NK59" s="57"/>
      <c r="NL59" s="57"/>
      <c r="NM59" s="57"/>
      <c r="NN59" s="57"/>
      <c r="NO59" s="57"/>
      <c r="NP59" s="57"/>
      <c r="NQ59" s="57"/>
      <c r="NR59" s="57"/>
      <c r="NS59" s="57"/>
      <c r="NT59" s="57"/>
      <c r="NU59" s="57"/>
      <c r="NV59" s="57"/>
      <c r="NW59" s="57"/>
      <c r="NX59" s="57"/>
      <c r="NY59" s="57"/>
      <c r="NZ59" s="57"/>
      <c r="OA59" s="57"/>
      <c r="OB59" s="57"/>
      <c r="OC59" s="57"/>
      <c r="OD59" s="57"/>
      <c r="OE59" s="57"/>
      <c r="OF59" s="57"/>
      <c r="OG59" s="57"/>
      <c r="OH59" s="57"/>
      <c r="OI59" s="57"/>
      <c r="OJ59" s="57"/>
      <c r="OK59" s="57"/>
      <c r="OL59" s="57"/>
      <c r="OM59" s="57"/>
      <c r="ON59" s="57"/>
      <c r="OO59" s="57"/>
      <c r="OP59" s="57"/>
      <c r="OQ59" s="57"/>
      <c r="OR59" s="57"/>
      <c r="OS59" s="57"/>
      <c r="OT59" s="57"/>
      <c r="OU59" s="57"/>
      <c r="OV59" s="57"/>
      <c r="OW59" s="57"/>
      <c r="OX59" s="57"/>
      <c r="OY59" s="57"/>
      <c r="OZ59" s="57"/>
      <c r="PA59" s="57"/>
      <c r="PB59" s="57"/>
      <c r="PC59" s="57"/>
    </row>
    <row r="60" spans="1:419" ht="15.75" customHeight="1" x14ac:dyDescent="0.3">
      <c r="A60" s="28" t="s">
        <v>204</v>
      </c>
      <c r="B60" s="28">
        <v>4163.3999999999996</v>
      </c>
      <c r="C60" s="28">
        <v>3864.7</v>
      </c>
      <c r="D60" s="28">
        <v>2549.6</v>
      </c>
      <c r="E60" s="28">
        <v>298.7</v>
      </c>
      <c r="F60" s="28">
        <v>5</v>
      </c>
      <c r="G60" s="28">
        <v>6</v>
      </c>
      <c r="H60" s="29">
        <v>1</v>
      </c>
      <c r="I60" s="30">
        <v>1</v>
      </c>
      <c r="J60" s="29"/>
      <c r="K60" s="28" t="s">
        <v>138</v>
      </c>
      <c r="L60" s="40" t="s">
        <v>139</v>
      </c>
      <c r="M60" s="29">
        <v>1</v>
      </c>
      <c r="N60" s="28">
        <v>0</v>
      </c>
      <c r="O60" s="28">
        <v>0</v>
      </c>
      <c r="P60" s="29">
        <v>1</v>
      </c>
      <c r="Q60" s="29">
        <v>1</v>
      </c>
      <c r="R60" s="29">
        <v>1</v>
      </c>
      <c r="S60" s="29">
        <v>1</v>
      </c>
      <c r="T60" s="56"/>
      <c r="U60" s="38">
        <v>3.2000000000000002E-3</v>
      </c>
      <c r="V60" s="39">
        <v>3.5000000000000001E-3</v>
      </c>
      <c r="W60" s="33">
        <v>3.2000000000000002E-3</v>
      </c>
      <c r="X60" s="33">
        <v>7.9000000000000008E-3</v>
      </c>
      <c r="Y60" s="37">
        <v>3.0800000000000001E-2</v>
      </c>
      <c r="Z60" s="35">
        <v>2.3300000000000001E-2</v>
      </c>
      <c r="AA60" s="36">
        <v>7.9299999999999995E-2</v>
      </c>
      <c r="AB60" s="36">
        <v>0.39029999999999998</v>
      </c>
      <c r="AC60" s="35">
        <v>5.7099999999999998E-2</v>
      </c>
      <c r="AD60" s="36">
        <v>3.5000000000000001E-3</v>
      </c>
      <c r="AE60" s="61"/>
      <c r="AF60" s="57"/>
      <c r="AG60" s="58">
        <v>0.20699999999999999</v>
      </c>
      <c r="AH60" s="59">
        <v>8.3999999999999995E-3</v>
      </c>
      <c r="AI60" s="37">
        <v>4.4000000000000003E-3</v>
      </c>
      <c r="AJ60" s="37">
        <v>4.4000000000000003E-3</v>
      </c>
      <c r="AK60" s="37"/>
      <c r="AL60" s="37">
        <v>7.7000000000000002E-3</v>
      </c>
      <c r="AM60" s="60">
        <v>0.17249999999999999</v>
      </c>
      <c r="AN60" s="59">
        <v>1.1000000000000001E-3</v>
      </c>
      <c r="AO60" s="61">
        <v>1.1000000000000001E-3</v>
      </c>
      <c r="AP60" s="61">
        <v>1.1000000000000001E-3</v>
      </c>
      <c r="AQ60" s="116"/>
      <c r="AR60" s="58">
        <v>0.1171</v>
      </c>
      <c r="AS60" s="59">
        <v>7.3099999999999998E-2</v>
      </c>
      <c r="AT60" s="37">
        <v>9.2999999999999992E-3</v>
      </c>
      <c r="AU60" s="37">
        <v>2.12E-2</v>
      </c>
      <c r="AV60" s="37">
        <v>2.3E-3</v>
      </c>
      <c r="AW60" s="37">
        <v>7.1000000000000004E-3</v>
      </c>
      <c r="AX60" s="57"/>
      <c r="AY60" s="57"/>
      <c r="AZ60" s="37">
        <v>9.7900000000000001E-2</v>
      </c>
      <c r="BA60" s="37">
        <v>8.0699999999999994E-2</v>
      </c>
      <c r="BB60" s="37">
        <v>5.11E-2</v>
      </c>
      <c r="BC60" s="57"/>
      <c r="BD60" s="37"/>
      <c r="BE60" s="37">
        <v>8.9399999999999993E-2</v>
      </c>
      <c r="BF60" s="37">
        <v>0.74460000000000004</v>
      </c>
      <c r="BG60" s="59">
        <v>1.0500000000000001E-2</v>
      </c>
      <c r="BH60" s="37">
        <v>2.8E-3</v>
      </c>
      <c r="BI60" s="37">
        <v>2.7000000000000001E-3</v>
      </c>
      <c r="BJ60" s="57"/>
      <c r="BK60" s="37">
        <v>5.0299999999999997E-2</v>
      </c>
      <c r="BL60" s="37">
        <v>2.9399999999999999E-2</v>
      </c>
      <c r="BM60" s="57"/>
      <c r="BN60" s="59">
        <v>3.5999999999999997E-2</v>
      </c>
      <c r="BO60" s="37">
        <v>3.8999999999999998E-3</v>
      </c>
      <c r="BP60" s="37">
        <v>1.9E-3</v>
      </c>
      <c r="BQ60" s="37">
        <v>3.7000000000000002E-3</v>
      </c>
      <c r="BR60" s="37">
        <v>0.17449999999999999</v>
      </c>
      <c r="BS60" s="58">
        <v>0.28029999999999999</v>
      </c>
      <c r="BT60" s="62">
        <v>1.83E-2</v>
      </c>
      <c r="BU60" s="62">
        <v>0.50749999999999995</v>
      </c>
      <c r="BV60" s="62">
        <v>0.4743</v>
      </c>
      <c r="BW60" s="62">
        <v>0.55759999999999998</v>
      </c>
      <c r="BX60" s="59">
        <v>2.29E-2</v>
      </c>
      <c r="BY60" s="57"/>
      <c r="BZ60" s="37">
        <v>1.04E-2</v>
      </c>
      <c r="CA60" s="37">
        <v>3.3E-3</v>
      </c>
      <c r="CB60" s="63"/>
      <c r="CC60" s="37"/>
      <c r="CD60" s="57"/>
      <c r="CE60" s="37">
        <v>1.9599999999999999E-2</v>
      </c>
      <c r="CF60" s="37">
        <v>8.09E-2</v>
      </c>
      <c r="CG60" s="58">
        <v>0.46039999999999998</v>
      </c>
      <c r="CH60" s="57"/>
      <c r="CI60" s="59">
        <v>0.21390000000000001</v>
      </c>
      <c r="CJ60" s="37">
        <v>0.59550000000000003</v>
      </c>
      <c r="CK60" s="37">
        <v>0.13089999999999999</v>
      </c>
      <c r="CL60" s="37">
        <v>2.3599999999999999E-2</v>
      </c>
      <c r="CM60" s="58">
        <v>1.1337999999999999</v>
      </c>
      <c r="CN60" s="59">
        <v>1.2347999999999999</v>
      </c>
      <c r="CO60" s="37">
        <v>0.68230000000000002</v>
      </c>
      <c r="CP60" s="37">
        <v>3.3599999999999998E-2</v>
      </c>
      <c r="CQ60" s="37">
        <v>3.85E-2</v>
      </c>
      <c r="CR60" s="37">
        <v>1.1157999999999999</v>
      </c>
      <c r="CS60" s="37">
        <v>1.3601000000000001</v>
      </c>
      <c r="CT60" s="37"/>
      <c r="CU60" s="37">
        <v>0.1074</v>
      </c>
      <c r="CV60" s="37"/>
      <c r="CW60" s="57"/>
      <c r="CX60" s="58">
        <v>1.12E-2</v>
      </c>
      <c r="CY60" s="64">
        <v>3.15E-2</v>
      </c>
      <c r="CZ60" s="58">
        <v>3.15E-2</v>
      </c>
      <c r="DA60" s="65">
        <v>0.32769999999999999</v>
      </c>
      <c r="DB60" s="62">
        <v>1.6E-2</v>
      </c>
      <c r="DC60" s="61">
        <v>3.6890000000000001</v>
      </c>
      <c r="DD60" s="66"/>
      <c r="DE60" s="67"/>
      <c r="DF60" s="62">
        <v>1.1599999999999999</v>
      </c>
      <c r="DG60" s="57"/>
      <c r="DH60" s="62">
        <v>5.8996000000000004</v>
      </c>
      <c r="DI60" s="62">
        <v>1.2885</v>
      </c>
      <c r="DJ60" s="62">
        <v>1.5239</v>
      </c>
      <c r="DK60" s="155">
        <v>1.7538</v>
      </c>
      <c r="DL60" s="156"/>
      <c r="DM60" s="62">
        <v>0.73229999999999995</v>
      </c>
      <c r="DN60" s="62">
        <v>3.0644</v>
      </c>
      <c r="DO60" s="62">
        <v>2.8E-3</v>
      </c>
      <c r="DP60" s="117">
        <v>31.463599999999996</v>
      </c>
      <c r="KY60" s="71"/>
      <c r="KZ60" s="57"/>
      <c r="LA60" s="57"/>
      <c r="LB60" s="57"/>
      <c r="LC60" s="57"/>
      <c r="LD60" s="57"/>
      <c r="LE60" s="57"/>
      <c r="LF60" s="57"/>
      <c r="LG60" s="57"/>
      <c r="LH60" s="57"/>
      <c r="LI60" s="57"/>
      <c r="LJ60" s="57"/>
      <c r="LK60" s="57"/>
      <c r="LL60" s="57"/>
      <c r="LM60" s="57"/>
      <c r="LN60" s="57"/>
      <c r="LO60" s="57"/>
      <c r="LP60" s="57"/>
      <c r="LQ60" s="57"/>
      <c r="LR60" s="57"/>
      <c r="LS60" s="57"/>
      <c r="LT60" s="57"/>
      <c r="LU60" s="57"/>
      <c r="LV60" s="57"/>
      <c r="LW60" s="57"/>
      <c r="LX60" s="57"/>
      <c r="LY60" s="57"/>
      <c r="LZ60" s="57"/>
      <c r="MA60" s="57"/>
      <c r="MB60" s="57"/>
      <c r="MC60" s="57"/>
      <c r="MD60" s="57"/>
      <c r="ME60" s="57"/>
      <c r="MF60" s="57"/>
      <c r="MG60" s="57"/>
      <c r="MH60" s="57"/>
      <c r="MI60" s="57"/>
      <c r="MJ60" s="57"/>
      <c r="MK60" s="57"/>
      <c r="ML60" s="57"/>
      <c r="MM60" s="57"/>
      <c r="MN60" s="57"/>
      <c r="MO60" s="57"/>
      <c r="MP60" s="57"/>
      <c r="MQ60" s="57"/>
      <c r="MR60" s="57"/>
      <c r="MS60" s="57"/>
      <c r="MT60" s="57"/>
      <c r="MU60" s="57"/>
      <c r="MV60" s="57"/>
      <c r="MW60" s="57"/>
      <c r="MX60" s="57"/>
      <c r="MY60" s="57"/>
      <c r="MZ60" s="57"/>
      <c r="NA60" s="57"/>
      <c r="NB60" s="57"/>
      <c r="NC60" s="57"/>
      <c r="ND60" s="57"/>
      <c r="NE60" s="57"/>
      <c r="NF60" s="57"/>
      <c r="NG60" s="57"/>
      <c r="NH60" s="57"/>
      <c r="NI60" s="57"/>
      <c r="NJ60" s="57"/>
      <c r="NK60" s="57"/>
      <c r="NL60" s="57"/>
      <c r="NM60" s="57"/>
      <c r="NN60" s="57"/>
      <c r="NO60" s="57"/>
      <c r="NP60" s="57"/>
      <c r="NQ60" s="57"/>
      <c r="NR60" s="57"/>
      <c r="NS60" s="57"/>
      <c r="NT60" s="57"/>
      <c r="NU60" s="57"/>
      <c r="NV60" s="57"/>
      <c r="NW60" s="57"/>
      <c r="NX60" s="57"/>
      <c r="NY60" s="57"/>
      <c r="NZ60" s="57"/>
      <c r="OA60" s="57"/>
      <c r="OB60" s="57"/>
      <c r="OC60" s="57"/>
      <c r="OD60" s="57"/>
      <c r="OE60" s="57"/>
      <c r="OF60" s="57"/>
      <c r="OG60" s="57"/>
      <c r="OH60" s="57"/>
      <c r="OI60" s="57"/>
      <c r="OJ60" s="57"/>
      <c r="OK60" s="57"/>
      <c r="OL60" s="57"/>
      <c r="OM60" s="57"/>
      <c r="ON60" s="57"/>
      <c r="OO60" s="57"/>
      <c r="OP60" s="57"/>
      <c r="OQ60" s="57"/>
      <c r="OR60" s="57"/>
      <c r="OS60" s="57"/>
      <c r="OT60" s="57"/>
      <c r="OU60" s="57"/>
      <c r="OV60" s="57"/>
      <c r="OW60" s="57"/>
      <c r="OX60" s="57"/>
      <c r="OY60" s="57"/>
      <c r="OZ60" s="57"/>
      <c r="PA60" s="57"/>
      <c r="PB60" s="57"/>
      <c r="PC60" s="57"/>
    </row>
    <row r="61" spans="1:419" ht="15.75" customHeight="1" x14ac:dyDescent="0.3">
      <c r="A61" s="28" t="s">
        <v>205</v>
      </c>
      <c r="B61" s="28">
        <v>3290.1</v>
      </c>
      <c r="C61" s="28">
        <v>3057.8</v>
      </c>
      <c r="D61" s="28">
        <v>1984.7</v>
      </c>
      <c r="E61" s="28">
        <v>232.3</v>
      </c>
      <c r="F61" s="28">
        <v>5</v>
      </c>
      <c r="G61" s="28">
        <v>4</v>
      </c>
      <c r="H61" s="29">
        <v>1</v>
      </c>
      <c r="I61" s="30">
        <v>1</v>
      </c>
      <c r="J61" s="29"/>
      <c r="K61" s="28" t="s">
        <v>138</v>
      </c>
      <c r="L61" s="40" t="s">
        <v>177</v>
      </c>
      <c r="M61" s="29">
        <v>1</v>
      </c>
      <c r="N61" s="28">
        <v>0</v>
      </c>
      <c r="O61" s="28">
        <v>0</v>
      </c>
      <c r="P61" s="29">
        <v>1</v>
      </c>
      <c r="Q61" s="29">
        <v>1</v>
      </c>
      <c r="R61" s="29">
        <v>1</v>
      </c>
      <c r="S61" s="29">
        <v>1</v>
      </c>
      <c r="T61" s="56"/>
      <c r="U61" s="38">
        <v>3.2000000000000002E-3</v>
      </c>
      <c r="V61" s="39">
        <v>3.5000000000000001E-3</v>
      </c>
      <c r="W61" s="33">
        <v>3.2000000000000002E-3</v>
      </c>
      <c r="X61" s="33">
        <v>7.9000000000000008E-3</v>
      </c>
      <c r="Y61" s="37">
        <v>3.0800000000000001E-2</v>
      </c>
      <c r="Z61" s="35">
        <v>2.3300000000000001E-2</v>
      </c>
      <c r="AA61" s="36">
        <v>7.9299999999999995E-2</v>
      </c>
      <c r="AB61" s="36">
        <v>0.39029999999999998</v>
      </c>
      <c r="AC61" s="35">
        <v>5.7099999999999998E-2</v>
      </c>
      <c r="AD61" s="36"/>
      <c r="AE61" s="61">
        <v>3.5999999999999999E-3</v>
      </c>
      <c r="AF61" s="57"/>
      <c r="AG61" s="58">
        <v>0.20699999999999999</v>
      </c>
      <c r="AH61" s="59">
        <v>8.3999999999999995E-3</v>
      </c>
      <c r="AI61" s="37">
        <v>4.4000000000000003E-3</v>
      </c>
      <c r="AJ61" s="37">
        <v>4.4000000000000003E-3</v>
      </c>
      <c r="AK61" s="37"/>
      <c r="AL61" s="37">
        <v>7.7000000000000002E-3</v>
      </c>
      <c r="AM61" s="60">
        <v>0.17249999999999999</v>
      </c>
      <c r="AN61" s="59">
        <v>1.1000000000000001E-3</v>
      </c>
      <c r="AO61" s="61">
        <v>1.1000000000000001E-3</v>
      </c>
      <c r="AP61" s="61">
        <v>1.1000000000000001E-3</v>
      </c>
      <c r="AQ61" s="116"/>
      <c r="AR61" s="58">
        <v>0.1171</v>
      </c>
      <c r="AS61" s="59">
        <v>7.3099999999999998E-2</v>
      </c>
      <c r="AT61" s="37">
        <v>9.2999999999999992E-3</v>
      </c>
      <c r="AU61" s="37">
        <v>2.12E-2</v>
      </c>
      <c r="AV61" s="37">
        <v>2.3E-3</v>
      </c>
      <c r="AW61" s="37">
        <v>7.1000000000000004E-3</v>
      </c>
      <c r="AX61" s="57"/>
      <c r="AY61" s="57"/>
      <c r="AZ61" s="37">
        <v>9.7900000000000001E-2</v>
      </c>
      <c r="BA61" s="37">
        <v>8.0699999999999994E-2</v>
      </c>
      <c r="BB61" s="37">
        <v>5.11E-2</v>
      </c>
      <c r="BC61" s="57"/>
      <c r="BD61" s="37"/>
      <c r="BE61" s="37">
        <v>8.9399999999999993E-2</v>
      </c>
      <c r="BF61" s="37">
        <v>0.74460000000000004</v>
      </c>
      <c r="BG61" s="59">
        <v>1.0500000000000001E-2</v>
      </c>
      <c r="BH61" s="37">
        <v>2.8E-3</v>
      </c>
      <c r="BI61" s="37">
        <v>2.7000000000000001E-3</v>
      </c>
      <c r="BJ61" s="57"/>
      <c r="BK61" s="37">
        <v>5.0299999999999997E-2</v>
      </c>
      <c r="BL61" s="37">
        <v>2.9399999999999999E-2</v>
      </c>
      <c r="BM61" s="57"/>
      <c r="BN61" s="59">
        <v>3.5999999999999997E-2</v>
      </c>
      <c r="BO61" s="37">
        <v>3.8999999999999998E-3</v>
      </c>
      <c r="BP61" s="37">
        <v>1.9E-3</v>
      </c>
      <c r="BQ61" s="37">
        <v>3.7000000000000002E-3</v>
      </c>
      <c r="BR61" s="37">
        <v>0.17449999999999999</v>
      </c>
      <c r="BS61" s="58">
        <v>0.28029999999999999</v>
      </c>
      <c r="BT61" s="62">
        <v>1.83E-2</v>
      </c>
      <c r="BU61" s="62">
        <v>0.50749999999999995</v>
      </c>
      <c r="BV61" s="62">
        <v>0.4743</v>
      </c>
      <c r="BW61" s="62">
        <v>0.55759999999999998</v>
      </c>
      <c r="BX61" s="59">
        <v>2.29E-2</v>
      </c>
      <c r="BY61" s="57"/>
      <c r="BZ61" s="37">
        <v>1.04E-2</v>
      </c>
      <c r="CA61" s="37">
        <v>3.3E-3</v>
      </c>
      <c r="CB61" s="63"/>
      <c r="CC61" s="37"/>
      <c r="CD61" s="57"/>
      <c r="CE61" s="37">
        <v>1.9599999999999999E-2</v>
      </c>
      <c r="CF61" s="37">
        <v>8.09E-2</v>
      </c>
      <c r="CG61" s="58">
        <v>0.46039999999999998</v>
      </c>
      <c r="CH61" s="57"/>
      <c r="CI61" s="59">
        <v>0.21390000000000001</v>
      </c>
      <c r="CJ61" s="37">
        <v>0.59550000000000003</v>
      </c>
      <c r="CK61" s="37">
        <v>0.13089999999999999</v>
      </c>
      <c r="CL61" s="37">
        <v>2.3599999999999999E-2</v>
      </c>
      <c r="CM61" s="58">
        <v>1.1337999999999999</v>
      </c>
      <c r="CN61" s="59">
        <v>1.2347999999999999</v>
      </c>
      <c r="CO61" s="37">
        <v>0.68230000000000002</v>
      </c>
      <c r="CP61" s="37">
        <v>3.3599999999999998E-2</v>
      </c>
      <c r="CQ61" s="37">
        <v>3.85E-2</v>
      </c>
      <c r="CR61" s="37">
        <v>1.1157999999999999</v>
      </c>
      <c r="CS61" s="37">
        <v>1.3601000000000001</v>
      </c>
      <c r="CT61" s="37"/>
      <c r="CU61" s="37">
        <v>0.1074</v>
      </c>
      <c r="CV61" s="37"/>
      <c r="CW61" s="57"/>
      <c r="CX61" s="58">
        <v>1.12E-2</v>
      </c>
      <c r="CY61" s="64">
        <v>3.15E-2</v>
      </c>
      <c r="CZ61" s="58">
        <v>3.15E-2</v>
      </c>
      <c r="DA61" s="65">
        <v>0.32769999999999999</v>
      </c>
      <c r="DB61" s="62">
        <v>1.6E-2</v>
      </c>
      <c r="DC61" s="61">
        <v>3.6890000000000001</v>
      </c>
      <c r="DD61" s="66"/>
      <c r="DE61" s="67"/>
      <c r="DF61" s="62">
        <v>1.1599999999999999</v>
      </c>
      <c r="DG61" s="57"/>
      <c r="DH61" s="62">
        <v>5.8996000000000004</v>
      </c>
      <c r="DI61" s="62">
        <v>1.2885</v>
      </c>
      <c r="DJ61" s="62">
        <v>1.5239</v>
      </c>
      <c r="DK61" s="155">
        <v>1.7538</v>
      </c>
      <c r="DL61" s="156"/>
      <c r="DM61" s="62">
        <v>0.73229999999999995</v>
      </c>
      <c r="DN61" s="62">
        <v>3.0644</v>
      </c>
      <c r="DO61" s="62">
        <v>2.8E-3</v>
      </c>
      <c r="DP61" s="117">
        <v>31.463699999999992</v>
      </c>
      <c r="KY61" s="71"/>
      <c r="KZ61" s="57"/>
      <c r="LA61" s="57"/>
      <c r="LB61" s="57"/>
      <c r="LC61" s="57"/>
      <c r="LD61" s="57"/>
      <c r="LE61" s="57"/>
      <c r="LF61" s="57"/>
      <c r="LG61" s="57"/>
      <c r="LH61" s="57"/>
      <c r="LI61" s="57"/>
      <c r="LJ61" s="57"/>
      <c r="LK61" s="57"/>
      <c r="LL61" s="57"/>
      <c r="LM61" s="57"/>
      <c r="LN61" s="57"/>
      <c r="LO61" s="57"/>
      <c r="LP61" s="57"/>
      <c r="LQ61" s="57"/>
      <c r="LR61" s="57"/>
      <c r="LS61" s="57"/>
      <c r="LT61" s="57"/>
      <c r="LU61" s="57"/>
      <c r="LV61" s="57"/>
      <c r="LW61" s="57"/>
      <c r="LX61" s="57"/>
      <c r="LY61" s="57"/>
      <c r="LZ61" s="57"/>
      <c r="MA61" s="57"/>
      <c r="MB61" s="57"/>
      <c r="MC61" s="57"/>
      <c r="MD61" s="57"/>
      <c r="ME61" s="57"/>
      <c r="MF61" s="57"/>
      <c r="MG61" s="57"/>
      <c r="MH61" s="57"/>
      <c r="MI61" s="57"/>
      <c r="MJ61" s="57"/>
      <c r="MK61" s="57"/>
      <c r="ML61" s="57"/>
      <c r="MM61" s="57"/>
      <c r="MN61" s="57"/>
      <c r="MO61" s="57"/>
      <c r="MP61" s="57"/>
      <c r="MQ61" s="57"/>
      <c r="MR61" s="57"/>
      <c r="MS61" s="57"/>
      <c r="MT61" s="57"/>
      <c r="MU61" s="57"/>
      <c r="MV61" s="57"/>
      <c r="MW61" s="57"/>
      <c r="MX61" s="57"/>
      <c r="MY61" s="57"/>
      <c r="MZ61" s="57"/>
      <c r="NA61" s="57"/>
      <c r="NB61" s="57"/>
      <c r="NC61" s="57"/>
      <c r="ND61" s="57"/>
      <c r="NE61" s="57"/>
      <c r="NF61" s="57"/>
      <c r="NG61" s="57"/>
      <c r="NH61" s="57"/>
      <c r="NI61" s="57"/>
      <c r="NJ61" s="57"/>
      <c r="NK61" s="57"/>
      <c r="NL61" s="57"/>
      <c r="NM61" s="57"/>
      <c r="NN61" s="57"/>
      <c r="NO61" s="57"/>
      <c r="NP61" s="57"/>
      <c r="NQ61" s="57"/>
      <c r="NR61" s="57"/>
      <c r="NS61" s="57"/>
      <c r="NT61" s="57"/>
      <c r="NU61" s="57"/>
      <c r="NV61" s="57"/>
      <c r="NW61" s="57"/>
      <c r="NX61" s="57"/>
      <c r="NY61" s="57"/>
      <c r="NZ61" s="57"/>
      <c r="OA61" s="57"/>
      <c r="OB61" s="57"/>
      <c r="OC61" s="57"/>
      <c r="OD61" s="57"/>
      <c r="OE61" s="57"/>
      <c r="OF61" s="57"/>
      <c r="OG61" s="57"/>
      <c r="OH61" s="57"/>
      <c r="OI61" s="57"/>
      <c r="OJ61" s="57"/>
      <c r="OK61" s="57"/>
      <c r="OL61" s="57"/>
      <c r="OM61" s="57"/>
      <c r="ON61" s="57"/>
      <c r="OO61" s="57"/>
      <c r="OP61" s="57"/>
      <c r="OQ61" s="57"/>
      <c r="OR61" s="57"/>
      <c r="OS61" s="57"/>
      <c r="OT61" s="57"/>
      <c r="OU61" s="57"/>
      <c r="OV61" s="57"/>
      <c r="OW61" s="57"/>
      <c r="OX61" s="57"/>
      <c r="OY61" s="57"/>
      <c r="OZ61" s="57"/>
      <c r="PA61" s="57"/>
      <c r="PB61" s="57"/>
      <c r="PC61" s="57"/>
    </row>
    <row r="62" spans="1:419" ht="16.5" customHeight="1" x14ac:dyDescent="0.3">
      <c r="A62" s="28" t="s">
        <v>206</v>
      </c>
      <c r="B62" s="28">
        <v>892.4</v>
      </c>
      <c r="C62" s="28">
        <v>892.4</v>
      </c>
      <c r="D62" s="28">
        <v>587.9</v>
      </c>
      <c r="E62" s="28">
        <v>0</v>
      </c>
      <c r="F62" s="28">
        <v>3</v>
      </c>
      <c r="G62" s="28">
        <v>2</v>
      </c>
      <c r="H62" s="29">
        <v>1</v>
      </c>
      <c r="I62" s="30">
        <v>1</v>
      </c>
      <c r="J62" s="29"/>
      <c r="K62" s="28" t="s">
        <v>133</v>
      </c>
      <c r="L62" s="40" t="s">
        <v>186</v>
      </c>
      <c r="M62" s="29">
        <v>1</v>
      </c>
      <c r="N62" s="28">
        <v>0</v>
      </c>
      <c r="O62" s="28">
        <v>0</v>
      </c>
      <c r="P62" s="29">
        <v>1</v>
      </c>
      <c r="Q62" s="29">
        <v>0</v>
      </c>
      <c r="R62" s="29">
        <v>1</v>
      </c>
      <c r="S62" s="29">
        <v>1</v>
      </c>
      <c r="T62" s="56"/>
      <c r="U62" s="38">
        <v>3.2000000000000002E-3</v>
      </c>
      <c r="V62" s="39">
        <v>3.5000000000000001E-3</v>
      </c>
      <c r="W62" s="33">
        <v>3.2000000000000002E-3</v>
      </c>
      <c r="X62" s="33">
        <v>7.9000000000000008E-3</v>
      </c>
      <c r="Y62" s="37">
        <v>3.0800000000000001E-2</v>
      </c>
      <c r="Z62" s="35">
        <v>2.3300000000000001E-2</v>
      </c>
      <c r="AA62" s="36">
        <v>7.9299999999999995E-2</v>
      </c>
      <c r="AB62" s="36">
        <v>0.39029999999999998</v>
      </c>
      <c r="AC62" s="35">
        <v>5.7099999999999998E-2</v>
      </c>
      <c r="AD62" s="36"/>
      <c r="AE62" s="61">
        <v>3.5999999999999999E-3</v>
      </c>
      <c r="AF62" s="57"/>
      <c r="AG62" s="58">
        <v>0.20699999999999999</v>
      </c>
      <c r="AH62" s="59">
        <v>8.3999999999999995E-3</v>
      </c>
      <c r="AI62" s="37">
        <v>4.4000000000000003E-3</v>
      </c>
      <c r="AJ62" s="37">
        <v>4.4000000000000003E-3</v>
      </c>
      <c r="AK62" s="37"/>
      <c r="AL62" s="37">
        <v>7.7000000000000002E-3</v>
      </c>
      <c r="AM62" s="60">
        <v>0.17249999999999999</v>
      </c>
      <c r="AN62" s="59">
        <v>1.1000000000000001E-3</v>
      </c>
      <c r="AO62" s="61">
        <v>1.1000000000000001E-3</v>
      </c>
      <c r="AP62" s="61">
        <v>1.1000000000000001E-3</v>
      </c>
      <c r="AQ62" s="116"/>
      <c r="AR62" s="58">
        <v>0.1171</v>
      </c>
      <c r="AS62" s="59">
        <v>7.3099999999999998E-2</v>
      </c>
      <c r="AT62" s="37">
        <v>9.2999999999999992E-3</v>
      </c>
      <c r="AU62" s="37">
        <v>2.12E-2</v>
      </c>
      <c r="AV62" s="37">
        <v>2.3E-3</v>
      </c>
      <c r="AW62" s="37">
        <v>7.1000000000000004E-3</v>
      </c>
      <c r="AX62" s="57"/>
      <c r="AY62" s="57"/>
      <c r="AZ62" s="37">
        <v>9.7900000000000001E-2</v>
      </c>
      <c r="BA62" s="37">
        <v>8.0699999999999994E-2</v>
      </c>
      <c r="BB62" s="37">
        <v>5.11E-2</v>
      </c>
      <c r="BC62" s="57"/>
      <c r="BD62" s="37"/>
      <c r="BE62" s="37">
        <v>8.9399999999999993E-2</v>
      </c>
      <c r="BF62" s="37">
        <v>0.74460000000000004</v>
      </c>
      <c r="BG62" s="59">
        <v>1.0500000000000001E-2</v>
      </c>
      <c r="BH62" s="37">
        <v>2.8E-3</v>
      </c>
      <c r="BI62" s="37">
        <v>2.7000000000000001E-3</v>
      </c>
      <c r="BJ62" s="57"/>
      <c r="BK62" s="37">
        <v>5.0299999999999997E-2</v>
      </c>
      <c r="BL62" s="37">
        <v>2.9399999999999999E-2</v>
      </c>
      <c r="BM62" s="57"/>
      <c r="BN62" s="59">
        <v>3.5999999999999997E-2</v>
      </c>
      <c r="BO62" s="37">
        <v>3.8999999999999998E-3</v>
      </c>
      <c r="BP62" s="37">
        <v>1.9E-3</v>
      </c>
      <c r="BQ62" s="37">
        <v>3.7000000000000002E-3</v>
      </c>
      <c r="BR62" s="37">
        <v>0.17449999999999999</v>
      </c>
      <c r="BS62" s="58">
        <v>0.28029999999999999</v>
      </c>
      <c r="BT62" s="62">
        <v>1.83E-2</v>
      </c>
      <c r="BU62" s="62">
        <v>0.50749999999999995</v>
      </c>
      <c r="BV62" s="62">
        <v>0.4743</v>
      </c>
      <c r="BW62" s="62">
        <v>0.55759999999999998</v>
      </c>
      <c r="BX62" s="59">
        <v>2.29E-2</v>
      </c>
      <c r="BY62" s="57"/>
      <c r="BZ62" s="37">
        <v>1.04E-2</v>
      </c>
      <c r="CA62" s="37">
        <v>3.3E-3</v>
      </c>
      <c r="CB62" s="63"/>
      <c r="CC62" s="37"/>
      <c r="CD62" s="57"/>
      <c r="CE62" s="37">
        <v>1.9599999999999999E-2</v>
      </c>
      <c r="CF62" s="37">
        <v>8.09E-2</v>
      </c>
      <c r="CG62" s="58">
        <v>0.46039999999999998</v>
      </c>
      <c r="CH62" s="57"/>
      <c r="CI62" s="59">
        <v>0.21390000000000001</v>
      </c>
      <c r="CJ62" s="37">
        <v>0.59550000000000003</v>
      </c>
      <c r="CK62" s="37">
        <v>0.13089999999999999</v>
      </c>
      <c r="CL62" s="37">
        <v>2.3599999999999999E-2</v>
      </c>
      <c r="CM62" s="58">
        <v>1.1337999999999999</v>
      </c>
      <c r="CN62" s="59">
        <v>1.2347999999999999</v>
      </c>
      <c r="CO62" s="37">
        <v>0.68230000000000002</v>
      </c>
      <c r="CP62" s="37">
        <v>3.3599999999999998E-2</v>
      </c>
      <c r="CQ62" s="37">
        <v>3.85E-2</v>
      </c>
      <c r="CR62" s="37">
        <v>1.1157999999999999</v>
      </c>
      <c r="CS62" s="37">
        <v>1.3601000000000001</v>
      </c>
      <c r="CT62" s="37"/>
      <c r="CU62" s="37">
        <v>0.1074</v>
      </c>
      <c r="CV62" s="37"/>
      <c r="CW62" s="57"/>
      <c r="CX62" s="58">
        <v>1.12E-2</v>
      </c>
      <c r="CY62" s="64">
        <v>3.15E-2</v>
      </c>
      <c r="CZ62" s="58"/>
      <c r="DA62" s="65">
        <v>0.32769999999999999</v>
      </c>
      <c r="DB62" s="62">
        <v>1.6E-2</v>
      </c>
      <c r="DC62" s="61">
        <v>3.6890000000000001</v>
      </c>
      <c r="DD62" s="66"/>
      <c r="DE62" s="67"/>
      <c r="DF62" s="62">
        <v>1.1599999999999999</v>
      </c>
      <c r="DG62" s="57"/>
      <c r="DH62" s="62">
        <v>5.8996000000000004</v>
      </c>
      <c r="DI62" s="62">
        <v>1.2885</v>
      </c>
      <c r="DJ62" s="62">
        <v>1.5239</v>
      </c>
      <c r="DK62" s="155">
        <v>1.7538</v>
      </c>
      <c r="DL62" s="156"/>
      <c r="DM62" s="62">
        <v>0.73229999999999995</v>
      </c>
      <c r="DN62" s="62">
        <v>3.0644</v>
      </c>
      <c r="DO62" s="62">
        <v>2.8E-3</v>
      </c>
      <c r="DP62" s="117">
        <v>31.432199999999998</v>
      </c>
      <c r="KY62" s="71"/>
      <c r="KZ62" s="57"/>
      <c r="LA62" s="57"/>
      <c r="LB62" s="57"/>
      <c r="LC62" s="57"/>
      <c r="LD62" s="57"/>
      <c r="LE62" s="57"/>
      <c r="LF62" s="57"/>
      <c r="LG62" s="57"/>
      <c r="LH62" s="57"/>
      <c r="LI62" s="57"/>
      <c r="LJ62" s="57"/>
      <c r="LK62" s="57"/>
      <c r="LL62" s="57"/>
      <c r="LM62" s="57"/>
      <c r="LN62" s="57"/>
      <c r="LO62" s="57"/>
      <c r="LP62" s="57"/>
      <c r="LQ62" s="57"/>
      <c r="LR62" s="57"/>
      <c r="LS62" s="57"/>
      <c r="LT62" s="57"/>
      <c r="LU62" s="57"/>
      <c r="LV62" s="57"/>
      <c r="LW62" s="57"/>
      <c r="LX62" s="57"/>
      <c r="LY62" s="57"/>
      <c r="LZ62" s="57"/>
      <c r="MA62" s="57"/>
      <c r="MB62" s="57"/>
      <c r="MC62" s="57"/>
      <c r="MD62" s="57"/>
      <c r="ME62" s="57"/>
      <c r="MF62" s="57"/>
      <c r="MG62" s="57"/>
      <c r="MH62" s="57"/>
      <c r="MI62" s="57"/>
      <c r="MJ62" s="57"/>
      <c r="MK62" s="57"/>
      <c r="ML62" s="57"/>
      <c r="MM62" s="57"/>
      <c r="MN62" s="57"/>
      <c r="MO62" s="57"/>
      <c r="MP62" s="57"/>
      <c r="MQ62" s="57"/>
      <c r="MR62" s="57"/>
      <c r="MS62" s="57"/>
      <c r="MT62" s="57"/>
      <c r="MU62" s="57"/>
      <c r="MV62" s="57"/>
      <c r="MW62" s="57"/>
      <c r="MX62" s="57"/>
      <c r="MY62" s="57"/>
      <c r="MZ62" s="57"/>
      <c r="NA62" s="57"/>
      <c r="NB62" s="57"/>
      <c r="NC62" s="57"/>
      <c r="ND62" s="57"/>
      <c r="NE62" s="57"/>
      <c r="NF62" s="57"/>
      <c r="NG62" s="57"/>
      <c r="NH62" s="57"/>
      <c r="NI62" s="57"/>
      <c r="NJ62" s="57"/>
      <c r="NK62" s="57"/>
      <c r="NL62" s="57"/>
      <c r="NM62" s="57"/>
      <c r="NN62" s="57"/>
      <c r="NO62" s="57"/>
      <c r="NP62" s="57"/>
      <c r="NQ62" s="57"/>
      <c r="NR62" s="57"/>
      <c r="NS62" s="57"/>
      <c r="NT62" s="57"/>
      <c r="NU62" s="57"/>
      <c r="NV62" s="57"/>
      <c r="NW62" s="57"/>
      <c r="NX62" s="57"/>
      <c r="NY62" s="57"/>
      <c r="NZ62" s="57"/>
      <c r="OA62" s="57"/>
      <c r="OB62" s="57"/>
      <c r="OC62" s="57"/>
      <c r="OD62" s="57"/>
      <c r="OE62" s="57"/>
      <c r="OF62" s="57"/>
      <c r="OG62" s="57"/>
      <c r="OH62" s="57"/>
      <c r="OI62" s="57"/>
      <c r="OJ62" s="57"/>
      <c r="OK62" s="57"/>
      <c r="OL62" s="57"/>
      <c r="OM62" s="57"/>
      <c r="ON62" s="57"/>
      <c r="OO62" s="57"/>
      <c r="OP62" s="57"/>
      <c r="OQ62" s="57"/>
      <c r="OR62" s="57"/>
      <c r="OS62" s="57"/>
      <c r="OT62" s="57"/>
      <c r="OU62" s="57"/>
      <c r="OV62" s="57"/>
      <c r="OW62" s="57"/>
      <c r="OX62" s="57"/>
      <c r="OY62" s="57"/>
      <c r="OZ62" s="57"/>
      <c r="PA62" s="57"/>
      <c r="PB62" s="57"/>
      <c r="PC62" s="57"/>
    </row>
    <row r="63" spans="1:419" ht="18" customHeight="1" x14ac:dyDescent="0.3">
      <c r="A63" s="28" t="s">
        <v>207</v>
      </c>
      <c r="B63" s="28">
        <v>887.3</v>
      </c>
      <c r="C63" s="28">
        <v>887.3</v>
      </c>
      <c r="D63" s="28">
        <v>579.79999999999995</v>
      </c>
      <c r="E63" s="28">
        <v>0</v>
      </c>
      <c r="F63" s="28">
        <v>3</v>
      </c>
      <c r="G63" s="28">
        <v>2</v>
      </c>
      <c r="H63" s="29">
        <v>1</v>
      </c>
      <c r="I63" s="30">
        <v>0</v>
      </c>
      <c r="J63" s="29"/>
      <c r="K63" s="28" t="s">
        <v>133</v>
      </c>
      <c r="L63" s="40" t="s">
        <v>186</v>
      </c>
      <c r="M63" s="29">
        <v>1</v>
      </c>
      <c r="N63" s="28">
        <v>0</v>
      </c>
      <c r="O63" s="28">
        <v>0</v>
      </c>
      <c r="P63" s="29">
        <v>1</v>
      </c>
      <c r="Q63" s="29">
        <v>0</v>
      </c>
      <c r="R63" s="29">
        <v>1</v>
      </c>
      <c r="S63" s="29">
        <v>1</v>
      </c>
      <c r="T63" s="56"/>
      <c r="U63" s="38">
        <v>3.2000000000000002E-3</v>
      </c>
      <c r="V63" s="39">
        <v>3.5000000000000001E-3</v>
      </c>
      <c r="W63" s="33">
        <v>3.2000000000000002E-3</v>
      </c>
      <c r="X63" s="33">
        <v>7.9000000000000008E-3</v>
      </c>
      <c r="Y63" s="37">
        <v>3.0800000000000001E-2</v>
      </c>
      <c r="Z63" s="35"/>
      <c r="AA63" s="36"/>
      <c r="AB63" s="36"/>
      <c r="AC63" s="35">
        <v>5.7099999999999998E-2</v>
      </c>
      <c r="AD63" s="36"/>
      <c r="AE63" s="61">
        <v>3.5999999999999999E-3</v>
      </c>
      <c r="AF63" s="57"/>
      <c r="AG63" s="58">
        <v>0.20699999999999999</v>
      </c>
      <c r="AH63" s="59">
        <v>8.3999999999999995E-3</v>
      </c>
      <c r="AI63" s="37">
        <v>4.4000000000000003E-3</v>
      </c>
      <c r="AJ63" s="37">
        <v>4.4000000000000003E-3</v>
      </c>
      <c r="AK63" s="37"/>
      <c r="AL63" s="37">
        <v>7.7000000000000002E-3</v>
      </c>
      <c r="AM63" s="60">
        <v>0.17249999999999999</v>
      </c>
      <c r="AN63" s="59">
        <v>1.1000000000000001E-3</v>
      </c>
      <c r="AO63" s="61">
        <v>1.1000000000000001E-3</v>
      </c>
      <c r="AP63" s="61">
        <v>1.1000000000000001E-3</v>
      </c>
      <c r="AQ63" s="116"/>
      <c r="AR63" s="58">
        <v>0.1171</v>
      </c>
      <c r="AS63" s="59">
        <v>7.3099999999999998E-2</v>
      </c>
      <c r="AT63" s="37">
        <v>9.2999999999999992E-3</v>
      </c>
      <c r="AU63" s="37">
        <v>2.12E-2</v>
      </c>
      <c r="AV63" s="37">
        <v>2.3E-3</v>
      </c>
      <c r="AW63" s="37">
        <v>7.1000000000000004E-3</v>
      </c>
      <c r="AX63" s="57"/>
      <c r="AY63" s="57"/>
      <c r="AZ63" s="37">
        <v>9.7900000000000001E-2</v>
      </c>
      <c r="BA63" s="37">
        <v>8.0699999999999994E-2</v>
      </c>
      <c r="BB63" s="37">
        <v>5.11E-2</v>
      </c>
      <c r="BC63" s="57"/>
      <c r="BD63" s="37"/>
      <c r="BE63" s="37">
        <v>8.9399999999999993E-2</v>
      </c>
      <c r="BF63" s="37">
        <v>0.74460000000000004</v>
      </c>
      <c r="BG63" s="59">
        <v>1.0500000000000001E-2</v>
      </c>
      <c r="BH63" s="37">
        <v>2.8E-3</v>
      </c>
      <c r="BI63" s="37">
        <v>2.7000000000000001E-3</v>
      </c>
      <c r="BJ63" s="57"/>
      <c r="BK63" s="37">
        <v>5.0299999999999997E-2</v>
      </c>
      <c r="BL63" s="37">
        <v>2.9399999999999999E-2</v>
      </c>
      <c r="BM63" s="57"/>
      <c r="BN63" s="59">
        <v>3.5999999999999997E-2</v>
      </c>
      <c r="BO63" s="37">
        <v>3.8999999999999998E-3</v>
      </c>
      <c r="BP63" s="37">
        <v>1.9E-3</v>
      </c>
      <c r="BQ63" s="37">
        <v>3.7000000000000002E-3</v>
      </c>
      <c r="BR63" s="37">
        <v>0.17449999999999999</v>
      </c>
      <c r="BS63" s="58">
        <v>0.28029999999999999</v>
      </c>
      <c r="BT63" s="62">
        <v>1.83E-2</v>
      </c>
      <c r="BU63" s="62">
        <v>0.50749999999999995</v>
      </c>
      <c r="BV63" s="62">
        <v>0.4743</v>
      </c>
      <c r="BW63" s="62">
        <v>0.55759999999999998</v>
      </c>
      <c r="BX63" s="59">
        <v>2.29E-2</v>
      </c>
      <c r="BY63" s="57"/>
      <c r="BZ63" s="37">
        <v>1.04E-2</v>
      </c>
      <c r="CA63" s="37">
        <v>3.3E-3</v>
      </c>
      <c r="CB63" s="63"/>
      <c r="CC63" s="37"/>
      <c r="CD63" s="57"/>
      <c r="CE63" s="37">
        <v>1.9599999999999999E-2</v>
      </c>
      <c r="CF63" s="37">
        <v>8.09E-2</v>
      </c>
      <c r="CG63" s="58">
        <v>0.46039999999999998</v>
      </c>
      <c r="CH63" s="57"/>
      <c r="CI63" s="59">
        <v>0.21390000000000001</v>
      </c>
      <c r="CJ63" s="37">
        <v>0.59550000000000003</v>
      </c>
      <c r="CK63" s="37">
        <v>0.13089999999999999</v>
      </c>
      <c r="CL63" s="37">
        <v>2.3599999999999999E-2</v>
      </c>
      <c r="CM63" s="58">
        <v>1.1337999999999999</v>
      </c>
      <c r="CN63" s="59">
        <v>1.2347999999999999</v>
      </c>
      <c r="CO63" s="37">
        <v>0.68230000000000002</v>
      </c>
      <c r="CP63" s="37">
        <v>3.3599999999999998E-2</v>
      </c>
      <c r="CQ63" s="37">
        <v>3.85E-2</v>
      </c>
      <c r="CR63" s="37">
        <v>1.1157999999999999</v>
      </c>
      <c r="CS63" s="37">
        <v>1.3601000000000001</v>
      </c>
      <c r="CT63" s="37"/>
      <c r="CU63" s="37">
        <v>0.1074</v>
      </c>
      <c r="CV63" s="37"/>
      <c r="CW63" s="57"/>
      <c r="CX63" s="58">
        <v>1.12E-2</v>
      </c>
      <c r="CY63" s="64">
        <v>3.15E-2</v>
      </c>
      <c r="CZ63" s="58"/>
      <c r="DA63" s="65">
        <v>0.32769999999999999</v>
      </c>
      <c r="DB63" s="62">
        <v>1.6E-2</v>
      </c>
      <c r="DC63" s="61">
        <v>3.6890000000000001</v>
      </c>
      <c r="DD63" s="66"/>
      <c r="DE63" s="67"/>
      <c r="DF63" s="62">
        <v>1.1599999999999999</v>
      </c>
      <c r="DG63" s="57"/>
      <c r="DH63" s="62">
        <v>5.8996000000000004</v>
      </c>
      <c r="DI63" s="62">
        <v>1.2885</v>
      </c>
      <c r="DJ63" s="62">
        <v>1.5239</v>
      </c>
      <c r="DK63" s="155">
        <v>1.7538</v>
      </c>
      <c r="DL63" s="156"/>
      <c r="DM63" s="62">
        <v>0.73229999999999995</v>
      </c>
      <c r="DN63" s="62">
        <v>3.0644</v>
      </c>
      <c r="DO63" s="62">
        <v>2.8E-3</v>
      </c>
      <c r="DP63" s="117">
        <v>30.729600000000001</v>
      </c>
      <c r="KY63" s="71"/>
      <c r="KZ63" s="57"/>
      <c r="LA63" s="57"/>
      <c r="LB63" s="57"/>
      <c r="LC63" s="57"/>
      <c r="LD63" s="57"/>
      <c r="LE63" s="57"/>
      <c r="LF63" s="57"/>
      <c r="LG63" s="57"/>
      <c r="LH63" s="57"/>
      <c r="LI63" s="57"/>
      <c r="LJ63" s="57"/>
      <c r="LK63" s="57"/>
      <c r="LL63" s="57"/>
      <c r="LM63" s="57"/>
      <c r="LN63" s="57"/>
      <c r="LO63" s="57"/>
      <c r="LP63" s="57"/>
      <c r="LQ63" s="57"/>
      <c r="LR63" s="57"/>
      <c r="LS63" s="57"/>
      <c r="LT63" s="57"/>
      <c r="LU63" s="57"/>
      <c r="LV63" s="57"/>
      <c r="LW63" s="57"/>
      <c r="LX63" s="57"/>
      <c r="LY63" s="57"/>
      <c r="LZ63" s="57"/>
      <c r="MA63" s="57"/>
      <c r="MB63" s="57"/>
      <c r="MC63" s="57"/>
      <c r="MD63" s="57"/>
      <c r="ME63" s="57"/>
      <c r="MF63" s="57"/>
      <c r="MG63" s="57"/>
      <c r="MH63" s="57"/>
      <c r="MI63" s="57"/>
      <c r="MJ63" s="57"/>
      <c r="MK63" s="57"/>
      <c r="ML63" s="57"/>
      <c r="MM63" s="57"/>
      <c r="MN63" s="57"/>
      <c r="MO63" s="57"/>
      <c r="MP63" s="57"/>
      <c r="MQ63" s="57"/>
      <c r="MR63" s="57"/>
      <c r="MS63" s="57"/>
      <c r="MT63" s="57"/>
      <c r="MU63" s="57"/>
      <c r="MV63" s="57"/>
      <c r="MW63" s="57"/>
      <c r="MX63" s="57"/>
      <c r="MY63" s="57"/>
      <c r="MZ63" s="57"/>
      <c r="NA63" s="57"/>
      <c r="NB63" s="57"/>
      <c r="NC63" s="57"/>
      <c r="ND63" s="57"/>
      <c r="NE63" s="57"/>
      <c r="NF63" s="57"/>
      <c r="NG63" s="57"/>
      <c r="NH63" s="57"/>
      <c r="NI63" s="57"/>
      <c r="NJ63" s="57"/>
      <c r="NK63" s="57"/>
      <c r="NL63" s="57"/>
      <c r="NM63" s="57"/>
      <c r="NN63" s="57"/>
      <c r="NO63" s="57"/>
      <c r="NP63" s="57"/>
      <c r="NQ63" s="57"/>
      <c r="NR63" s="57"/>
      <c r="NS63" s="57"/>
      <c r="NT63" s="57"/>
      <c r="NU63" s="57"/>
      <c r="NV63" s="57"/>
      <c r="NW63" s="57"/>
      <c r="NX63" s="57"/>
      <c r="NY63" s="57"/>
      <c r="NZ63" s="57"/>
      <c r="OA63" s="57"/>
      <c r="OB63" s="57"/>
      <c r="OC63" s="57"/>
      <c r="OD63" s="57"/>
      <c r="OE63" s="57"/>
      <c r="OF63" s="57"/>
      <c r="OG63" s="57"/>
      <c r="OH63" s="57"/>
      <c r="OI63" s="57"/>
      <c r="OJ63" s="57"/>
      <c r="OK63" s="57"/>
      <c r="OL63" s="57"/>
      <c r="OM63" s="57"/>
      <c r="ON63" s="57"/>
      <c r="OO63" s="57"/>
      <c r="OP63" s="57"/>
      <c r="OQ63" s="57"/>
      <c r="OR63" s="57"/>
      <c r="OS63" s="57"/>
      <c r="OT63" s="57"/>
      <c r="OU63" s="57"/>
      <c r="OV63" s="57"/>
      <c r="OW63" s="57"/>
      <c r="OX63" s="57"/>
      <c r="OY63" s="57"/>
      <c r="OZ63" s="57"/>
      <c r="PA63" s="57"/>
      <c r="PB63" s="57"/>
      <c r="PC63" s="57"/>
    </row>
    <row r="64" spans="1:419" ht="17.25" customHeight="1" x14ac:dyDescent="0.3">
      <c r="A64" s="28" t="s">
        <v>208</v>
      </c>
      <c r="B64" s="28">
        <v>933</v>
      </c>
      <c r="C64" s="28">
        <v>933</v>
      </c>
      <c r="D64" s="28">
        <v>616.4</v>
      </c>
      <c r="E64" s="28">
        <v>0</v>
      </c>
      <c r="F64" s="28">
        <v>3</v>
      </c>
      <c r="G64" s="28">
        <v>2</v>
      </c>
      <c r="H64" s="29">
        <v>1</v>
      </c>
      <c r="I64" s="30">
        <v>1</v>
      </c>
      <c r="J64" s="29"/>
      <c r="K64" s="28" t="s">
        <v>133</v>
      </c>
      <c r="L64" s="40" t="s">
        <v>186</v>
      </c>
      <c r="M64" s="29">
        <v>1</v>
      </c>
      <c r="N64" s="28">
        <v>0</v>
      </c>
      <c r="O64" s="28">
        <v>0</v>
      </c>
      <c r="P64" s="29">
        <v>1</v>
      </c>
      <c r="Q64" s="29">
        <v>1</v>
      </c>
      <c r="R64" s="29">
        <v>1</v>
      </c>
      <c r="S64" s="29">
        <v>1</v>
      </c>
      <c r="T64" s="56"/>
      <c r="U64" s="38">
        <v>3.2000000000000002E-3</v>
      </c>
      <c r="V64" s="39">
        <v>3.5000000000000001E-3</v>
      </c>
      <c r="W64" s="33">
        <v>3.2000000000000002E-3</v>
      </c>
      <c r="X64" s="33">
        <v>7.9000000000000008E-3</v>
      </c>
      <c r="Y64" s="37">
        <v>3.0800000000000001E-2</v>
      </c>
      <c r="Z64" s="35">
        <v>2.3300000000000001E-2</v>
      </c>
      <c r="AA64" s="36">
        <v>7.9299999999999995E-2</v>
      </c>
      <c r="AB64" s="36">
        <v>0.39029999999999998</v>
      </c>
      <c r="AC64" s="35">
        <v>5.7099999999999998E-2</v>
      </c>
      <c r="AD64" s="36"/>
      <c r="AE64" s="61">
        <v>3.5999999999999999E-3</v>
      </c>
      <c r="AF64" s="57"/>
      <c r="AG64" s="58">
        <v>0.20699999999999999</v>
      </c>
      <c r="AH64" s="59">
        <v>8.3999999999999995E-3</v>
      </c>
      <c r="AI64" s="37">
        <v>4.4000000000000003E-3</v>
      </c>
      <c r="AJ64" s="37">
        <v>4.4000000000000003E-3</v>
      </c>
      <c r="AK64" s="37"/>
      <c r="AL64" s="37">
        <v>7.7000000000000002E-3</v>
      </c>
      <c r="AM64" s="60">
        <v>0.17249999999999999</v>
      </c>
      <c r="AN64" s="59">
        <v>1.1000000000000001E-3</v>
      </c>
      <c r="AO64" s="61">
        <v>1.1000000000000001E-3</v>
      </c>
      <c r="AP64" s="61">
        <v>1.1000000000000001E-3</v>
      </c>
      <c r="AQ64" s="116"/>
      <c r="AR64" s="58">
        <v>0.1171</v>
      </c>
      <c r="AS64" s="59">
        <v>7.3099999999999998E-2</v>
      </c>
      <c r="AT64" s="37">
        <v>9.2999999999999992E-3</v>
      </c>
      <c r="AU64" s="37">
        <v>2.12E-2</v>
      </c>
      <c r="AV64" s="37">
        <v>2.3E-3</v>
      </c>
      <c r="AW64" s="37">
        <v>7.1000000000000004E-3</v>
      </c>
      <c r="AX64" s="57"/>
      <c r="AY64" s="57"/>
      <c r="AZ64" s="37">
        <v>9.7900000000000001E-2</v>
      </c>
      <c r="BA64" s="37">
        <v>8.0699999999999994E-2</v>
      </c>
      <c r="BB64" s="37">
        <v>5.11E-2</v>
      </c>
      <c r="BC64" s="57"/>
      <c r="BD64" s="37"/>
      <c r="BE64" s="37">
        <v>8.9399999999999993E-2</v>
      </c>
      <c r="BF64" s="37">
        <v>0.74460000000000004</v>
      </c>
      <c r="BG64" s="59">
        <v>1.0500000000000001E-2</v>
      </c>
      <c r="BH64" s="37">
        <v>2.8E-3</v>
      </c>
      <c r="BI64" s="37">
        <v>2.7000000000000001E-3</v>
      </c>
      <c r="BJ64" s="57"/>
      <c r="BK64" s="37">
        <v>5.0299999999999997E-2</v>
      </c>
      <c r="BL64" s="37">
        <v>2.9399999999999999E-2</v>
      </c>
      <c r="BM64" s="57"/>
      <c r="BN64" s="59">
        <v>3.5999999999999997E-2</v>
      </c>
      <c r="BO64" s="37">
        <v>3.8999999999999998E-3</v>
      </c>
      <c r="BP64" s="37">
        <v>1.9E-3</v>
      </c>
      <c r="BQ64" s="37">
        <v>3.7000000000000002E-3</v>
      </c>
      <c r="BR64" s="37">
        <v>0.17449999999999999</v>
      </c>
      <c r="BS64" s="58">
        <v>0.28029999999999999</v>
      </c>
      <c r="BT64" s="62">
        <v>1.83E-2</v>
      </c>
      <c r="BU64" s="62">
        <v>0.50749999999999995</v>
      </c>
      <c r="BV64" s="62">
        <v>0.4743</v>
      </c>
      <c r="BW64" s="62">
        <v>0.55759999999999998</v>
      </c>
      <c r="BX64" s="59">
        <v>2.29E-2</v>
      </c>
      <c r="BY64" s="57"/>
      <c r="BZ64" s="37">
        <v>1.04E-2</v>
      </c>
      <c r="CA64" s="37">
        <v>3.3E-3</v>
      </c>
      <c r="CB64" s="63"/>
      <c r="CC64" s="37"/>
      <c r="CD64" s="57"/>
      <c r="CE64" s="37">
        <v>1.9599999999999999E-2</v>
      </c>
      <c r="CF64" s="37">
        <v>8.09E-2</v>
      </c>
      <c r="CG64" s="58">
        <v>0.46039999999999998</v>
      </c>
      <c r="CH64" s="57"/>
      <c r="CI64" s="59">
        <v>0.21390000000000001</v>
      </c>
      <c r="CJ64" s="37">
        <v>0.59550000000000003</v>
      </c>
      <c r="CK64" s="37">
        <v>0.13089999999999999</v>
      </c>
      <c r="CL64" s="37">
        <v>2.3599999999999999E-2</v>
      </c>
      <c r="CM64" s="58">
        <v>1.1337999999999999</v>
      </c>
      <c r="CN64" s="59">
        <v>1.2347999999999999</v>
      </c>
      <c r="CO64" s="37">
        <v>0.68230000000000002</v>
      </c>
      <c r="CP64" s="37">
        <v>3.3599999999999998E-2</v>
      </c>
      <c r="CQ64" s="37">
        <v>3.85E-2</v>
      </c>
      <c r="CR64" s="37">
        <v>1.1157999999999999</v>
      </c>
      <c r="CS64" s="37">
        <v>1.3601000000000001</v>
      </c>
      <c r="CT64" s="37"/>
      <c r="CU64" s="37">
        <v>0.1074</v>
      </c>
      <c r="CV64" s="37"/>
      <c r="CW64" s="57"/>
      <c r="CX64" s="58">
        <v>1.12E-2</v>
      </c>
      <c r="CY64" s="64">
        <v>3.15E-2</v>
      </c>
      <c r="CZ64" s="58">
        <v>3.15E-2</v>
      </c>
      <c r="DA64" s="65">
        <v>0.32769999999999999</v>
      </c>
      <c r="DB64" s="62">
        <v>1.6E-2</v>
      </c>
      <c r="DC64" s="61">
        <v>3.6890000000000001</v>
      </c>
      <c r="DD64" s="66"/>
      <c r="DE64" s="67"/>
      <c r="DF64" s="62">
        <v>1.1599999999999999</v>
      </c>
      <c r="DG64" s="57"/>
      <c r="DH64" s="62">
        <v>5.8996000000000004</v>
      </c>
      <c r="DI64" s="62">
        <v>1.2885</v>
      </c>
      <c r="DJ64" s="62">
        <v>1.5239</v>
      </c>
      <c r="DK64" s="155">
        <v>1.7538</v>
      </c>
      <c r="DL64" s="156"/>
      <c r="DM64" s="62">
        <v>0.73229999999999995</v>
      </c>
      <c r="DN64" s="62">
        <v>3.0644</v>
      </c>
      <c r="DO64" s="62">
        <v>2.8E-3</v>
      </c>
      <c r="DP64" s="117">
        <v>31.463699999999992</v>
      </c>
      <c r="KY64" s="71"/>
      <c r="KZ64" s="57"/>
      <c r="LA64" s="57"/>
      <c r="LB64" s="57"/>
      <c r="LC64" s="57"/>
      <c r="LD64" s="57"/>
      <c r="LE64" s="57"/>
      <c r="LF64" s="57"/>
      <c r="LG64" s="57"/>
      <c r="LH64" s="57"/>
      <c r="LI64" s="57"/>
      <c r="LJ64" s="57"/>
      <c r="LK64" s="57"/>
      <c r="LL64" s="57"/>
      <c r="LM64" s="57"/>
      <c r="LN64" s="57"/>
      <c r="LO64" s="57"/>
      <c r="LP64" s="57"/>
      <c r="LQ64" s="57"/>
      <c r="LR64" s="57"/>
      <c r="LS64" s="57"/>
      <c r="LT64" s="57"/>
      <c r="LU64" s="57"/>
      <c r="LV64" s="57"/>
      <c r="LW64" s="57"/>
      <c r="LX64" s="57"/>
      <c r="LY64" s="57"/>
      <c r="LZ64" s="57"/>
      <c r="MA64" s="57"/>
      <c r="MB64" s="57"/>
      <c r="MC64" s="57"/>
      <c r="MD64" s="57"/>
      <c r="ME64" s="57"/>
      <c r="MF64" s="57"/>
      <c r="MG64" s="57"/>
      <c r="MH64" s="57"/>
      <c r="MI64" s="57"/>
      <c r="MJ64" s="57"/>
      <c r="MK64" s="57"/>
      <c r="ML64" s="57"/>
      <c r="MM64" s="57"/>
      <c r="MN64" s="57"/>
      <c r="MO64" s="57"/>
      <c r="MP64" s="57"/>
      <c r="MQ64" s="57"/>
      <c r="MR64" s="57"/>
      <c r="MS64" s="57"/>
      <c r="MT64" s="57"/>
      <c r="MU64" s="57"/>
      <c r="MV64" s="57"/>
      <c r="MW64" s="57"/>
      <c r="MX64" s="57"/>
      <c r="MY64" s="57"/>
      <c r="MZ64" s="57"/>
      <c r="NA64" s="57"/>
      <c r="NB64" s="57"/>
      <c r="NC64" s="57"/>
      <c r="ND64" s="57"/>
      <c r="NE64" s="57"/>
      <c r="NF64" s="57"/>
      <c r="NG64" s="57"/>
      <c r="NH64" s="57"/>
      <c r="NI64" s="57"/>
      <c r="NJ64" s="57"/>
      <c r="NK64" s="57"/>
      <c r="NL64" s="57"/>
      <c r="NM64" s="57"/>
      <c r="NN64" s="57"/>
      <c r="NO64" s="57"/>
      <c r="NP64" s="57"/>
      <c r="NQ64" s="57"/>
      <c r="NR64" s="57"/>
      <c r="NS64" s="57"/>
      <c r="NT64" s="57"/>
      <c r="NU64" s="57"/>
      <c r="NV64" s="57"/>
      <c r="NW64" s="57"/>
      <c r="NX64" s="57"/>
      <c r="NY64" s="57"/>
      <c r="NZ64" s="57"/>
      <c r="OA64" s="57"/>
      <c r="OB64" s="57"/>
      <c r="OC64" s="57"/>
      <c r="OD64" s="57"/>
      <c r="OE64" s="57"/>
      <c r="OF64" s="57"/>
      <c r="OG64" s="57"/>
      <c r="OH64" s="57"/>
      <c r="OI64" s="57"/>
      <c r="OJ64" s="57"/>
      <c r="OK64" s="57"/>
      <c r="OL64" s="57"/>
      <c r="OM64" s="57"/>
      <c r="ON64" s="57"/>
      <c r="OO64" s="57"/>
      <c r="OP64" s="57"/>
      <c r="OQ64" s="57"/>
      <c r="OR64" s="57"/>
      <c r="OS64" s="57"/>
      <c r="OT64" s="57"/>
      <c r="OU64" s="57"/>
      <c r="OV64" s="57"/>
      <c r="OW64" s="57"/>
      <c r="OX64" s="57"/>
      <c r="OY64" s="57"/>
      <c r="OZ64" s="57"/>
      <c r="PA64" s="57"/>
      <c r="PB64" s="57"/>
      <c r="PC64" s="57"/>
    </row>
    <row r="65" spans="1:419" ht="15.75" customHeight="1" x14ac:dyDescent="0.3">
      <c r="A65" s="28" t="s">
        <v>209</v>
      </c>
      <c r="B65" s="28">
        <v>2604.6999999999998</v>
      </c>
      <c r="C65" s="28">
        <v>2604.6999999999998</v>
      </c>
      <c r="D65" s="28">
        <v>1648.1</v>
      </c>
      <c r="E65" s="28">
        <v>0</v>
      </c>
      <c r="F65" s="28">
        <v>5</v>
      </c>
      <c r="G65" s="28">
        <v>4</v>
      </c>
      <c r="H65" s="29">
        <v>1</v>
      </c>
      <c r="I65" s="30">
        <v>1</v>
      </c>
      <c r="J65" s="29"/>
      <c r="K65" s="28" t="s">
        <v>138</v>
      </c>
      <c r="L65" s="40" t="s">
        <v>139</v>
      </c>
      <c r="M65" s="29">
        <v>1</v>
      </c>
      <c r="N65" s="28">
        <v>0</v>
      </c>
      <c r="O65" s="28">
        <v>0</v>
      </c>
      <c r="P65" s="29">
        <v>1</v>
      </c>
      <c r="Q65" s="29">
        <v>1</v>
      </c>
      <c r="R65" s="29">
        <v>1</v>
      </c>
      <c r="S65" s="29">
        <v>1</v>
      </c>
      <c r="T65" s="56"/>
      <c r="U65" s="38">
        <v>3.2000000000000002E-3</v>
      </c>
      <c r="V65" s="39">
        <v>3.5000000000000001E-3</v>
      </c>
      <c r="W65" s="33">
        <v>3.2000000000000002E-3</v>
      </c>
      <c r="X65" s="33">
        <v>7.9000000000000008E-3</v>
      </c>
      <c r="Y65" s="37">
        <v>3.0800000000000001E-2</v>
      </c>
      <c r="Z65" s="35">
        <v>2.3300000000000001E-2</v>
      </c>
      <c r="AA65" s="36">
        <v>7.9299999999999995E-2</v>
      </c>
      <c r="AB65" s="36">
        <v>0.39029999999999998</v>
      </c>
      <c r="AC65" s="35">
        <v>5.7099999999999998E-2</v>
      </c>
      <c r="AD65" s="36"/>
      <c r="AE65" s="61">
        <v>3.5999999999999999E-3</v>
      </c>
      <c r="AF65" s="57"/>
      <c r="AG65" s="58">
        <v>0.20699999999999999</v>
      </c>
      <c r="AH65" s="59">
        <v>8.3999999999999995E-3</v>
      </c>
      <c r="AI65" s="37">
        <v>4.4000000000000003E-3</v>
      </c>
      <c r="AJ65" s="37">
        <v>4.4000000000000003E-3</v>
      </c>
      <c r="AK65" s="37"/>
      <c r="AL65" s="37">
        <v>7.7000000000000002E-3</v>
      </c>
      <c r="AM65" s="60">
        <v>0.17249999999999999</v>
      </c>
      <c r="AN65" s="59">
        <v>1.1000000000000001E-3</v>
      </c>
      <c r="AO65" s="61">
        <v>1.1000000000000001E-3</v>
      </c>
      <c r="AP65" s="61">
        <v>1.1000000000000001E-3</v>
      </c>
      <c r="AQ65" s="116"/>
      <c r="AR65" s="58">
        <v>0.1171</v>
      </c>
      <c r="AS65" s="59">
        <v>7.3099999999999998E-2</v>
      </c>
      <c r="AT65" s="37">
        <v>9.2999999999999992E-3</v>
      </c>
      <c r="AU65" s="37">
        <v>2.12E-2</v>
      </c>
      <c r="AV65" s="37">
        <v>2.3E-3</v>
      </c>
      <c r="AW65" s="37">
        <v>7.1000000000000004E-3</v>
      </c>
      <c r="AX65" s="57"/>
      <c r="AY65" s="57"/>
      <c r="AZ65" s="37">
        <v>9.7900000000000001E-2</v>
      </c>
      <c r="BA65" s="37">
        <v>8.0699999999999994E-2</v>
      </c>
      <c r="BB65" s="37">
        <v>5.11E-2</v>
      </c>
      <c r="BC65" s="57"/>
      <c r="BD65" s="37"/>
      <c r="BE65" s="37">
        <v>8.9399999999999993E-2</v>
      </c>
      <c r="BF65" s="37">
        <v>0.74460000000000004</v>
      </c>
      <c r="BG65" s="59">
        <v>1.0500000000000001E-2</v>
      </c>
      <c r="BH65" s="37">
        <v>2.8E-3</v>
      </c>
      <c r="BI65" s="37">
        <v>2.7000000000000001E-3</v>
      </c>
      <c r="BJ65" s="57"/>
      <c r="BK65" s="37">
        <v>5.0299999999999997E-2</v>
      </c>
      <c r="BL65" s="37">
        <v>2.9399999999999999E-2</v>
      </c>
      <c r="BM65" s="57"/>
      <c r="BN65" s="59">
        <v>3.5999999999999997E-2</v>
      </c>
      <c r="BO65" s="37">
        <v>3.8999999999999998E-3</v>
      </c>
      <c r="BP65" s="37">
        <v>1.9E-3</v>
      </c>
      <c r="BQ65" s="37">
        <v>3.7000000000000002E-3</v>
      </c>
      <c r="BR65" s="37">
        <v>0.17449999999999999</v>
      </c>
      <c r="BS65" s="58">
        <v>0.28029999999999999</v>
      </c>
      <c r="BT65" s="62">
        <v>1.83E-2</v>
      </c>
      <c r="BU65" s="62">
        <v>0.50749999999999995</v>
      </c>
      <c r="BV65" s="62">
        <v>0.4743</v>
      </c>
      <c r="BW65" s="62">
        <v>0.55759999999999998</v>
      </c>
      <c r="BX65" s="59">
        <v>2.29E-2</v>
      </c>
      <c r="BY65" s="57"/>
      <c r="BZ65" s="37">
        <v>1.04E-2</v>
      </c>
      <c r="CA65" s="37">
        <v>3.3E-3</v>
      </c>
      <c r="CB65" s="63"/>
      <c r="CC65" s="37"/>
      <c r="CD65" s="57"/>
      <c r="CE65" s="37">
        <v>1.9599999999999999E-2</v>
      </c>
      <c r="CF65" s="37">
        <v>8.09E-2</v>
      </c>
      <c r="CG65" s="58">
        <v>0.46039999999999998</v>
      </c>
      <c r="CH65" s="57"/>
      <c r="CI65" s="59">
        <v>0.21390000000000001</v>
      </c>
      <c r="CJ65" s="37">
        <v>0.59550000000000003</v>
      </c>
      <c r="CK65" s="37">
        <v>0.13089999999999999</v>
      </c>
      <c r="CL65" s="37">
        <v>2.3599999999999999E-2</v>
      </c>
      <c r="CM65" s="58">
        <v>1.1337999999999999</v>
      </c>
      <c r="CN65" s="59">
        <v>1.2347999999999999</v>
      </c>
      <c r="CO65" s="37">
        <v>0.68230000000000002</v>
      </c>
      <c r="CP65" s="37">
        <v>3.3599999999999998E-2</v>
      </c>
      <c r="CQ65" s="37">
        <v>3.85E-2</v>
      </c>
      <c r="CR65" s="37">
        <v>1.1157999999999999</v>
      </c>
      <c r="CS65" s="37">
        <v>1.3601000000000001</v>
      </c>
      <c r="CT65" s="37"/>
      <c r="CU65" s="37">
        <v>0.1074</v>
      </c>
      <c r="CV65" s="37"/>
      <c r="CW65" s="57"/>
      <c r="CX65" s="58">
        <v>1.12E-2</v>
      </c>
      <c r="CY65" s="64">
        <v>3.15E-2</v>
      </c>
      <c r="CZ65" s="58">
        <v>3.15E-2</v>
      </c>
      <c r="DA65" s="65">
        <v>0.32769999999999999</v>
      </c>
      <c r="DB65" s="62">
        <v>1.6E-2</v>
      </c>
      <c r="DC65" s="61">
        <v>3.6890000000000001</v>
      </c>
      <c r="DD65" s="66"/>
      <c r="DE65" s="67"/>
      <c r="DF65" s="62">
        <v>1.1599999999999999</v>
      </c>
      <c r="DG65" s="57"/>
      <c r="DH65" s="62">
        <v>5.8996000000000004</v>
      </c>
      <c r="DI65" s="62">
        <v>1.2885</v>
      </c>
      <c r="DJ65" s="62">
        <v>1.5239</v>
      </c>
      <c r="DK65" s="155">
        <v>1.7538</v>
      </c>
      <c r="DL65" s="156"/>
      <c r="DM65" s="62">
        <v>0.73229999999999995</v>
      </c>
      <c r="DN65" s="62">
        <v>3.0644</v>
      </c>
      <c r="DO65" s="62">
        <v>2.8E-3</v>
      </c>
      <c r="DP65" s="117">
        <v>31.463699999999992</v>
      </c>
      <c r="KY65" s="71"/>
      <c r="KZ65" s="57"/>
      <c r="LA65" s="57"/>
      <c r="LB65" s="57"/>
      <c r="LC65" s="57"/>
      <c r="LD65" s="57"/>
      <c r="LE65" s="57"/>
      <c r="LF65" s="57"/>
      <c r="LG65" s="57"/>
      <c r="LH65" s="57"/>
      <c r="LI65" s="57"/>
      <c r="LJ65" s="57"/>
      <c r="LK65" s="57"/>
      <c r="LL65" s="57"/>
      <c r="LM65" s="57"/>
      <c r="LN65" s="57"/>
      <c r="LO65" s="57"/>
      <c r="LP65" s="57"/>
      <c r="LQ65" s="57"/>
      <c r="LR65" s="57"/>
      <c r="LS65" s="57"/>
      <c r="LT65" s="57"/>
      <c r="LU65" s="57"/>
      <c r="LV65" s="57"/>
      <c r="LW65" s="57"/>
      <c r="LX65" s="57"/>
      <c r="LY65" s="57"/>
      <c r="LZ65" s="57"/>
      <c r="MA65" s="57"/>
      <c r="MB65" s="57"/>
      <c r="MC65" s="57"/>
      <c r="MD65" s="57"/>
      <c r="ME65" s="57"/>
      <c r="MF65" s="57"/>
      <c r="MG65" s="57"/>
      <c r="MH65" s="57"/>
      <c r="MI65" s="57"/>
      <c r="MJ65" s="57"/>
      <c r="MK65" s="57"/>
      <c r="ML65" s="57"/>
      <c r="MM65" s="57"/>
      <c r="MN65" s="57"/>
      <c r="MO65" s="57"/>
      <c r="MP65" s="57"/>
      <c r="MQ65" s="57"/>
      <c r="MR65" s="57"/>
      <c r="MS65" s="57"/>
      <c r="MT65" s="57"/>
      <c r="MU65" s="57"/>
      <c r="MV65" s="57"/>
      <c r="MW65" s="57"/>
      <c r="MX65" s="57"/>
      <c r="MY65" s="57"/>
      <c r="MZ65" s="57"/>
      <c r="NA65" s="57"/>
      <c r="NB65" s="57"/>
      <c r="NC65" s="57"/>
      <c r="ND65" s="57"/>
      <c r="NE65" s="57"/>
      <c r="NF65" s="57"/>
      <c r="NG65" s="57"/>
      <c r="NH65" s="57"/>
      <c r="NI65" s="57"/>
      <c r="NJ65" s="57"/>
      <c r="NK65" s="57"/>
      <c r="NL65" s="57"/>
      <c r="NM65" s="57"/>
      <c r="NN65" s="57"/>
      <c r="NO65" s="57"/>
      <c r="NP65" s="57"/>
      <c r="NQ65" s="57"/>
      <c r="NR65" s="57"/>
      <c r="NS65" s="57"/>
      <c r="NT65" s="57"/>
      <c r="NU65" s="57"/>
      <c r="NV65" s="57"/>
      <c r="NW65" s="57"/>
      <c r="NX65" s="57"/>
      <c r="NY65" s="57"/>
      <c r="NZ65" s="57"/>
      <c r="OA65" s="57"/>
      <c r="OB65" s="57"/>
      <c r="OC65" s="57"/>
      <c r="OD65" s="57"/>
      <c r="OE65" s="57"/>
      <c r="OF65" s="57"/>
      <c r="OG65" s="57"/>
      <c r="OH65" s="57"/>
      <c r="OI65" s="57"/>
      <c r="OJ65" s="57"/>
      <c r="OK65" s="57"/>
      <c r="OL65" s="57"/>
      <c r="OM65" s="57"/>
      <c r="ON65" s="57"/>
      <c r="OO65" s="57"/>
      <c r="OP65" s="57"/>
      <c r="OQ65" s="57"/>
      <c r="OR65" s="57"/>
      <c r="OS65" s="57"/>
      <c r="OT65" s="57"/>
      <c r="OU65" s="57"/>
      <c r="OV65" s="57"/>
      <c r="OW65" s="57"/>
      <c r="OX65" s="57"/>
      <c r="OY65" s="57"/>
      <c r="OZ65" s="57"/>
      <c r="PA65" s="57"/>
      <c r="PB65" s="57"/>
      <c r="PC65" s="57"/>
    </row>
    <row r="66" spans="1:419" ht="15.75" customHeight="1" x14ac:dyDescent="0.3">
      <c r="A66" s="42" t="s">
        <v>210</v>
      </c>
      <c r="B66" s="28">
        <v>2589</v>
      </c>
      <c r="C66" s="28">
        <v>2562.3000000000002</v>
      </c>
      <c r="D66" s="28">
        <v>1525</v>
      </c>
      <c r="E66" s="28">
        <v>26.7</v>
      </c>
      <c r="F66" s="28">
        <v>5</v>
      </c>
      <c r="G66" s="28">
        <v>4</v>
      </c>
      <c r="H66" s="29">
        <v>1</v>
      </c>
      <c r="I66" s="30">
        <v>1</v>
      </c>
      <c r="J66" s="29"/>
      <c r="K66" s="42" t="s">
        <v>138</v>
      </c>
      <c r="L66" s="49" t="s">
        <v>139</v>
      </c>
      <c r="M66" s="29">
        <v>1</v>
      </c>
      <c r="N66" s="42">
        <v>0</v>
      </c>
      <c r="O66" s="42">
        <v>0</v>
      </c>
      <c r="P66" s="50">
        <v>1</v>
      </c>
      <c r="Q66" s="50">
        <v>1</v>
      </c>
      <c r="R66" s="50">
        <v>1</v>
      </c>
      <c r="S66" s="50">
        <v>1</v>
      </c>
      <c r="T66" s="56"/>
      <c r="U66" s="38">
        <v>3.2000000000000002E-3</v>
      </c>
      <c r="V66" s="39">
        <v>3.5000000000000001E-3</v>
      </c>
      <c r="W66" s="33">
        <v>3.2000000000000002E-3</v>
      </c>
      <c r="X66" s="33">
        <v>7.9000000000000008E-3</v>
      </c>
      <c r="Y66" s="37">
        <v>3.0800000000000001E-2</v>
      </c>
      <c r="Z66" s="35">
        <v>2.3300000000000001E-2</v>
      </c>
      <c r="AA66" s="36">
        <v>7.9299999999999995E-2</v>
      </c>
      <c r="AB66" s="36">
        <v>0.39029999999999998</v>
      </c>
      <c r="AC66" s="35">
        <v>5.7099999999999998E-2</v>
      </c>
      <c r="AD66" s="36"/>
      <c r="AE66" s="61">
        <v>3.5999999999999999E-3</v>
      </c>
      <c r="AF66" s="57"/>
      <c r="AG66" s="58">
        <v>0.20699999999999999</v>
      </c>
      <c r="AH66" s="59">
        <v>8.3999999999999995E-3</v>
      </c>
      <c r="AI66" s="37">
        <v>4.4000000000000003E-3</v>
      </c>
      <c r="AJ66" s="37">
        <v>4.4000000000000003E-3</v>
      </c>
      <c r="AK66" s="37"/>
      <c r="AL66" s="37">
        <v>7.7000000000000002E-3</v>
      </c>
      <c r="AM66" s="60">
        <v>0.17249999999999999</v>
      </c>
      <c r="AN66" s="59">
        <v>1.1000000000000001E-3</v>
      </c>
      <c r="AO66" s="61">
        <v>1.1000000000000001E-3</v>
      </c>
      <c r="AP66" s="61">
        <v>1.1000000000000001E-3</v>
      </c>
      <c r="AQ66" s="116"/>
      <c r="AR66" s="58">
        <v>0.1171</v>
      </c>
      <c r="AS66" s="59">
        <v>7.3099999999999998E-2</v>
      </c>
      <c r="AT66" s="37">
        <v>9.2999999999999992E-3</v>
      </c>
      <c r="AU66" s="37">
        <v>2.12E-2</v>
      </c>
      <c r="AV66" s="37">
        <v>2.3E-3</v>
      </c>
      <c r="AW66" s="37">
        <v>7.1000000000000004E-3</v>
      </c>
      <c r="AX66" s="57"/>
      <c r="AY66" s="57"/>
      <c r="AZ66" s="37">
        <v>9.7900000000000001E-2</v>
      </c>
      <c r="BA66" s="37">
        <v>8.0699999999999994E-2</v>
      </c>
      <c r="BB66" s="37">
        <v>5.11E-2</v>
      </c>
      <c r="BC66" s="57"/>
      <c r="BD66" s="37"/>
      <c r="BE66" s="37">
        <v>8.9399999999999993E-2</v>
      </c>
      <c r="BF66" s="37">
        <v>0.74460000000000004</v>
      </c>
      <c r="BG66" s="59">
        <v>1.0500000000000001E-2</v>
      </c>
      <c r="BH66" s="37">
        <v>2.8E-3</v>
      </c>
      <c r="BI66" s="37">
        <v>2.7000000000000001E-3</v>
      </c>
      <c r="BJ66" s="57"/>
      <c r="BK66" s="37">
        <v>5.0299999999999997E-2</v>
      </c>
      <c r="BL66" s="37">
        <v>2.9399999999999999E-2</v>
      </c>
      <c r="BM66" s="57"/>
      <c r="BN66" s="59">
        <v>3.5999999999999997E-2</v>
      </c>
      <c r="BO66" s="37">
        <v>3.8999999999999998E-3</v>
      </c>
      <c r="BP66" s="37">
        <v>1.9E-3</v>
      </c>
      <c r="BQ66" s="37">
        <v>3.7000000000000002E-3</v>
      </c>
      <c r="BR66" s="37">
        <v>0.17449999999999999</v>
      </c>
      <c r="BS66" s="58">
        <v>0.28029999999999999</v>
      </c>
      <c r="BT66" s="62">
        <v>1.83E-2</v>
      </c>
      <c r="BU66" s="62">
        <v>0.50749999999999995</v>
      </c>
      <c r="BV66" s="62">
        <v>0.4743</v>
      </c>
      <c r="BW66" s="62">
        <v>0.55759999999999998</v>
      </c>
      <c r="BX66" s="59">
        <v>2.29E-2</v>
      </c>
      <c r="BY66" s="57"/>
      <c r="BZ66" s="37">
        <v>1.04E-2</v>
      </c>
      <c r="CA66" s="37">
        <v>3.3E-3</v>
      </c>
      <c r="CB66" s="63"/>
      <c r="CC66" s="37"/>
      <c r="CD66" s="57"/>
      <c r="CE66" s="37">
        <v>1.9599999999999999E-2</v>
      </c>
      <c r="CF66" s="37">
        <v>8.09E-2</v>
      </c>
      <c r="CG66" s="58">
        <v>0.46039999999999998</v>
      </c>
      <c r="CH66" s="57"/>
      <c r="CI66" s="59">
        <v>0.21390000000000001</v>
      </c>
      <c r="CJ66" s="37">
        <v>0.59550000000000003</v>
      </c>
      <c r="CK66" s="37">
        <v>0.13089999999999999</v>
      </c>
      <c r="CL66" s="37">
        <v>2.3599999999999999E-2</v>
      </c>
      <c r="CM66" s="58">
        <v>1.1337999999999999</v>
      </c>
      <c r="CN66" s="59">
        <v>1.2347999999999999</v>
      </c>
      <c r="CO66" s="37">
        <v>0.68230000000000002</v>
      </c>
      <c r="CP66" s="37">
        <v>3.3599999999999998E-2</v>
      </c>
      <c r="CQ66" s="37">
        <v>3.85E-2</v>
      </c>
      <c r="CR66" s="37">
        <v>1.1157999999999999</v>
      </c>
      <c r="CS66" s="37">
        <v>1.3601000000000001</v>
      </c>
      <c r="CT66" s="37"/>
      <c r="CU66" s="37">
        <v>0.1074</v>
      </c>
      <c r="CV66" s="37"/>
      <c r="CW66" s="57"/>
      <c r="CX66" s="58">
        <v>1.12E-2</v>
      </c>
      <c r="CY66" s="64">
        <v>3.15E-2</v>
      </c>
      <c r="CZ66" s="58">
        <v>3.15E-2</v>
      </c>
      <c r="DA66" s="65">
        <v>0.32769999999999999</v>
      </c>
      <c r="DB66" s="62">
        <v>1.6E-2</v>
      </c>
      <c r="DC66" s="61">
        <v>3.6890000000000001</v>
      </c>
      <c r="DD66" s="66"/>
      <c r="DE66" s="67"/>
      <c r="DF66" s="62">
        <v>1.1599999999999999</v>
      </c>
      <c r="DG66" s="57"/>
      <c r="DH66" s="62">
        <v>5.8996000000000004</v>
      </c>
      <c r="DI66" s="62">
        <v>1.2885</v>
      </c>
      <c r="DJ66" s="62">
        <v>1.5239</v>
      </c>
      <c r="DK66" s="155">
        <v>1.7538</v>
      </c>
      <c r="DL66" s="156"/>
      <c r="DM66" s="62">
        <v>0.73229999999999995</v>
      </c>
      <c r="DN66" s="62">
        <v>3.0644</v>
      </c>
      <c r="DO66" s="62">
        <v>2.8E-3</v>
      </c>
      <c r="DP66" s="117">
        <v>31.463699999999992</v>
      </c>
      <c r="KY66" s="71"/>
      <c r="KZ66" s="57"/>
      <c r="LA66" s="57"/>
      <c r="LB66" s="57"/>
      <c r="LC66" s="57"/>
      <c r="LD66" s="57"/>
      <c r="LE66" s="57"/>
      <c r="LF66" s="57"/>
      <c r="LG66" s="57"/>
      <c r="LH66" s="57"/>
      <c r="LI66" s="57"/>
      <c r="LJ66" s="57"/>
      <c r="LK66" s="57"/>
      <c r="LL66" s="57"/>
      <c r="LM66" s="57"/>
      <c r="LN66" s="57"/>
      <c r="LO66" s="57"/>
      <c r="LP66" s="57"/>
      <c r="LQ66" s="57"/>
      <c r="LR66" s="57"/>
      <c r="LS66" s="57"/>
      <c r="LT66" s="57"/>
      <c r="LU66" s="57"/>
      <c r="LV66" s="57"/>
      <c r="LW66" s="57"/>
      <c r="LX66" s="57"/>
      <c r="LY66" s="57"/>
      <c r="LZ66" s="57"/>
      <c r="MA66" s="57"/>
      <c r="MB66" s="57"/>
      <c r="MC66" s="57"/>
      <c r="MD66" s="57"/>
      <c r="ME66" s="57"/>
      <c r="MF66" s="57"/>
      <c r="MG66" s="57"/>
      <c r="MH66" s="57"/>
      <c r="MI66" s="57"/>
      <c r="MJ66" s="57"/>
      <c r="MK66" s="57"/>
      <c r="ML66" s="57"/>
      <c r="MM66" s="57"/>
      <c r="MN66" s="57"/>
      <c r="MO66" s="57"/>
      <c r="MP66" s="57"/>
      <c r="MQ66" s="57"/>
      <c r="MR66" s="57"/>
      <c r="MS66" s="57"/>
      <c r="MT66" s="57"/>
      <c r="MU66" s="57"/>
      <c r="MV66" s="57"/>
      <c r="MW66" s="57"/>
      <c r="MX66" s="57"/>
      <c r="MY66" s="57"/>
      <c r="MZ66" s="57"/>
      <c r="NA66" s="57"/>
      <c r="NB66" s="57"/>
      <c r="NC66" s="57"/>
      <c r="ND66" s="57"/>
      <c r="NE66" s="57"/>
      <c r="NF66" s="57"/>
      <c r="NG66" s="57"/>
      <c r="NH66" s="57"/>
      <c r="NI66" s="57"/>
      <c r="NJ66" s="57"/>
      <c r="NK66" s="57"/>
      <c r="NL66" s="57"/>
      <c r="NM66" s="57"/>
      <c r="NN66" s="57"/>
      <c r="NO66" s="57"/>
      <c r="NP66" s="57"/>
      <c r="NQ66" s="57"/>
      <c r="NR66" s="57"/>
      <c r="NS66" s="57"/>
      <c r="NT66" s="57"/>
      <c r="NU66" s="57"/>
      <c r="NV66" s="57"/>
      <c r="NW66" s="57"/>
      <c r="NX66" s="57"/>
      <c r="NY66" s="57"/>
      <c r="NZ66" s="57"/>
      <c r="OA66" s="57"/>
      <c r="OB66" s="57"/>
      <c r="OC66" s="57"/>
      <c r="OD66" s="57"/>
      <c r="OE66" s="57"/>
      <c r="OF66" s="57"/>
      <c r="OG66" s="57"/>
      <c r="OH66" s="57"/>
      <c r="OI66" s="57"/>
      <c r="OJ66" s="57"/>
      <c r="OK66" s="57"/>
      <c r="OL66" s="57"/>
      <c r="OM66" s="57"/>
      <c r="ON66" s="57"/>
      <c r="OO66" s="57"/>
      <c r="OP66" s="57"/>
      <c r="OQ66" s="57"/>
      <c r="OR66" s="57"/>
      <c r="OS66" s="57"/>
      <c r="OT66" s="57"/>
      <c r="OU66" s="57"/>
      <c r="OV66" s="57"/>
      <c r="OW66" s="57"/>
      <c r="OX66" s="57"/>
      <c r="OY66" s="57"/>
      <c r="OZ66" s="57"/>
      <c r="PA66" s="57"/>
      <c r="PB66" s="57"/>
      <c r="PC66" s="57"/>
    </row>
    <row r="67" spans="1:419" ht="15.75" customHeight="1" x14ac:dyDescent="0.3">
      <c r="A67" s="42" t="s">
        <v>211</v>
      </c>
      <c r="B67" s="28">
        <v>952.6</v>
      </c>
      <c r="C67" s="28">
        <v>952.6</v>
      </c>
      <c r="D67" s="28">
        <v>623.79999999999995</v>
      </c>
      <c r="E67" s="28">
        <v>0</v>
      </c>
      <c r="F67" s="28">
        <v>3</v>
      </c>
      <c r="G67" s="28">
        <v>2</v>
      </c>
      <c r="H67" s="29">
        <v>1</v>
      </c>
      <c r="I67" s="30">
        <v>1</v>
      </c>
      <c r="J67" s="29"/>
      <c r="K67" s="42" t="s">
        <v>133</v>
      </c>
      <c r="L67" s="40" t="s">
        <v>188</v>
      </c>
      <c r="M67" s="29">
        <v>1</v>
      </c>
      <c r="N67" s="42">
        <v>0</v>
      </c>
      <c r="O67" s="42">
        <v>0</v>
      </c>
      <c r="P67" s="50">
        <v>1</v>
      </c>
      <c r="Q67" s="50">
        <v>1</v>
      </c>
      <c r="R67" s="50">
        <v>1</v>
      </c>
      <c r="S67" s="50">
        <v>1</v>
      </c>
      <c r="T67" s="56"/>
      <c r="U67" s="38">
        <v>3.2000000000000002E-3</v>
      </c>
      <c r="V67" s="39">
        <v>3.5000000000000001E-3</v>
      </c>
      <c r="W67" s="33">
        <v>3.2000000000000002E-3</v>
      </c>
      <c r="X67" s="33">
        <v>7.9000000000000008E-3</v>
      </c>
      <c r="Y67" s="37">
        <v>3.0800000000000001E-2</v>
      </c>
      <c r="Z67" s="35">
        <v>2.3300000000000001E-2</v>
      </c>
      <c r="AA67" s="36">
        <v>7.9299999999999995E-2</v>
      </c>
      <c r="AB67" s="36">
        <v>0.39029999999999998</v>
      </c>
      <c r="AC67" s="35">
        <v>5.7099999999999998E-2</v>
      </c>
      <c r="AD67" s="36"/>
      <c r="AE67" s="61">
        <v>3.5999999999999999E-3</v>
      </c>
      <c r="AF67" s="57"/>
      <c r="AG67" s="58">
        <v>0.20699999999999999</v>
      </c>
      <c r="AH67" s="59">
        <v>8.3999999999999995E-3</v>
      </c>
      <c r="AI67" s="37">
        <v>4.4000000000000003E-3</v>
      </c>
      <c r="AJ67" s="37">
        <v>4.4000000000000003E-3</v>
      </c>
      <c r="AK67" s="37"/>
      <c r="AL67" s="37">
        <v>7.7000000000000002E-3</v>
      </c>
      <c r="AM67" s="60">
        <v>0.17249999999999999</v>
      </c>
      <c r="AN67" s="59">
        <v>1.1000000000000001E-3</v>
      </c>
      <c r="AO67" s="61">
        <v>1.1000000000000001E-3</v>
      </c>
      <c r="AP67" s="61">
        <v>1.1000000000000001E-3</v>
      </c>
      <c r="AQ67" s="116"/>
      <c r="AR67" s="58">
        <v>0.1171</v>
      </c>
      <c r="AS67" s="59">
        <v>7.3099999999999998E-2</v>
      </c>
      <c r="AT67" s="37">
        <v>9.2999999999999992E-3</v>
      </c>
      <c r="AU67" s="37">
        <v>2.12E-2</v>
      </c>
      <c r="AV67" s="37">
        <v>2.3E-3</v>
      </c>
      <c r="AW67" s="37">
        <v>7.1000000000000004E-3</v>
      </c>
      <c r="AX67" s="57"/>
      <c r="AY67" s="57"/>
      <c r="AZ67" s="37">
        <v>9.7900000000000001E-2</v>
      </c>
      <c r="BA67" s="37">
        <v>8.0699999999999994E-2</v>
      </c>
      <c r="BB67" s="37">
        <v>5.11E-2</v>
      </c>
      <c r="BC67" s="57"/>
      <c r="BD67" s="37"/>
      <c r="BE67" s="37">
        <v>8.9399999999999993E-2</v>
      </c>
      <c r="BF67" s="37">
        <v>0.74460000000000004</v>
      </c>
      <c r="BG67" s="59">
        <v>1.0500000000000001E-2</v>
      </c>
      <c r="BH67" s="37">
        <v>2.8E-3</v>
      </c>
      <c r="BI67" s="37">
        <v>2.7000000000000001E-3</v>
      </c>
      <c r="BJ67" s="57"/>
      <c r="BK67" s="37">
        <v>5.0299999999999997E-2</v>
      </c>
      <c r="BL67" s="37">
        <v>2.9399999999999999E-2</v>
      </c>
      <c r="BM67" s="57"/>
      <c r="BN67" s="59">
        <v>3.5999999999999997E-2</v>
      </c>
      <c r="BO67" s="37">
        <v>3.8999999999999998E-3</v>
      </c>
      <c r="BP67" s="37">
        <v>1.9E-3</v>
      </c>
      <c r="BQ67" s="37">
        <v>3.7000000000000002E-3</v>
      </c>
      <c r="BR67" s="37">
        <v>0.17449999999999999</v>
      </c>
      <c r="BS67" s="58">
        <v>0.28029999999999999</v>
      </c>
      <c r="BT67" s="62">
        <v>1.83E-2</v>
      </c>
      <c r="BU67" s="62">
        <v>0.50749999999999995</v>
      </c>
      <c r="BV67" s="62">
        <v>0.4743</v>
      </c>
      <c r="BW67" s="62">
        <v>0.55759999999999998</v>
      </c>
      <c r="BX67" s="59">
        <v>2.29E-2</v>
      </c>
      <c r="BY67" s="57"/>
      <c r="BZ67" s="37">
        <v>1.04E-2</v>
      </c>
      <c r="CA67" s="37">
        <v>3.3E-3</v>
      </c>
      <c r="CB67" s="63"/>
      <c r="CC67" s="37"/>
      <c r="CD67" s="57"/>
      <c r="CE67" s="37">
        <v>1.9599999999999999E-2</v>
      </c>
      <c r="CF67" s="37">
        <v>8.09E-2</v>
      </c>
      <c r="CG67" s="58">
        <v>0.46039999999999998</v>
      </c>
      <c r="CH67" s="57"/>
      <c r="CI67" s="59">
        <v>0.21390000000000001</v>
      </c>
      <c r="CJ67" s="37">
        <v>0.59550000000000003</v>
      </c>
      <c r="CK67" s="37">
        <v>0.13089999999999999</v>
      </c>
      <c r="CL67" s="37">
        <v>2.3599999999999999E-2</v>
      </c>
      <c r="CM67" s="58">
        <v>1.1337999999999999</v>
      </c>
      <c r="CN67" s="59">
        <v>1.2347999999999999</v>
      </c>
      <c r="CO67" s="37">
        <v>0.68230000000000002</v>
      </c>
      <c r="CP67" s="37">
        <v>3.3599999999999998E-2</v>
      </c>
      <c r="CQ67" s="37">
        <v>3.85E-2</v>
      </c>
      <c r="CR67" s="37">
        <v>1.1157999999999999</v>
      </c>
      <c r="CS67" s="37">
        <v>1.3601000000000001</v>
      </c>
      <c r="CT67" s="37"/>
      <c r="CU67" s="37">
        <v>0.1074</v>
      </c>
      <c r="CV67" s="37"/>
      <c r="CW67" s="57"/>
      <c r="CX67" s="58">
        <v>1.12E-2</v>
      </c>
      <c r="CY67" s="64">
        <v>3.15E-2</v>
      </c>
      <c r="CZ67" s="58">
        <v>3.15E-2</v>
      </c>
      <c r="DA67" s="65">
        <v>0.32769999999999999</v>
      </c>
      <c r="DB67" s="62">
        <v>1.6E-2</v>
      </c>
      <c r="DC67" s="61">
        <v>3.6890000000000001</v>
      </c>
      <c r="DD67" s="66"/>
      <c r="DE67" s="67"/>
      <c r="DF67" s="62">
        <v>1.1599999999999999</v>
      </c>
      <c r="DG67" s="57"/>
      <c r="DH67" s="62">
        <v>5.8996000000000004</v>
      </c>
      <c r="DI67" s="62">
        <v>1.2885</v>
      </c>
      <c r="DJ67" s="62">
        <v>1.5239</v>
      </c>
      <c r="DK67" s="155">
        <v>1.7538</v>
      </c>
      <c r="DL67" s="156"/>
      <c r="DM67" s="62">
        <v>0.73229999999999995</v>
      </c>
      <c r="DN67" s="62">
        <v>3.0644</v>
      </c>
      <c r="DO67" s="62">
        <v>2.8E-3</v>
      </c>
      <c r="DP67" s="117">
        <v>31.463699999999992</v>
      </c>
      <c r="KY67" s="71"/>
      <c r="KZ67" s="57"/>
      <c r="LA67" s="57"/>
      <c r="LB67" s="57"/>
      <c r="LC67" s="57"/>
      <c r="LD67" s="57"/>
      <c r="LE67" s="57"/>
      <c r="LF67" s="57"/>
      <c r="LG67" s="57"/>
      <c r="LH67" s="57"/>
      <c r="LI67" s="57"/>
      <c r="LJ67" s="57"/>
      <c r="LK67" s="57"/>
      <c r="LL67" s="57"/>
      <c r="LM67" s="57"/>
      <c r="LN67" s="57"/>
      <c r="LO67" s="57"/>
      <c r="LP67" s="57"/>
      <c r="LQ67" s="57"/>
      <c r="LR67" s="57"/>
      <c r="LS67" s="57"/>
      <c r="LT67" s="57"/>
      <c r="LU67" s="57"/>
      <c r="LV67" s="57"/>
      <c r="LW67" s="57"/>
      <c r="LX67" s="57"/>
      <c r="LY67" s="57"/>
      <c r="LZ67" s="57"/>
      <c r="MA67" s="57"/>
      <c r="MB67" s="57"/>
      <c r="MC67" s="57"/>
      <c r="MD67" s="57"/>
      <c r="ME67" s="57"/>
      <c r="MF67" s="57"/>
      <c r="MG67" s="57"/>
      <c r="MH67" s="57"/>
      <c r="MI67" s="57"/>
      <c r="MJ67" s="57"/>
      <c r="MK67" s="57"/>
      <c r="ML67" s="57"/>
      <c r="MM67" s="57"/>
      <c r="MN67" s="57"/>
      <c r="MO67" s="57"/>
      <c r="MP67" s="57"/>
      <c r="MQ67" s="57"/>
      <c r="MR67" s="57"/>
      <c r="MS67" s="57"/>
      <c r="MT67" s="57"/>
      <c r="MU67" s="57"/>
      <c r="MV67" s="57"/>
      <c r="MW67" s="57"/>
      <c r="MX67" s="57"/>
      <c r="MY67" s="57"/>
      <c r="MZ67" s="57"/>
      <c r="NA67" s="57"/>
      <c r="NB67" s="57"/>
      <c r="NC67" s="57"/>
      <c r="ND67" s="57"/>
      <c r="NE67" s="57"/>
      <c r="NF67" s="57"/>
      <c r="NG67" s="57"/>
      <c r="NH67" s="57"/>
      <c r="NI67" s="57"/>
      <c r="NJ67" s="57"/>
      <c r="NK67" s="57"/>
      <c r="NL67" s="57"/>
      <c r="NM67" s="57"/>
      <c r="NN67" s="57"/>
      <c r="NO67" s="57"/>
      <c r="NP67" s="57"/>
      <c r="NQ67" s="57"/>
      <c r="NR67" s="57"/>
      <c r="NS67" s="57"/>
      <c r="NT67" s="57"/>
      <c r="NU67" s="57"/>
      <c r="NV67" s="57"/>
      <c r="NW67" s="57"/>
      <c r="NX67" s="57"/>
      <c r="NY67" s="57"/>
      <c r="NZ67" s="57"/>
      <c r="OA67" s="57"/>
      <c r="OB67" s="57"/>
      <c r="OC67" s="57"/>
      <c r="OD67" s="57"/>
      <c r="OE67" s="57"/>
      <c r="OF67" s="57"/>
      <c r="OG67" s="57"/>
      <c r="OH67" s="57"/>
      <c r="OI67" s="57"/>
      <c r="OJ67" s="57"/>
      <c r="OK67" s="57"/>
      <c r="OL67" s="57"/>
      <c r="OM67" s="57"/>
      <c r="ON67" s="57"/>
      <c r="OO67" s="57"/>
      <c r="OP67" s="57"/>
      <c r="OQ67" s="57"/>
      <c r="OR67" s="57"/>
      <c r="OS67" s="57"/>
      <c r="OT67" s="57"/>
      <c r="OU67" s="57"/>
      <c r="OV67" s="57"/>
      <c r="OW67" s="57"/>
      <c r="OX67" s="57"/>
      <c r="OY67" s="57"/>
      <c r="OZ67" s="57"/>
      <c r="PA67" s="57"/>
      <c r="PB67" s="57"/>
      <c r="PC67" s="57"/>
    </row>
    <row r="68" spans="1:419" x14ac:dyDescent="0.3">
      <c r="A68" s="28" t="s">
        <v>212</v>
      </c>
      <c r="B68" s="28">
        <v>864.2</v>
      </c>
      <c r="C68" s="28">
        <v>663.6</v>
      </c>
      <c r="D68" s="28">
        <v>441.5</v>
      </c>
      <c r="E68" s="28">
        <v>200.6</v>
      </c>
      <c r="F68" s="28">
        <v>3</v>
      </c>
      <c r="G68" s="28">
        <v>2</v>
      </c>
      <c r="H68" s="29">
        <v>1</v>
      </c>
      <c r="I68" s="30">
        <v>1</v>
      </c>
      <c r="J68" s="29"/>
      <c r="K68" s="28" t="s">
        <v>168</v>
      </c>
      <c r="L68" s="40" t="s">
        <v>186</v>
      </c>
      <c r="M68" s="29">
        <v>1</v>
      </c>
      <c r="N68" s="28">
        <v>0</v>
      </c>
      <c r="O68" s="28">
        <v>0</v>
      </c>
      <c r="P68" s="29">
        <v>1</v>
      </c>
      <c r="Q68" s="29">
        <v>0</v>
      </c>
      <c r="R68" s="29">
        <v>1</v>
      </c>
      <c r="S68" s="29">
        <v>1</v>
      </c>
      <c r="T68" s="56"/>
      <c r="U68" s="38">
        <v>3.2000000000000002E-3</v>
      </c>
      <c r="V68" s="39">
        <v>3.5000000000000001E-3</v>
      </c>
      <c r="W68" s="33">
        <v>3.2000000000000002E-3</v>
      </c>
      <c r="X68" s="33">
        <v>7.9000000000000008E-3</v>
      </c>
      <c r="Y68" s="37">
        <v>3.0800000000000001E-2</v>
      </c>
      <c r="Z68" s="35">
        <v>2.3300000000000001E-2</v>
      </c>
      <c r="AA68" s="36">
        <v>7.9299999999999995E-2</v>
      </c>
      <c r="AB68" s="36">
        <v>0.39029999999999998</v>
      </c>
      <c r="AC68" s="35">
        <v>5.7099999999999998E-2</v>
      </c>
      <c r="AD68" s="36"/>
      <c r="AE68" s="61">
        <v>3.5999999999999999E-3</v>
      </c>
      <c r="AF68" s="57"/>
      <c r="AG68" s="58">
        <v>0.20699999999999999</v>
      </c>
      <c r="AH68" s="59">
        <v>8.3999999999999995E-3</v>
      </c>
      <c r="AI68" s="37">
        <v>4.4000000000000003E-3</v>
      </c>
      <c r="AJ68" s="37">
        <v>4.4000000000000003E-3</v>
      </c>
      <c r="AK68" s="37"/>
      <c r="AL68" s="37">
        <v>7.7000000000000002E-3</v>
      </c>
      <c r="AM68" s="60">
        <v>0.17249999999999999</v>
      </c>
      <c r="AN68" s="59">
        <v>1.1000000000000001E-3</v>
      </c>
      <c r="AO68" s="61">
        <v>1.1000000000000001E-3</v>
      </c>
      <c r="AP68" s="61">
        <v>1.1000000000000001E-3</v>
      </c>
      <c r="AQ68" s="116"/>
      <c r="AR68" s="58">
        <v>0.1171</v>
      </c>
      <c r="AS68" s="59">
        <v>7.3099999999999998E-2</v>
      </c>
      <c r="AT68" s="37">
        <v>9.2999999999999992E-3</v>
      </c>
      <c r="AU68" s="37">
        <v>2.12E-2</v>
      </c>
      <c r="AV68" s="37">
        <v>2.3E-3</v>
      </c>
      <c r="AW68" s="37">
        <v>7.1000000000000004E-3</v>
      </c>
      <c r="AX68" s="57"/>
      <c r="AY68" s="57"/>
      <c r="AZ68" s="37">
        <v>9.7900000000000001E-2</v>
      </c>
      <c r="BA68" s="37">
        <v>8.0699999999999994E-2</v>
      </c>
      <c r="BB68" s="37">
        <v>5.11E-2</v>
      </c>
      <c r="BC68" s="57"/>
      <c r="BD68" s="37"/>
      <c r="BE68" s="37">
        <v>8.9399999999999993E-2</v>
      </c>
      <c r="BF68" s="37">
        <v>0.74460000000000004</v>
      </c>
      <c r="BG68" s="59">
        <v>1.0500000000000001E-2</v>
      </c>
      <c r="BH68" s="37">
        <v>2.8E-3</v>
      </c>
      <c r="BI68" s="37">
        <v>2.7000000000000001E-3</v>
      </c>
      <c r="BJ68" s="57"/>
      <c r="BK68" s="37">
        <v>5.0299999999999997E-2</v>
      </c>
      <c r="BL68" s="37">
        <v>2.9399999999999999E-2</v>
      </c>
      <c r="BM68" s="57"/>
      <c r="BN68" s="59">
        <v>3.5999999999999997E-2</v>
      </c>
      <c r="BO68" s="37">
        <v>3.8999999999999998E-3</v>
      </c>
      <c r="BP68" s="37">
        <v>1.9E-3</v>
      </c>
      <c r="BQ68" s="37">
        <v>3.7000000000000002E-3</v>
      </c>
      <c r="BR68" s="37">
        <v>0.17449999999999999</v>
      </c>
      <c r="BS68" s="58">
        <v>0.28029999999999999</v>
      </c>
      <c r="BT68" s="62">
        <v>1.83E-2</v>
      </c>
      <c r="BU68" s="62">
        <v>0.50749999999999995</v>
      </c>
      <c r="BV68" s="62">
        <v>0.4743</v>
      </c>
      <c r="BW68" s="62">
        <v>0.55759999999999998</v>
      </c>
      <c r="BX68" s="59">
        <v>2.29E-2</v>
      </c>
      <c r="BY68" s="57"/>
      <c r="BZ68" s="37">
        <v>1.04E-2</v>
      </c>
      <c r="CA68" s="37">
        <v>3.3E-3</v>
      </c>
      <c r="CB68" s="63"/>
      <c r="CC68" s="37"/>
      <c r="CD68" s="57"/>
      <c r="CE68" s="37">
        <v>1.9599999999999999E-2</v>
      </c>
      <c r="CF68" s="37">
        <v>8.09E-2</v>
      </c>
      <c r="CG68" s="58">
        <v>0.46039999999999998</v>
      </c>
      <c r="CH68" s="57"/>
      <c r="CI68" s="59">
        <v>0.21390000000000001</v>
      </c>
      <c r="CJ68" s="37">
        <v>0.59550000000000003</v>
      </c>
      <c r="CK68" s="37">
        <v>0.13089999999999999</v>
      </c>
      <c r="CL68" s="37">
        <v>2.3599999999999999E-2</v>
      </c>
      <c r="CM68" s="58">
        <v>1.1337999999999999</v>
      </c>
      <c r="CN68" s="59">
        <v>1.2347999999999999</v>
      </c>
      <c r="CO68" s="37">
        <v>0.68230000000000002</v>
      </c>
      <c r="CP68" s="37">
        <v>3.3599999999999998E-2</v>
      </c>
      <c r="CQ68" s="37">
        <v>3.85E-2</v>
      </c>
      <c r="CR68" s="37">
        <v>1.1157999999999999</v>
      </c>
      <c r="CS68" s="37">
        <v>1.3601000000000001</v>
      </c>
      <c r="CT68" s="37"/>
      <c r="CU68" s="37">
        <v>0.1074</v>
      </c>
      <c r="CV68" s="37"/>
      <c r="CW68" s="57"/>
      <c r="CX68" s="58">
        <v>1.12E-2</v>
      </c>
      <c r="CY68" s="64">
        <v>3.15E-2</v>
      </c>
      <c r="CZ68" s="58"/>
      <c r="DA68" s="65">
        <v>0.32769999999999999</v>
      </c>
      <c r="DB68" s="62">
        <v>1.6E-2</v>
      </c>
      <c r="DC68" s="61">
        <v>3.6890000000000001</v>
      </c>
      <c r="DD68" s="66"/>
      <c r="DE68" s="67"/>
      <c r="DF68" s="62">
        <v>1.1599999999999999</v>
      </c>
      <c r="DG68" s="57"/>
      <c r="DH68" s="62">
        <v>5.8996000000000004</v>
      </c>
      <c r="DI68" s="62">
        <v>1.2885</v>
      </c>
      <c r="DJ68" s="62">
        <v>1.5239</v>
      </c>
      <c r="DK68" s="155">
        <v>1.7538</v>
      </c>
      <c r="DL68" s="156"/>
      <c r="DM68" s="62">
        <v>0.73229999999999995</v>
      </c>
      <c r="DN68" s="62">
        <v>3.0644</v>
      </c>
      <c r="DO68" s="62">
        <v>2.8E-3</v>
      </c>
      <c r="DP68" s="117">
        <v>31.432199999999998</v>
      </c>
      <c r="KY68" s="71"/>
      <c r="KZ68" s="57"/>
      <c r="LA68" s="57"/>
      <c r="LB68" s="57"/>
      <c r="LC68" s="57"/>
      <c r="LD68" s="57"/>
      <c r="LE68" s="57"/>
      <c r="LF68" s="57"/>
      <c r="LG68" s="57"/>
      <c r="LH68" s="57"/>
      <c r="LI68" s="57"/>
      <c r="LJ68" s="57"/>
      <c r="LK68" s="57"/>
      <c r="LL68" s="57"/>
      <c r="LM68" s="57"/>
      <c r="LN68" s="57"/>
      <c r="LO68" s="57"/>
      <c r="LP68" s="57"/>
      <c r="LQ68" s="57"/>
      <c r="LR68" s="57"/>
      <c r="LS68" s="57"/>
      <c r="LT68" s="57"/>
      <c r="LU68" s="57"/>
      <c r="LV68" s="57"/>
      <c r="LW68" s="57"/>
      <c r="LX68" s="57"/>
      <c r="LY68" s="57"/>
      <c r="LZ68" s="57"/>
      <c r="MA68" s="57"/>
      <c r="MB68" s="57"/>
      <c r="MC68" s="57"/>
      <c r="MD68" s="57"/>
      <c r="ME68" s="57"/>
      <c r="MF68" s="57"/>
      <c r="MG68" s="57"/>
      <c r="MH68" s="57"/>
      <c r="MI68" s="57"/>
      <c r="MJ68" s="57"/>
      <c r="MK68" s="57"/>
      <c r="ML68" s="57"/>
      <c r="MM68" s="57"/>
      <c r="MN68" s="57"/>
      <c r="MO68" s="57"/>
      <c r="MP68" s="57"/>
      <c r="MQ68" s="57"/>
      <c r="MR68" s="57"/>
      <c r="MS68" s="57"/>
      <c r="MT68" s="57"/>
      <c r="MU68" s="57"/>
      <c r="MV68" s="57"/>
      <c r="MW68" s="57"/>
      <c r="MX68" s="57"/>
      <c r="MY68" s="57"/>
      <c r="MZ68" s="57"/>
      <c r="NA68" s="57"/>
      <c r="NB68" s="57"/>
      <c r="NC68" s="57"/>
      <c r="ND68" s="57"/>
      <c r="NE68" s="57"/>
      <c r="NF68" s="57"/>
      <c r="NG68" s="57"/>
      <c r="NH68" s="57"/>
      <c r="NI68" s="57"/>
      <c r="NJ68" s="57"/>
      <c r="NK68" s="57"/>
      <c r="NL68" s="57"/>
      <c r="NM68" s="57"/>
      <c r="NN68" s="57"/>
      <c r="NO68" s="57"/>
      <c r="NP68" s="57"/>
      <c r="NQ68" s="57"/>
      <c r="NR68" s="57"/>
      <c r="NS68" s="57"/>
      <c r="NT68" s="57"/>
      <c r="NU68" s="57"/>
      <c r="NV68" s="57"/>
      <c r="NW68" s="57"/>
      <c r="NX68" s="57"/>
      <c r="NY68" s="57"/>
      <c r="NZ68" s="57"/>
      <c r="OA68" s="57"/>
      <c r="OB68" s="57"/>
      <c r="OC68" s="57"/>
      <c r="OD68" s="57"/>
      <c r="OE68" s="57"/>
      <c r="OF68" s="57"/>
      <c r="OG68" s="57"/>
      <c r="OH68" s="57"/>
      <c r="OI68" s="57"/>
      <c r="OJ68" s="57"/>
      <c r="OK68" s="57"/>
      <c r="OL68" s="57"/>
      <c r="OM68" s="57"/>
      <c r="ON68" s="57"/>
      <c r="OO68" s="57"/>
      <c r="OP68" s="57"/>
      <c r="OQ68" s="57"/>
      <c r="OR68" s="57"/>
      <c r="OS68" s="57"/>
      <c r="OT68" s="57"/>
      <c r="OU68" s="57"/>
      <c r="OV68" s="57"/>
      <c r="OW68" s="57"/>
      <c r="OX68" s="57"/>
      <c r="OY68" s="57"/>
      <c r="OZ68" s="57"/>
      <c r="PA68" s="57"/>
      <c r="PB68" s="57"/>
      <c r="PC68" s="57"/>
    </row>
    <row r="69" spans="1:419" x14ac:dyDescent="0.3">
      <c r="A69" s="51" t="s">
        <v>213</v>
      </c>
      <c r="B69" s="51">
        <v>4443.3999999999996</v>
      </c>
      <c r="C69" s="51">
        <v>3801.7</v>
      </c>
      <c r="D69" s="51">
        <v>2555.1999999999998</v>
      </c>
      <c r="E69" s="51">
        <v>641.70000000000005</v>
      </c>
      <c r="F69" s="51">
        <v>5</v>
      </c>
      <c r="G69" s="51">
        <v>6</v>
      </c>
      <c r="H69" s="52">
        <v>1</v>
      </c>
      <c r="I69" s="30">
        <v>1</v>
      </c>
      <c r="J69" s="52"/>
      <c r="K69" s="51" t="s">
        <v>138</v>
      </c>
      <c r="L69" s="40" t="s">
        <v>186</v>
      </c>
      <c r="M69" s="52">
        <v>1</v>
      </c>
      <c r="N69" s="51">
        <v>0</v>
      </c>
      <c r="O69" s="51">
        <v>0</v>
      </c>
      <c r="P69" s="52">
        <v>1</v>
      </c>
      <c r="Q69" s="52">
        <v>1</v>
      </c>
      <c r="R69" s="52">
        <v>1</v>
      </c>
      <c r="S69" s="52">
        <v>1</v>
      </c>
      <c r="T69" s="56"/>
      <c r="U69" s="38">
        <v>3.2000000000000002E-3</v>
      </c>
      <c r="V69" s="39">
        <v>3.5000000000000001E-3</v>
      </c>
      <c r="W69" s="33">
        <v>3.2000000000000002E-3</v>
      </c>
      <c r="X69" s="33">
        <v>7.9000000000000008E-3</v>
      </c>
      <c r="Y69" s="37">
        <v>3.0800000000000001E-2</v>
      </c>
      <c r="Z69" s="35">
        <v>2.3300000000000001E-2</v>
      </c>
      <c r="AA69" s="36">
        <v>7.9299999999999995E-2</v>
      </c>
      <c r="AB69" s="36">
        <v>0.39029999999999998</v>
      </c>
      <c r="AC69" s="35">
        <v>5.7099999999999998E-2</v>
      </c>
      <c r="AD69" s="36"/>
      <c r="AE69" s="61">
        <v>3.5999999999999999E-3</v>
      </c>
      <c r="AF69" s="57"/>
      <c r="AG69" s="58">
        <v>0.20699999999999999</v>
      </c>
      <c r="AH69" s="59">
        <v>8.3999999999999995E-3</v>
      </c>
      <c r="AI69" s="37">
        <v>4.4000000000000003E-3</v>
      </c>
      <c r="AJ69" s="37">
        <v>4.4000000000000003E-3</v>
      </c>
      <c r="AK69" s="37"/>
      <c r="AL69" s="37">
        <v>7.7000000000000002E-3</v>
      </c>
      <c r="AM69" s="60">
        <v>0.17249999999999999</v>
      </c>
      <c r="AN69" s="59">
        <v>1.1000000000000001E-3</v>
      </c>
      <c r="AO69" s="61">
        <v>1.1000000000000001E-3</v>
      </c>
      <c r="AP69" s="61">
        <v>1.1000000000000001E-3</v>
      </c>
      <c r="AQ69" s="116"/>
      <c r="AR69" s="58">
        <v>0.1171</v>
      </c>
      <c r="AS69" s="59">
        <v>7.3099999999999998E-2</v>
      </c>
      <c r="AT69" s="37">
        <v>9.2999999999999992E-3</v>
      </c>
      <c r="AU69" s="37">
        <v>2.12E-2</v>
      </c>
      <c r="AV69" s="37">
        <v>2.3E-3</v>
      </c>
      <c r="AW69" s="37">
        <v>7.1000000000000004E-3</v>
      </c>
      <c r="AX69" s="57"/>
      <c r="AY69" s="57"/>
      <c r="AZ69" s="37">
        <v>9.7900000000000001E-2</v>
      </c>
      <c r="BA69" s="37">
        <v>8.0699999999999994E-2</v>
      </c>
      <c r="BB69" s="37">
        <v>5.11E-2</v>
      </c>
      <c r="BC69" s="57"/>
      <c r="BD69" s="37"/>
      <c r="BE69" s="37">
        <v>8.9399999999999993E-2</v>
      </c>
      <c r="BF69" s="37">
        <v>0.74460000000000004</v>
      </c>
      <c r="BG69" s="59">
        <v>1.0500000000000001E-2</v>
      </c>
      <c r="BH69" s="37">
        <v>2.8E-3</v>
      </c>
      <c r="BI69" s="37">
        <v>2.7000000000000001E-3</v>
      </c>
      <c r="BJ69" s="57"/>
      <c r="BK69" s="37">
        <v>5.0299999999999997E-2</v>
      </c>
      <c r="BL69" s="37">
        <v>2.9399999999999999E-2</v>
      </c>
      <c r="BM69" s="57"/>
      <c r="BN69" s="59">
        <v>3.5999999999999997E-2</v>
      </c>
      <c r="BO69" s="37">
        <v>3.8999999999999998E-3</v>
      </c>
      <c r="BP69" s="37">
        <v>1.9E-3</v>
      </c>
      <c r="BQ69" s="37">
        <v>3.7000000000000002E-3</v>
      </c>
      <c r="BR69" s="37">
        <v>0.17449999999999999</v>
      </c>
      <c r="BS69" s="58">
        <v>0.28029999999999999</v>
      </c>
      <c r="BT69" s="62">
        <v>1.83E-2</v>
      </c>
      <c r="BU69" s="62">
        <v>0.50749999999999995</v>
      </c>
      <c r="BV69" s="62">
        <v>0.4743</v>
      </c>
      <c r="BW69" s="62">
        <v>0.55759999999999998</v>
      </c>
      <c r="BX69" s="59">
        <v>2.29E-2</v>
      </c>
      <c r="BY69" s="57"/>
      <c r="BZ69" s="37">
        <v>1.04E-2</v>
      </c>
      <c r="CA69" s="37">
        <v>3.3E-3</v>
      </c>
      <c r="CB69" s="63"/>
      <c r="CC69" s="37"/>
      <c r="CD69" s="57"/>
      <c r="CE69" s="37">
        <v>1.9599999999999999E-2</v>
      </c>
      <c r="CF69" s="37">
        <v>8.09E-2</v>
      </c>
      <c r="CG69" s="58">
        <v>0.46039999999999998</v>
      </c>
      <c r="CH69" s="57"/>
      <c r="CI69" s="59">
        <v>0.21390000000000001</v>
      </c>
      <c r="CJ69" s="37">
        <v>0.59550000000000003</v>
      </c>
      <c r="CK69" s="37">
        <v>0.13089999999999999</v>
      </c>
      <c r="CL69" s="37">
        <v>2.3599999999999999E-2</v>
      </c>
      <c r="CM69" s="58">
        <v>1.1337999999999999</v>
      </c>
      <c r="CN69" s="59">
        <v>1.2347999999999999</v>
      </c>
      <c r="CO69" s="37">
        <v>0.68230000000000002</v>
      </c>
      <c r="CP69" s="37">
        <v>3.3599999999999998E-2</v>
      </c>
      <c r="CQ69" s="37">
        <v>3.85E-2</v>
      </c>
      <c r="CR69" s="37">
        <v>1.1157999999999999</v>
      </c>
      <c r="CS69" s="37">
        <v>1.3601000000000001</v>
      </c>
      <c r="CT69" s="37"/>
      <c r="CU69" s="37">
        <v>0.1074</v>
      </c>
      <c r="CV69" s="37"/>
      <c r="CW69" s="57"/>
      <c r="CX69" s="58">
        <v>1.12E-2</v>
      </c>
      <c r="CY69" s="64">
        <v>3.15E-2</v>
      </c>
      <c r="CZ69" s="58">
        <v>3.15E-2</v>
      </c>
      <c r="DA69" s="65">
        <v>0.32769999999999999</v>
      </c>
      <c r="DB69" s="62">
        <v>1.6E-2</v>
      </c>
      <c r="DC69" s="61">
        <v>3.6890000000000001</v>
      </c>
      <c r="DD69" s="66"/>
      <c r="DE69" s="67"/>
      <c r="DF69" s="62">
        <v>1.1599999999999999</v>
      </c>
      <c r="DG69" s="57"/>
      <c r="DH69" s="62">
        <v>5.8996000000000004</v>
      </c>
      <c r="DI69" s="62">
        <v>1.2885</v>
      </c>
      <c r="DJ69" s="62">
        <v>1.5239</v>
      </c>
      <c r="DK69" s="155">
        <v>1.7538</v>
      </c>
      <c r="DL69" s="156"/>
      <c r="DM69" s="62">
        <v>0.73229999999999995</v>
      </c>
      <c r="DN69" s="62">
        <v>3.0644</v>
      </c>
      <c r="DO69" s="62">
        <v>2.8E-3</v>
      </c>
      <c r="DP69" s="117">
        <v>31.463699999999992</v>
      </c>
      <c r="KY69" s="71"/>
      <c r="KZ69" s="57"/>
      <c r="LA69" s="57"/>
      <c r="LB69" s="57"/>
      <c r="LC69" s="57"/>
      <c r="LD69" s="57"/>
      <c r="LE69" s="57"/>
      <c r="LF69" s="57"/>
      <c r="LG69" s="57"/>
      <c r="LH69" s="57"/>
      <c r="LI69" s="57"/>
      <c r="LJ69" s="57"/>
      <c r="LK69" s="57"/>
      <c r="LL69" s="57"/>
      <c r="LM69" s="57"/>
      <c r="LN69" s="57"/>
      <c r="LO69" s="57"/>
      <c r="LP69" s="57"/>
      <c r="LQ69" s="57"/>
      <c r="LR69" s="57"/>
      <c r="LS69" s="57"/>
      <c r="LT69" s="57"/>
      <c r="LU69" s="57"/>
      <c r="LV69" s="57"/>
      <c r="LW69" s="57"/>
      <c r="LX69" s="57"/>
      <c r="LY69" s="57"/>
      <c r="LZ69" s="57"/>
      <c r="MA69" s="57"/>
      <c r="MB69" s="57"/>
      <c r="MC69" s="57"/>
      <c r="MD69" s="57"/>
      <c r="ME69" s="57"/>
      <c r="MF69" s="57"/>
      <c r="MG69" s="57"/>
      <c r="MH69" s="57"/>
      <c r="MI69" s="57"/>
      <c r="MJ69" s="57"/>
      <c r="MK69" s="57"/>
      <c r="ML69" s="57"/>
      <c r="MM69" s="57"/>
      <c r="MN69" s="57"/>
      <c r="MO69" s="57"/>
      <c r="MP69" s="57"/>
      <c r="MQ69" s="57"/>
      <c r="MR69" s="57"/>
      <c r="MS69" s="57"/>
      <c r="MT69" s="57"/>
      <c r="MU69" s="57"/>
      <c r="MV69" s="57"/>
      <c r="MW69" s="57"/>
      <c r="MX69" s="57"/>
      <c r="MY69" s="57"/>
      <c r="MZ69" s="57"/>
      <c r="NA69" s="57"/>
      <c r="NB69" s="57"/>
      <c r="NC69" s="57"/>
      <c r="ND69" s="57"/>
      <c r="NE69" s="57"/>
      <c r="NF69" s="57"/>
      <c r="NG69" s="57"/>
      <c r="NH69" s="57"/>
      <c r="NI69" s="57"/>
      <c r="NJ69" s="57"/>
      <c r="NK69" s="57"/>
      <c r="NL69" s="57"/>
      <c r="NM69" s="57"/>
      <c r="NN69" s="57"/>
      <c r="NO69" s="57"/>
      <c r="NP69" s="57"/>
      <c r="NQ69" s="57"/>
      <c r="NR69" s="57"/>
      <c r="NS69" s="57"/>
      <c r="NT69" s="57"/>
      <c r="NU69" s="57"/>
      <c r="NV69" s="57"/>
      <c r="NW69" s="57"/>
      <c r="NX69" s="57"/>
      <c r="NY69" s="57"/>
      <c r="NZ69" s="57"/>
      <c r="OA69" s="57"/>
      <c r="OB69" s="57"/>
      <c r="OC69" s="57"/>
      <c r="OD69" s="57"/>
      <c r="OE69" s="57"/>
      <c r="OF69" s="57"/>
      <c r="OG69" s="57"/>
      <c r="OH69" s="57"/>
      <c r="OI69" s="57"/>
      <c r="OJ69" s="57"/>
      <c r="OK69" s="57"/>
      <c r="OL69" s="57"/>
      <c r="OM69" s="57"/>
      <c r="ON69" s="57"/>
      <c r="OO69" s="57"/>
      <c r="OP69" s="57"/>
      <c r="OQ69" s="57"/>
      <c r="OR69" s="57"/>
      <c r="OS69" s="57"/>
      <c r="OT69" s="57"/>
      <c r="OU69" s="57"/>
      <c r="OV69" s="57"/>
      <c r="OW69" s="57"/>
      <c r="OX69" s="57"/>
      <c r="OY69" s="57"/>
      <c r="OZ69" s="57"/>
      <c r="PA69" s="57"/>
      <c r="PB69" s="57"/>
      <c r="PC69" s="57"/>
    </row>
    <row r="70" spans="1:419" ht="15.75" customHeight="1" x14ac:dyDescent="0.3">
      <c r="A70" s="28" t="s">
        <v>473</v>
      </c>
      <c r="B70" s="48">
        <v>12063</v>
      </c>
      <c r="C70" s="48">
        <v>12063</v>
      </c>
      <c r="D70" s="48">
        <v>7230.7</v>
      </c>
      <c r="E70" s="48">
        <v>0</v>
      </c>
      <c r="F70" s="48">
        <v>10</v>
      </c>
      <c r="G70" s="51">
        <v>6</v>
      </c>
      <c r="H70" s="52">
        <v>1</v>
      </c>
      <c r="I70" s="30">
        <v>1</v>
      </c>
      <c r="J70" s="52"/>
      <c r="K70" s="28" t="s">
        <v>141</v>
      </c>
      <c r="L70" s="40" t="s">
        <v>158</v>
      </c>
      <c r="M70" s="52">
        <v>1</v>
      </c>
      <c r="N70" s="28">
        <v>0</v>
      </c>
      <c r="O70" s="28">
        <v>0</v>
      </c>
      <c r="P70" s="52">
        <v>1</v>
      </c>
      <c r="Q70" s="52">
        <v>1</v>
      </c>
      <c r="R70" s="52">
        <v>1</v>
      </c>
      <c r="S70" s="29">
        <v>0</v>
      </c>
      <c r="T70" s="56">
        <v>1</v>
      </c>
      <c r="U70" s="38">
        <v>3.2000000000000002E-3</v>
      </c>
      <c r="V70" s="39">
        <v>3.5000000000000001E-3</v>
      </c>
      <c r="W70" s="33">
        <v>3.2000000000000002E-3</v>
      </c>
      <c r="X70" s="33">
        <v>7.9000000000000008E-3</v>
      </c>
      <c r="Y70" s="37">
        <v>3.0800000000000001E-2</v>
      </c>
      <c r="Z70" s="35">
        <v>2.3300000000000001E-2</v>
      </c>
      <c r="AA70" s="36">
        <v>7.9299999999999995E-2</v>
      </c>
      <c r="AB70" s="36">
        <v>0.39029999999999998</v>
      </c>
      <c r="AC70" s="35">
        <v>5.7099999999999998E-2</v>
      </c>
      <c r="AD70" s="36">
        <v>3.5000000000000001E-3</v>
      </c>
      <c r="AE70" s="61"/>
      <c r="AF70" s="57"/>
      <c r="AG70" s="58">
        <v>0.20699999999999999</v>
      </c>
      <c r="AH70" s="59">
        <v>8.3999999999999995E-3</v>
      </c>
      <c r="AI70" s="37">
        <v>4.4000000000000003E-3</v>
      </c>
      <c r="AJ70" s="37">
        <v>4.4000000000000003E-3</v>
      </c>
      <c r="AK70" s="37"/>
      <c r="AL70" s="37">
        <v>7.7000000000000002E-3</v>
      </c>
      <c r="AM70" s="60">
        <v>0.17249999999999999</v>
      </c>
      <c r="AN70" s="59">
        <v>1.1000000000000001E-3</v>
      </c>
      <c r="AO70" s="61">
        <v>1.1000000000000001E-3</v>
      </c>
      <c r="AP70" s="61">
        <v>1.1000000000000001E-3</v>
      </c>
      <c r="AQ70" s="116"/>
      <c r="AR70" s="58">
        <v>0.1171</v>
      </c>
      <c r="AS70" s="59">
        <v>7.3099999999999998E-2</v>
      </c>
      <c r="AT70" s="37">
        <v>9.2999999999999992E-3</v>
      </c>
      <c r="AU70" s="37">
        <v>2.12E-2</v>
      </c>
      <c r="AV70" s="37">
        <v>2.3E-3</v>
      </c>
      <c r="AW70" s="37">
        <v>7.1000000000000004E-3</v>
      </c>
      <c r="AX70" s="57"/>
      <c r="AY70" s="57"/>
      <c r="AZ70" s="37">
        <v>9.7900000000000001E-2</v>
      </c>
      <c r="BA70" s="37">
        <v>8.0699999999999994E-2</v>
      </c>
      <c r="BB70" s="37">
        <v>5.11E-2</v>
      </c>
      <c r="BC70" s="57"/>
      <c r="BD70" s="37"/>
      <c r="BE70" s="37">
        <v>8.9399999999999993E-2</v>
      </c>
      <c r="BF70" s="37">
        <v>0.74460000000000004</v>
      </c>
      <c r="BG70" s="59">
        <v>1.0500000000000001E-2</v>
      </c>
      <c r="BH70" s="37">
        <v>2.8E-3</v>
      </c>
      <c r="BI70" s="37">
        <v>2.7000000000000001E-3</v>
      </c>
      <c r="BJ70" s="57"/>
      <c r="BK70" s="37">
        <v>5.0299999999999997E-2</v>
      </c>
      <c r="BL70" s="37">
        <v>2.9399999999999999E-2</v>
      </c>
      <c r="BM70" s="57"/>
      <c r="BN70" s="59"/>
      <c r="BO70" s="37">
        <v>3.8999999999999998E-3</v>
      </c>
      <c r="BP70" s="37">
        <v>1.9E-3</v>
      </c>
      <c r="BQ70" s="37">
        <v>3.7000000000000002E-3</v>
      </c>
      <c r="BR70" s="37">
        <v>0.17449999999999999</v>
      </c>
      <c r="BS70" s="58">
        <v>0.28029999999999999</v>
      </c>
      <c r="BT70" s="62">
        <v>1.83E-2</v>
      </c>
      <c r="BU70" s="62">
        <v>0.50749999999999995</v>
      </c>
      <c r="BV70" s="62">
        <v>0.4743</v>
      </c>
      <c r="BW70" s="62">
        <v>0.55759999999999998</v>
      </c>
      <c r="BX70" s="59">
        <v>2.29E-2</v>
      </c>
      <c r="BY70" s="63"/>
      <c r="BZ70" s="37">
        <v>1.04E-2</v>
      </c>
      <c r="CA70" s="37">
        <v>3.3E-3</v>
      </c>
      <c r="CB70" s="63"/>
      <c r="CC70" s="37">
        <v>3.78E-2</v>
      </c>
      <c r="CD70" s="63"/>
      <c r="CE70" s="37">
        <v>1.9599999999999999E-2</v>
      </c>
      <c r="CF70" s="37">
        <v>8.09E-2</v>
      </c>
      <c r="CG70" s="58">
        <v>0.46039999999999998</v>
      </c>
      <c r="CH70" s="57"/>
      <c r="CI70" s="59">
        <v>0.21390000000000001</v>
      </c>
      <c r="CJ70" s="37">
        <v>0.59550000000000003</v>
      </c>
      <c r="CK70" s="37">
        <v>0.13089999999999999</v>
      </c>
      <c r="CL70" s="37">
        <v>2.3599999999999999E-2</v>
      </c>
      <c r="CM70" s="58">
        <v>1.1337999999999999</v>
      </c>
      <c r="CN70" s="59">
        <v>1.2347999999999999</v>
      </c>
      <c r="CO70" s="37">
        <v>0.68230000000000002</v>
      </c>
      <c r="CP70" s="37">
        <v>3.3599999999999998E-2</v>
      </c>
      <c r="CQ70" s="37">
        <v>3.85E-2</v>
      </c>
      <c r="CR70" s="37">
        <v>1.1157999999999999</v>
      </c>
      <c r="CS70" s="37">
        <v>1.3601000000000001</v>
      </c>
      <c r="CT70" s="37">
        <v>5.5999999999999999E-3</v>
      </c>
      <c r="CU70" s="37">
        <v>0.1074</v>
      </c>
      <c r="CV70" s="37"/>
      <c r="CW70" s="63"/>
      <c r="CX70" s="58">
        <v>1.12E-2</v>
      </c>
      <c r="CY70" s="64">
        <v>3.15E-2</v>
      </c>
      <c r="CZ70" s="58">
        <v>3.15E-2</v>
      </c>
      <c r="DA70" s="65">
        <v>0.32769999999999999</v>
      </c>
      <c r="DB70" s="62">
        <v>1.6E-2</v>
      </c>
      <c r="DC70" s="61">
        <v>3.6890000000000001</v>
      </c>
      <c r="DD70" s="66">
        <v>0.1694</v>
      </c>
      <c r="DE70" s="67"/>
      <c r="DF70" s="62"/>
      <c r="DG70" s="120">
        <v>8.7800999999999991</v>
      </c>
      <c r="DH70" s="62">
        <v>5.8996000000000004</v>
      </c>
      <c r="DI70" s="62">
        <v>1.2885</v>
      </c>
      <c r="DJ70" s="62">
        <v>1.5239</v>
      </c>
      <c r="DK70" s="155">
        <v>1.7538</v>
      </c>
      <c r="DL70" s="156"/>
      <c r="DM70" s="62">
        <v>0.73229999999999995</v>
      </c>
      <c r="DN70" s="62">
        <v>3.0644</v>
      </c>
      <c r="DO70" s="62">
        <v>2.8E-3</v>
      </c>
      <c r="DP70" s="117">
        <v>39.260499999999993</v>
      </c>
      <c r="KY70" s="71"/>
      <c r="KZ70" s="57"/>
      <c r="LA70" s="57"/>
      <c r="LB70" s="57"/>
      <c r="LC70" s="57"/>
      <c r="LD70" s="57"/>
      <c r="LE70" s="57"/>
      <c r="LF70" s="57"/>
      <c r="LG70" s="57"/>
      <c r="LH70" s="57"/>
      <c r="LI70" s="57"/>
      <c r="LJ70" s="57"/>
      <c r="LK70" s="57"/>
      <c r="LL70" s="57"/>
      <c r="LM70" s="57"/>
      <c r="LN70" s="57"/>
      <c r="LO70" s="57"/>
      <c r="LP70" s="57"/>
      <c r="LQ70" s="57"/>
      <c r="LR70" s="57"/>
      <c r="LS70" s="57"/>
      <c r="LT70" s="57"/>
      <c r="LU70" s="57"/>
      <c r="LV70" s="57"/>
      <c r="LW70" s="57"/>
      <c r="LX70" s="57"/>
      <c r="LY70" s="57"/>
      <c r="LZ70" s="57"/>
      <c r="MA70" s="57"/>
      <c r="MB70" s="57"/>
      <c r="MC70" s="57"/>
      <c r="MD70" s="57"/>
      <c r="ME70" s="57"/>
      <c r="MF70" s="57"/>
      <c r="MG70" s="57"/>
      <c r="MH70" s="57"/>
      <c r="MI70" s="57"/>
      <c r="MJ70" s="57"/>
      <c r="MK70" s="57"/>
      <c r="ML70" s="57"/>
      <c r="MM70" s="57"/>
      <c r="MN70" s="57"/>
      <c r="MO70" s="57"/>
      <c r="MP70" s="57"/>
      <c r="MQ70" s="57"/>
      <c r="MR70" s="57"/>
      <c r="MS70" s="57"/>
      <c r="MT70" s="57"/>
      <c r="MU70" s="57"/>
      <c r="MV70" s="57"/>
      <c r="MW70" s="57"/>
      <c r="MX70" s="57"/>
      <c r="MY70" s="57"/>
      <c r="MZ70" s="57"/>
      <c r="NA70" s="57"/>
      <c r="NB70" s="57"/>
      <c r="NC70" s="57"/>
      <c r="ND70" s="57"/>
      <c r="NE70" s="57"/>
      <c r="NF70" s="57"/>
      <c r="NG70" s="57"/>
      <c r="NH70" s="57"/>
      <c r="NI70" s="57"/>
      <c r="NJ70" s="57"/>
      <c r="NK70" s="57"/>
      <c r="NL70" s="57"/>
      <c r="NM70" s="57"/>
      <c r="NN70" s="57"/>
      <c r="NO70" s="57"/>
      <c r="NP70" s="57"/>
      <c r="NQ70" s="57"/>
      <c r="NR70" s="57"/>
      <c r="NS70" s="57"/>
      <c r="NT70" s="57"/>
      <c r="NU70" s="57"/>
      <c r="NV70" s="57"/>
      <c r="NW70" s="57"/>
      <c r="NX70" s="57"/>
      <c r="NY70" s="57"/>
      <c r="NZ70" s="57"/>
      <c r="OA70" s="57"/>
      <c r="OB70" s="57"/>
      <c r="OC70" s="57"/>
      <c r="OD70" s="57"/>
      <c r="OE70" s="57"/>
      <c r="OF70" s="57"/>
      <c r="OG70" s="57"/>
      <c r="OH70" s="57"/>
      <c r="OI70" s="57"/>
      <c r="OJ70" s="57"/>
      <c r="OK70" s="57"/>
      <c r="OL70" s="57"/>
      <c r="OM70" s="57"/>
      <c r="ON70" s="57"/>
      <c r="OO70" s="57"/>
      <c r="OP70" s="57"/>
      <c r="OQ70" s="57"/>
      <c r="OR70" s="57"/>
      <c r="OS70" s="57"/>
      <c r="OT70" s="57"/>
      <c r="OU70" s="57"/>
      <c r="OV70" s="57"/>
      <c r="OW70" s="57"/>
      <c r="OX70" s="57"/>
      <c r="OY70" s="57"/>
      <c r="OZ70" s="57"/>
      <c r="PA70" s="57"/>
      <c r="PB70" s="57"/>
      <c r="PC70" s="57"/>
    </row>
    <row r="71" spans="1:419" ht="15.75" customHeight="1" x14ac:dyDescent="0.3">
      <c r="A71" s="28" t="s">
        <v>474</v>
      </c>
      <c r="B71" s="48">
        <v>3105.2</v>
      </c>
      <c r="C71" s="48">
        <v>3105.2</v>
      </c>
      <c r="D71" s="48">
        <v>1802</v>
      </c>
      <c r="E71" s="48">
        <v>0</v>
      </c>
      <c r="F71" s="48">
        <v>12</v>
      </c>
      <c r="G71" s="48">
        <v>1</v>
      </c>
      <c r="H71" s="52">
        <v>1</v>
      </c>
      <c r="I71" s="30">
        <v>1</v>
      </c>
      <c r="J71" s="52"/>
      <c r="K71" s="28" t="s">
        <v>138</v>
      </c>
      <c r="L71" s="40" t="s">
        <v>158</v>
      </c>
      <c r="M71" s="52">
        <v>1</v>
      </c>
      <c r="N71" s="28">
        <v>0</v>
      </c>
      <c r="O71" s="28">
        <v>0</v>
      </c>
      <c r="P71" s="52">
        <v>1</v>
      </c>
      <c r="Q71" s="52">
        <v>1</v>
      </c>
      <c r="R71" s="52">
        <v>1</v>
      </c>
      <c r="S71" s="29">
        <v>0</v>
      </c>
      <c r="T71" s="56">
        <v>1</v>
      </c>
      <c r="U71" s="38">
        <v>3.2000000000000002E-3</v>
      </c>
      <c r="V71" s="39">
        <v>3.5000000000000001E-3</v>
      </c>
      <c r="W71" s="33">
        <v>3.2000000000000002E-3</v>
      </c>
      <c r="X71" s="33">
        <v>7.9000000000000008E-3</v>
      </c>
      <c r="Y71" s="37">
        <v>3.0800000000000001E-2</v>
      </c>
      <c r="Z71" s="35">
        <v>2.3300000000000001E-2</v>
      </c>
      <c r="AA71" s="36">
        <v>7.9299999999999995E-2</v>
      </c>
      <c r="AB71" s="36">
        <v>0.39029999999999998</v>
      </c>
      <c r="AC71" s="35">
        <v>5.7099999999999998E-2</v>
      </c>
      <c r="AD71" s="36">
        <v>3.5000000000000001E-3</v>
      </c>
      <c r="AE71" s="61"/>
      <c r="AF71" s="57"/>
      <c r="AG71" s="58">
        <v>0.20699999999999999</v>
      </c>
      <c r="AH71" s="59">
        <v>8.3999999999999995E-3</v>
      </c>
      <c r="AI71" s="37">
        <v>4.4000000000000003E-3</v>
      </c>
      <c r="AJ71" s="37">
        <v>4.4000000000000003E-3</v>
      </c>
      <c r="AK71" s="37"/>
      <c r="AL71" s="37">
        <v>7.7000000000000002E-3</v>
      </c>
      <c r="AM71" s="60">
        <v>0.17249999999999999</v>
      </c>
      <c r="AN71" s="59">
        <v>1.1000000000000001E-3</v>
      </c>
      <c r="AO71" s="61">
        <v>1.1000000000000001E-3</v>
      </c>
      <c r="AP71" s="61">
        <v>1.1000000000000001E-3</v>
      </c>
      <c r="AQ71" s="116"/>
      <c r="AR71" s="58">
        <v>0.1171</v>
      </c>
      <c r="AS71" s="59">
        <v>7.3099999999999998E-2</v>
      </c>
      <c r="AT71" s="37">
        <v>9.2999999999999992E-3</v>
      </c>
      <c r="AU71" s="37">
        <v>2.12E-2</v>
      </c>
      <c r="AV71" s="37">
        <v>2.3E-3</v>
      </c>
      <c r="AW71" s="37">
        <v>7.1000000000000004E-3</v>
      </c>
      <c r="AX71" s="57"/>
      <c r="AY71" s="57"/>
      <c r="AZ71" s="37">
        <v>9.7900000000000001E-2</v>
      </c>
      <c r="BA71" s="37">
        <v>8.0699999999999994E-2</v>
      </c>
      <c r="BB71" s="37">
        <v>5.11E-2</v>
      </c>
      <c r="BC71" s="57"/>
      <c r="BD71" s="37"/>
      <c r="BE71" s="37">
        <v>8.9399999999999993E-2</v>
      </c>
      <c r="BF71" s="37">
        <v>0.74460000000000004</v>
      </c>
      <c r="BG71" s="59">
        <v>1.0500000000000001E-2</v>
      </c>
      <c r="BH71" s="37">
        <v>2.8E-3</v>
      </c>
      <c r="BI71" s="37">
        <v>2.7000000000000001E-3</v>
      </c>
      <c r="BJ71" s="57"/>
      <c r="BK71" s="37">
        <v>5.0299999999999997E-2</v>
      </c>
      <c r="BL71" s="37">
        <v>2.9399999999999999E-2</v>
      </c>
      <c r="BM71" s="57"/>
      <c r="BN71" s="59"/>
      <c r="BO71" s="37">
        <v>3.8999999999999998E-3</v>
      </c>
      <c r="BP71" s="37">
        <v>1.9E-3</v>
      </c>
      <c r="BQ71" s="37">
        <v>3.7000000000000002E-3</v>
      </c>
      <c r="BR71" s="37">
        <v>0.17449999999999999</v>
      </c>
      <c r="BS71" s="58">
        <v>0.28029999999999999</v>
      </c>
      <c r="BT71" s="62">
        <v>1.83E-2</v>
      </c>
      <c r="BU71" s="62">
        <v>0.50749999999999995</v>
      </c>
      <c r="BV71" s="62">
        <v>0.4743</v>
      </c>
      <c r="BW71" s="62">
        <v>0.55759999999999998</v>
      </c>
      <c r="BX71" s="59">
        <v>2.29E-2</v>
      </c>
      <c r="BY71" s="63"/>
      <c r="BZ71" s="37">
        <v>1.04E-2</v>
      </c>
      <c r="CA71" s="37">
        <v>3.3E-3</v>
      </c>
      <c r="CB71" s="63"/>
      <c r="CC71" s="37">
        <v>3.78E-2</v>
      </c>
      <c r="CD71" s="63"/>
      <c r="CE71" s="37">
        <v>1.9599999999999999E-2</v>
      </c>
      <c r="CF71" s="37">
        <v>8.09E-2</v>
      </c>
      <c r="CG71" s="58">
        <v>0.46039999999999998</v>
      </c>
      <c r="CH71" s="57"/>
      <c r="CI71" s="59">
        <v>0.21390000000000001</v>
      </c>
      <c r="CJ71" s="37">
        <v>0.59550000000000003</v>
      </c>
      <c r="CK71" s="37">
        <v>0.13089999999999999</v>
      </c>
      <c r="CL71" s="37">
        <v>2.3599999999999999E-2</v>
      </c>
      <c r="CM71" s="58">
        <v>1.1337999999999999</v>
      </c>
      <c r="CN71" s="59">
        <v>1.2347999999999999</v>
      </c>
      <c r="CO71" s="37">
        <v>0.68230000000000002</v>
      </c>
      <c r="CP71" s="37">
        <v>3.3599999999999998E-2</v>
      </c>
      <c r="CQ71" s="37">
        <v>3.85E-2</v>
      </c>
      <c r="CR71" s="37">
        <v>1.1157999999999999</v>
      </c>
      <c r="CS71" s="37">
        <v>1.3601000000000001</v>
      </c>
      <c r="CT71" s="37">
        <v>5.5999999999999999E-3</v>
      </c>
      <c r="CU71" s="37">
        <v>0.1074</v>
      </c>
      <c r="CV71" s="37"/>
      <c r="CW71" s="63"/>
      <c r="CX71" s="58">
        <v>1.12E-2</v>
      </c>
      <c r="CY71" s="64">
        <v>3.15E-2</v>
      </c>
      <c r="CZ71" s="58">
        <v>3.15E-2</v>
      </c>
      <c r="DA71" s="65">
        <v>0.32769999999999999</v>
      </c>
      <c r="DB71" s="62">
        <v>1.6E-2</v>
      </c>
      <c r="DC71" s="61">
        <v>3.6890000000000001</v>
      </c>
      <c r="DD71" s="66">
        <v>0.1694</v>
      </c>
      <c r="DE71" s="67"/>
      <c r="DF71" s="62"/>
      <c r="DG71" s="120">
        <v>8.7800999999999991</v>
      </c>
      <c r="DH71" s="62">
        <v>5.8996000000000004</v>
      </c>
      <c r="DI71" s="62">
        <v>1.2885</v>
      </c>
      <c r="DJ71" s="62">
        <v>1.5239</v>
      </c>
      <c r="DK71" s="155">
        <v>1.7538</v>
      </c>
      <c r="DL71" s="156"/>
      <c r="DM71" s="62">
        <v>0.73229999999999995</v>
      </c>
      <c r="DN71" s="62">
        <v>3.0644</v>
      </c>
      <c r="DO71" s="62">
        <v>2.8E-3</v>
      </c>
      <c r="DP71" s="117">
        <v>39.260499999999993</v>
      </c>
      <c r="KY71" s="71"/>
      <c r="KZ71" s="57"/>
      <c r="LA71" s="57"/>
      <c r="LB71" s="57"/>
      <c r="LC71" s="57"/>
      <c r="LD71" s="57"/>
      <c r="LE71" s="57"/>
      <c r="LF71" s="57"/>
      <c r="LG71" s="57"/>
      <c r="LH71" s="57"/>
      <c r="LI71" s="57"/>
      <c r="LJ71" s="57"/>
      <c r="LK71" s="57"/>
      <c r="LL71" s="57"/>
      <c r="LM71" s="57"/>
      <c r="LN71" s="57"/>
      <c r="LO71" s="57"/>
      <c r="LP71" s="57"/>
      <c r="LQ71" s="57"/>
      <c r="LR71" s="57"/>
      <c r="LS71" s="57"/>
      <c r="LT71" s="57"/>
      <c r="LU71" s="57"/>
      <c r="LV71" s="57"/>
      <c r="LW71" s="57"/>
      <c r="LX71" s="57"/>
      <c r="LY71" s="57"/>
      <c r="LZ71" s="57"/>
      <c r="MA71" s="57"/>
      <c r="MB71" s="57"/>
      <c r="MC71" s="57"/>
      <c r="MD71" s="57"/>
      <c r="ME71" s="57"/>
      <c r="MF71" s="57"/>
      <c r="MG71" s="57"/>
      <c r="MH71" s="57"/>
      <c r="MI71" s="57"/>
      <c r="MJ71" s="57"/>
      <c r="MK71" s="57"/>
      <c r="ML71" s="57"/>
      <c r="MM71" s="57"/>
      <c r="MN71" s="57"/>
      <c r="MO71" s="57"/>
      <c r="MP71" s="57"/>
      <c r="MQ71" s="57"/>
      <c r="MR71" s="57"/>
      <c r="MS71" s="57"/>
      <c r="MT71" s="57"/>
      <c r="MU71" s="57"/>
      <c r="MV71" s="57"/>
      <c r="MW71" s="57"/>
      <c r="MX71" s="57"/>
      <c r="MY71" s="57"/>
      <c r="MZ71" s="57"/>
      <c r="NA71" s="57"/>
      <c r="NB71" s="57"/>
      <c r="NC71" s="57"/>
      <c r="ND71" s="57"/>
      <c r="NE71" s="57"/>
      <c r="NF71" s="57"/>
      <c r="NG71" s="57"/>
      <c r="NH71" s="57"/>
      <c r="NI71" s="57"/>
      <c r="NJ71" s="57"/>
      <c r="NK71" s="57"/>
      <c r="NL71" s="57"/>
      <c r="NM71" s="57"/>
      <c r="NN71" s="57"/>
      <c r="NO71" s="57"/>
      <c r="NP71" s="57"/>
      <c r="NQ71" s="57"/>
      <c r="NR71" s="57"/>
      <c r="NS71" s="57"/>
      <c r="NT71" s="57"/>
      <c r="NU71" s="57"/>
      <c r="NV71" s="57"/>
      <c r="NW71" s="57"/>
      <c r="NX71" s="57"/>
      <c r="NY71" s="57"/>
      <c r="NZ71" s="57"/>
      <c r="OA71" s="57"/>
      <c r="OB71" s="57"/>
      <c r="OC71" s="57"/>
      <c r="OD71" s="57"/>
      <c r="OE71" s="57"/>
      <c r="OF71" s="57"/>
      <c r="OG71" s="57"/>
      <c r="OH71" s="57"/>
      <c r="OI71" s="57"/>
      <c r="OJ71" s="57"/>
      <c r="OK71" s="57"/>
      <c r="OL71" s="57"/>
      <c r="OM71" s="57"/>
      <c r="ON71" s="57"/>
      <c r="OO71" s="57"/>
      <c r="OP71" s="57"/>
      <c r="OQ71" s="57"/>
      <c r="OR71" s="57"/>
      <c r="OS71" s="57"/>
      <c r="OT71" s="57"/>
      <c r="OU71" s="57"/>
      <c r="OV71" s="57"/>
      <c r="OW71" s="57"/>
      <c r="OX71" s="57"/>
      <c r="OY71" s="57"/>
      <c r="OZ71" s="57"/>
      <c r="PA71" s="57"/>
      <c r="PB71" s="57"/>
      <c r="PC71" s="57"/>
    </row>
    <row r="72" spans="1:419" ht="15.75" customHeight="1" x14ac:dyDescent="0.3">
      <c r="A72" s="28" t="s">
        <v>214</v>
      </c>
      <c r="B72" s="28">
        <v>6136.5</v>
      </c>
      <c r="C72" s="28">
        <v>6136.5</v>
      </c>
      <c r="D72" s="28">
        <v>3691.7</v>
      </c>
      <c r="E72" s="28">
        <v>0</v>
      </c>
      <c r="F72" s="28">
        <v>10</v>
      </c>
      <c r="G72" s="28">
        <v>3</v>
      </c>
      <c r="H72" s="29">
        <v>1</v>
      </c>
      <c r="I72" s="30">
        <v>1</v>
      </c>
      <c r="J72" s="29"/>
      <c r="K72" s="28" t="s">
        <v>141</v>
      </c>
      <c r="L72" s="40" t="s">
        <v>158</v>
      </c>
      <c r="M72" s="52">
        <v>1</v>
      </c>
      <c r="N72" s="28">
        <v>0</v>
      </c>
      <c r="O72" s="28">
        <v>0</v>
      </c>
      <c r="P72" s="52">
        <v>1</v>
      </c>
      <c r="Q72" s="52">
        <v>1</v>
      </c>
      <c r="R72" s="52">
        <v>1</v>
      </c>
      <c r="S72" s="29">
        <v>0</v>
      </c>
      <c r="T72" s="56">
        <v>1</v>
      </c>
      <c r="U72" s="38">
        <v>3.2000000000000002E-3</v>
      </c>
      <c r="V72" s="39">
        <v>3.5000000000000001E-3</v>
      </c>
      <c r="W72" s="33">
        <v>3.2000000000000002E-3</v>
      </c>
      <c r="X72" s="33">
        <v>7.9000000000000008E-3</v>
      </c>
      <c r="Y72" s="37">
        <v>3.0800000000000001E-2</v>
      </c>
      <c r="Z72" s="35">
        <v>2.3300000000000001E-2</v>
      </c>
      <c r="AA72" s="36">
        <v>7.9299999999999995E-2</v>
      </c>
      <c r="AB72" s="36">
        <v>0.39029999999999998</v>
      </c>
      <c r="AC72" s="35">
        <v>5.7099999999999998E-2</v>
      </c>
      <c r="AD72" s="36">
        <v>3.5000000000000001E-3</v>
      </c>
      <c r="AE72" s="61"/>
      <c r="AF72" s="57"/>
      <c r="AG72" s="58">
        <v>0.20699999999999999</v>
      </c>
      <c r="AH72" s="59">
        <v>8.3999999999999995E-3</v>
      </c>
      <c r="AI72" s="37">
        <v>4.4000000000000003E-3</v>
      </c>
      <c r="AJ72" s="37">
        <v>4.4000000000000003E-3</v>
      </c>
      <c r="AK72" s="37"/>
      <c r="AL72" s="37">
        <v>7.7000000000000002E-3</v>
      </c>
      <c r="AM72" s="60">
        <v>0.17249999999999999</v>
      </c>
      <c r="AN72" s="59">
        <v>1.1000000000000001E-3</v>
      </c>
      <c r="AO72" s="61">
        <v>1.1000000000000001E-3</v>
      </c>
      <c r="AP72" s="61">
        <v>1.1000000000000001E-3</v>
      </c>
      <c r="AQ72" s="116"/>
      <c r="AR72" s="58">
        <v>0.1171</v>
      </c>
      <c r="AS72" s="59">
        <v>7.3099999999999998E-2</v>
      </c>
      <c r="AT72" s="37">
        <v>9.2999999999999992E-3</v>
      </c>
      <c r="AU72" s="37">
        <v>2.12E-2</v>
      </c>
      <c r="AV72" s="37">
        <v>2.3E-3</v>
      </c>
      <c r="AW72" s="37">
        <v>7.1000000000000004E-3</v>
      </c>
      <c r="AX72" s="57"/>
      <c r="AY72" s="57"/>
      <c r="AZ72" s="37">
        <v>9.7900000000000001E-2</v>
      </c>
      <c r="BA72" s="37">
        <v>8.0699999999999994E-2</v>
      </c>
      <c r="BB72" s="37">
        <v>5.11E-2</v>
      </c>
      <c r="BC72" s="57"/>
      <c r="BD72" s="37"/>
      <c r="BE72" s="37">
        <v>8.9399999999999993E-2</v>
      </c>
      <c r="BF72" s="37">
        <v>0.74460000000000004</v>
      </c>
      <c r="BG72" s="59">
        <v>1.0500000000000001E-2</v>
      </c>
      <c r="BH72" s="37">
        <v>2.8E-3</v>
      </c>
      <c r="BI72" s="37">
        <v>2.7000000000000001E-3</v>
      </c>
      <c r="BJ72" s="57"/>
      <c r="BK72" s="37">
        <v>5.0299999999999997E-2</v>
      </c>
      <c r="BL72" s="37">
        <v>2.9399999999999999E-2</v>
      </c>
      <c r="BM72" s="57"/>
      <c r="BN72" s="59"/>
      <c r="BO72" s="37">
        <v>3.8999999999999998E-3</v>
      </c>
      <c r="BP72" s="37">
        <v>1.9E-3</v>
      </c>
      <c r="BQ72" s="37">
        <v>3.7000000000000002E-3</v>
      </c>
      <c r="BR72" s="37">
        <v>0.17449999999999999</v>
      </c>
      <c r="BS72" s="58">
        <v>0.28029999999999999</v>
      </c>
      <c r="BT72" s="62">
        <v>1.83E-2</v>
      </c>
      <c r="BU72" s="62">
        <v>0.50749999999999995</v>
      </c>
      <c r="BV72" s="62">
        <v>0.4743</v>
      </c>
      <c r="BW72" s="62">
        <v>0.55759999999999998</v>
      </c>
      <c r="BX72" s="59">
        <v>2.29E-2</v>
      </c>
      <c r="BY72" s="63"/>
      <c r="BZ72" s="37">
        <v>1.04E-2</v>
      </c>
      <c r="CA72" s="37">
        <v>3.3E-3</v>
      </c>
      <c r="CB72" s="63"/>
      <c r="CC72" s="37"/>
      <c r="CD72" s="63"/>
      <c r="CE72" s="37">
        <v>1.9599999999999999E-2</v>
      </c>
      <c r="CF72" s="37">
        <v>8.09E-2</v>
      </c>
      <c r="CG72" s="58">
        <v>0.46039999999999998</v>
      </c>
      <c r="CH72" s="57"/>
      <c r="CI72" s="59">
        <v>0.21390000000000001</v>
      </c>
      <c r="CJ72" s="37">
        <v>0.59550000000000003</v>
      </c>
      <c r="CK72" s="37">
        <v>0.13089999999999999</v>
      </c>
      <c r="CL72" s="37">
        <v>2.3599999999999999E-2</v>
      </c>
      <c r="CM72" s="58">
        <v>1.1337999999999999</v>
      </c>
      <c r="CN72" s="59">
        <v>1.2347999999999999</v>
      </c>
      <c r="CO72" s="37">
        <v>0.68230000000000002</v>
      </c>
      <c r="CP72" s="37">
        <v>3.3599999999999998E-2</v>
      </c>
      <c r="CQ72" s="37">
        <v>3.85E-2</v>
      </c>
      <c r="CR72" s="37">
        <v>1.1157999999999999</v>
      </c>
      <c r="CS72" s="37">
        <v>1.3601000000000001</v>
      </c>
      <c r="CT72" s="37">
        <v>5.5999999999999999E-3</v>
      </c>
      <c r="CU72" s="37">
        <v>0.1074</v>
      </c>
      <c r="CV72" s="37"/>
      <c r="CW72" s="63"/>
      <c r="CX72" s="58">
        <v>1.12E-2</v>
      </c>
      <c r="CY72" s="64">
        <v>3.15E-2</v>
      </c>
      <c r="CZ72" s="58">
        <v>3.15E-2</v>
      </c>
      <c r="DA72" s="65">
        <v>0.32769999999999999</v>
      </c>
      <c r="DB72" s="62">
        <v>1.6E-2</v>
      </c>
      <c r="DC72" s="61">
        <v>3.6890000000000001</v>
      </c>
      <c r="DD72" s="66"/>
      <c r="DE72" s="67"/>
      <c r="DF72" s="62"/>
      <c r="DG72" s="120">
        <v>8.7800999999999991</v>
      </c>
      <c r="DH72" s="62">
        <v>5.8996000000000004</v>
      </c>
      <c r="DI72" s="62">
        <v>1.2885</v>
      </c>
      <c r="DJ72" s="62">
        <v>1.5239</v>
      </c>
      <c r="DK72" s="155">
        <v>1.7538</v>
      </c>
      <c r="DL72" s="156"/>
      <c r="DM72" s="62">
        <v>0.73229999999999995</v>
      </c>
      <c r="DN72" s="62">
        <v>3.0644</v>
      </c>
      <c r="DO72" s="62">
        <v>2.8E-3</v>
      </c>
      <c r="DP72" s="117">
        <v>39.053299999999993</v>
      </c>
      <c r="KY72" s="71"/>
      <c r="KZ72" s="57"/>
      <c r="LA72" s="57"/>
      <c r="LB72" s="57"/>
      <c r="LC72" s="57"/>
      <c r="LD72" s="57"/>
      <c r="LE72" s="57"/>
      <c r="LF72" s="57"/>
      <c r="LG72" s="57"/>
      <c r="LH72" s="57"/>
      <c r="LI72" s="57"/>
      <c r="LJ72" s="57"/>
      <c r="LK72" s="57"/>
      <c r="LL72" s="57"/>
      <c r="LM72" s="57"/>
      <c r="LN72" s="57"/>
      <c r="LO72" s="57"/>
      <c r="LP72" s="57"/>
      <c r="LQ72" s="57"/>
      <c r="LR72" s="57"/>
      <c r="LS72" s="57"/>
      <c r="LT72" s="57"/>
      <c r="LU72" s="57"/>
      <c r="LV72" s="57"/>
      <c r="LW72" s="57"/>
      <c r="LX72" s="57"/>
      <c r="LY72" s="57"/>
      <c r="LZ72" s="57"/>
      <c r="MA72" s="57"/>
      <c r="MB72" s="57"/>
      <c r="MC72" s="57"/>
      <c r="MD72" s="57"/>
      <c r="ME72" s="57"/>
      <c r="MF72" s="57"/>
      <c r="MG72" s="57"/>
      <c r="MH72" s="57"/>
      <c r="MI72" s="57"/>
      <c r="MJ72" s="57"/>
      <c r="MK72" s="57"/>
      <c r="ML72" s="57"/>
      <c r="MM72" s="57"/>
      <c r="MN72" s="57"/>
      <c r="MO72" s="57"/>
      <c r="MP72" s="57"/>
      <c r="MQ72" s="57"/>
      <c r="MR72" s="57"/>
      <c r="MS72" s="57"/>
      <c r="MT72" s="57"/>
      <c r="MU72" s="57"/>
      <c r="MV72" s="57"/>
      <c r="MW72" s="57"/>
      <c r="MX72" s="57"/>
      <c r="MY72" s="57"/>
      <c r="MZ72" s="57"/>
      <c r="NA72" s="57"/>
      <c r="NB72" s="57"/>
      <c r="NC72" s="57"/>
      <c r="ND72" s="57"/>
      <c r="NE72" s="57"/>
      <c r="NF72" s="57"/>
      <c r="NG72" s="57"/>
      <c r="NH72" s="57"/>
      <c r="NI72" s="57"/>
      <c r="NJ72" s="57"/>
      <c r="NK72" s="57"/>
      <c r="NL72" s="57"/>
      <c r="NM72" s="57"/>
      <c r="NN72" s="57"/>
      <c r="NO72" s="57"/>
      <c r="NP72" s="57"/>
      <c r="NQ72" s="57"/>
      <c r="NR72" s="57"/>
      <c r="NS72" s="57"/>
      <c r="NT72" s="57"/>
      <c r="NU72" s="57"/>
      <c r="NV72" s="57"/>
      <c r="NW72" s="57"/>
      <c r="NX72" s="57"/>
      <c r="NY72" s="57"/>
      <c r="NZ72" s="57"/>
      <c r="OA72" s="57"/>
      <c r="OB72" s="57"/>
      <c r="OC72" s="57"/>
      <c r="OD72" s="57"/>
      <c r="OE72" s="57"/>
      <c r="OF72" s="57"/>
      <c r="OG72" s="57"/>
      <c r="OH72" s="57"/>
      <c r="OI72" s="57"/>
      <c r="OJ72" s="57"/>
      <c r="OK72" s="57"/>
      <c r="OL72" s="57"/>
      <c r="OM72" s="57"/>
      <c r="ON72" s="57"/>
      <c r="OO72" s="57"/>
      <c r="OP72" s="57"/>
      <c r="OQ72" s="57"/>
      <c r="OR72" s="57"/>
      <c r="OS72" s="57"/>
      <c r="OT72" s="57"/>
      <c r="OU72" s="57"/>
      <c r="OV72" s="57"/>
      <c r="OW72" s="57"/>
      <c r="OX72" s="57"/>
      <c r="OY72" s="57"/>
      <c r="OZ72" s="57"/>
      <c r="PA72" s="57"/>
      <c r="PB72" s="57"/>
      <c r="PC72" s="57"/>
    </row>
    <row r="73" spans="1:419" ht="15.75" customHeight="1" x14ac:dyDescent="0.3">
      <c r="A73" s="28" t="s">
        <v>215</v>
      </c>
      <c r="B73" s="28">
        <v>4498.2</v>
      </c>
      <c r="C73" s="28">
        <v>4259.8</v>
      </c>
      <c r="D73" s="28">
        <v>2604.1999999999998</v>
      </c>
      <c r="E73" s="28">
        <v>238.4</v>
      </c>
      <c r="F73" s="28">
        <v>10</v>
      </c>
      <c r="G73" s="28">
        <v>2</v>
      </c>
      <c r="H73" s="29">
        <v>1</v>
      </c>
      <c r="I73" s="30">
        <v>1</v>
      </c>
      <c r="J73" s="29"/>
      <c r="K73" s="28" t="s">
        <v>141</v>
      </c>
      <c r="L73" s="40" t="s">
        <v>158</v>
      </c>
      <c r="M73" s="52">
        <v>1</v>
      </c>
      <c r="N73" s="28">
        <v>0</v>
      </c>
      <c r="O73" s="28">
        <v>0</v>
      </c>
      <c r="P73" s="52">
        <v>1</v>
      </c>
      <c r="Q73" s="52">
        <v>1</v>
      </c>
      <c r="R73" s="52">
        <v>1</v>
      </c>
      <c r="S73" s="29">
        <v>0</v>
      </c>
      <c r="T73" s="56">
        <v>1</v>
      </c>
      <c r="U73" s="38">
        <v>3.2000000000000002E-3</v>
      </c>
      <c r="V73" s="39">
        <v>3.5000000000000001E-3</v>
      </c>
      <c r="W73" s="33">
        <v>3.2000000000000002E-3</v>
      </c>
      <c r="X73" s="33">
        <v>7.9000000000000008E-3</v>
      </c>
      <c r="Y73" s="37">
        <v>3.0800000000000001E-2</v>
      </c>
      <c r="Z73" s="35">
        <v>2.3300000000000001E-2</v>
      </c>
      <c r="AA73" s="36">
        <v>7.9299999999999995E-2</v>
      </c>
      <c r="AB73" s="36">
        <v>0.39029999999999998</v>
      </c>
      <c r="AC73" s="35">
        <v>5.7099999999999998E-2</v>
      </c>
      <c r="AD73" s="36">
        <v>3.5000000000000001E-3</v>
      </c>
      <c r="AE73" s="61"/>
      <c r="AF73" s="57"/>
      <c r="AG73" s="58">
        <v>0.20699999999999999</v>
      </c>
      <c r="AH73" s="59">
        <v>8.3999999999999995E-3</v>
      </c>
      <c r="AI73" s="37">
        <v>4.4000000000000003E-3</v>
      </c>
      <c r="AJ73" s="37">
        <v>4.4000000000000003E-3</v>
      </c>
      <c r="AK73" s="37"/>
      <c r="AL73" s="37">
        <v>7.7000000000000002E-3</v>
      </c>
      <c r="AM73" s="60">
        <v>0.17249999999999999</v>
      </c>
      <c r="AN73" s="59">
        <v>1.1000000000000001E-3</v>
      </c>
      <c r="AO73" s="61">
        <v>1.1000000000000001E-3</v>
      </c>
      <c r="AP73" s="61">
        <v>1.1000000000000001E-3</v>
      </c>
      <c r="AQ73" s="116"/>
      <c r="AR73" s="58">
        <v>0.1171</v>
      </c>
      <c r="AS73" s="59">
        <v>7.3099999999999998E-2</v>
      </c>
      <c r="AT73" s="37">
        <v>9.2999999999999992E-3</v>
      </c>
      <c r="AU73" s="37">
        <v>2.12E-2</v>
      </c>
      <c r="AV73" s="37">
        <v>2.3E-3</v>
      </c>
      <c r="AW73" s="37">
        <v>7.1000000000000004E-3</v>
      </c>
      <c r="AX73" s="57"/>
      <c r="AY73" s="57"/>
      <c r="AZ73" s="37">
        <v>9.7900000000000001E-2</v>
      </c>
      <c r="BA73" s="37">
        <v>8.0699999999999994E-2</v>
      </c>
      <c r="BB73" s="37">
        <v>5.11E-2</v>
      </c>
      <c r="BC73" s="57"/>
      <c r="BD73" s="37"/>
      <c r="BE73" s="37">
        <v>8.9399999999999993E-2</v>
      </c>
      <c r="BF73" s="37">
        <v>0.74460000000000004</v>
      </c>
      <c r="BG73" s="59">
        <v>1.0500000000000001E-2</v>
      </c>
      <c r="BH73" s="37">
        <v>2.8E-3</v>
      </c>
      <c r="BI73" s="37">
        <v>2.7000000000000001E-3</v>
      </c>
      <c r="BJ73" s="57"/>
      <c r="BK73" s="37">
        <v>5.0299999999999997E-2</v>
      </c>
      <c r="BL73" s="37">
        <v>2.9399999999999999E-2</v>
      </c>
      <c r="BM73" s="57"/>
      <c r="BN73" s="59"/>
      <c r="BO73" s="37">
        <v>3.8999999999999998E-3</v>
      </c>
      <c r="BP73" s="37">
        <v>1.9E-3</v>
      </c>
      <c r="BQ73" s="37">
        <v>3.7000000000000002E-3</v>
      </c>
      <c r="BR73" s="37">
        <v>0.17449999999999999</v>
      </c>
      <c r="BS73" s="58">
        <v>0.28029999999999999</v>
      </c>
      <c r="BT73" s="62">
        <v>1.83E-2</v>
      </c>
      <c r="BU73" s="62">
        <v>0.50749999999999995</v>
      </c>
      <c r="BV73" s="62">
        <v>0.4743</v>
      </c>
      <c r="BW73" s="62">
        <v>0.55759999999999998</v>
      </c>
      <c r="BX73" s="59">
        <v>2.29E-2</v>
      </c>
      <c r="BY73" s="63"/>
      <c r="BZ73" s="37">
        <v>1.04E-2</v>
      </c>
      <c r="CA73" s="37">
        <v>3.3E-3</v>
      </c>
      <c r="CB73" s="63"/>
      <c r="CC73" s="37"/>
      <c r="CD73" s="63"/>
      <c r="CE73" s="37">
        <v>1.9599999999999999E-2</v>
      </c>
      <c r="CF73" s="37">
        <v>8.09E-2</v>
      </c>
      <c r="CG73" s="58">
        <v>0.46039999999999998</v>
      </c>
      <c r="CH73" s="57"/>
      <c r="CI73" s="59">
        <v>0.21390000000000001</v>
      </c>
      <c r="CJ73" s="37">
        <v>0.59550000000000003</v>
      </c>
      <c r="CK73" s="37">
        <v>0.13089999999999999</v>
      </c>
      <c r="CL73" s="37">
        <v>2.3599999999999999E-2</v>
      </c>
      <c r="CM73" s="58">
        <v>1.1337999999999999</v>
      </c>
      <c r="CN73" s="59">
        <v>1.2347999999999999</v>
      </c>
      <c r="CO73" s="37">
        <v>0.68230000000000002</v>
      </c>
      <c r="CP73" s="37">
        <v>3.3599999999999998E-2</v>
      </c>
      <c r="CQ73" s="37">
        <v>3.85E-2</v>
      </c>
      <c r="CR73" s="37">
        <v>1.1157999999999999</v>
      </c>
      <c r="CS73" s="37">
        <v>1.3601000000000001</v>
      </c>
      <c r="CT73" s="37">
        <v>5.5999999999999999E-3</v>
      </c>
      <c r="CU73" s="37">
        <v>0.1074</v>
      </c>
      <c r="CV73" s="37"/>
      <c r="CW73" s="63"/>
      <c r="CX73" s="58">
        <v>1.12E-2</v>
      </c>
      <c r="CY73" s="64">
        <v>3.15E-2</v>
      </c>
      <c r="CZ73" s="58">
        <v>3.15E-2</v>
      </c>
      <c r="DA73" s="65">
        <v>0.32769999999999999</v>
      </c>
      <c r="DB73" s="62">
        <v>1.6E-2</v>
      </c>
      <c r="DC73" s="61">
        <v>3.6890000000000001</v>
      </c>
      <c r="DD73" s="66"/>
      <c r="DE73" s="67"/>
      <c r="DF73" s="62"/>
      <c r="DG73" s="120">
        <v>8.7800999999999991</v>
      </c>
      <c r="DH73" s="62">
        <v>5.8996000000000004</v>
      </c>
      <c r="DI73" s="62">
        <v>1.2885</v>
      </c>
      <c r="DJ73" s="62">
        <v>1.5239</v>
      </c>
      <c r="DK73" s="155">
        <v>1.7538</v>
      </c>
      <c r="DL73" s="156"/>
      <c r="DM73" s="62">
        <v>0.73229999999999995</v>
      </c>
      <c r="DN73" s="62">
        <v>3.0644</v>
      </c>
      <c r="DO73" s="62">
        <v>2.8E-3</v>
      </c>
      <c r="DP73" s="117">
        <v>39.053299999999993</v>
      </c>
      <c r="KY73" s="71"/>
      <c r="KZ73" s="57"/>
      <c r="LA73" s="57"/>
      <c r="LB73" s="57"/>
      <c r="LC73" s="57"/>
      <c r="LD73" s="57"/>
      <c r="LE73" s="57"/>
      <c r="LF73" s="57"/>
      <c r="LG73" s="57"/>
      <c r="LH73" s="57"/>
      <c r="LI73" s="57"/>
      <c r="LJ73" s="57"/>
      <c r="LK73" s="57"/>
      <c r="LL73" s="57"/>
      <c r="LM73" s="57"/>
      <c r="LN73" s="57"/>
      <c r="LO73" s="57"/>
      <c r="LP73" s="57"/>
      <c r="LQ73" s="57"/>
      <c r="LR73" s="57"/>
      <c r="LS73" s="57"/>
      <c r="LT73" s="57"/>
      <c r="LU73" s="57"/>
      <c r="LV73" s="57"/>
      <c r="LW73" s="57"/>
      <c r="LX73" s="57"/>
      <c r="LY73" s="57"/>
      <c r="LZ73" s="57"/>
      <c r="MA73" s="57"/>
      <c r="MB73" s="57"/>
      <c r="MC73" s="57"/>
      <c r="MD73" s="57"/>
      <c r="ME73" s="57"/>
      <c r="MF73" s="57"/>
      <c r="MG73" s="57"/>
      <c r="MH73" s="57"/>
      <c r="MI73" s="57"/>
      <c r="MJ73" s="57"/>
      <c r="MK73" s="57"/>
      <c r="ML73" s="57"/>
      <c r="MM73" s="57"/>
      <c r="MN73" s="57"/>
      <c r="MO73" s="57"/>
      <c r="MP73" s="57"/>
      <c r="MQ73" s="57"/>
      <c r="MR73" s="57"/>
      <c r="MS73" s="57"/>
      <c r="MT73" s="57"/>
      <c r="MU73" s="57"/>
      <c r="MV73" s="57"/>
      <c r="MW73" s="57"/>
      <c r="MX73" s="57"/>
      <c r="MY73" s="57"/>
      <c r="MZ73" s="57"/>
      <c r="NA73" s="57"/>
      <c r="NB73" s="57"/>
      <c r="NC73" s="57"/>
      <c r="ND73" s="57"/>
      <c r="NE73" s="57"/>
      <c r="NF73" s="57"/>
      <c r="NG73" s="57"/>
      <c r="NH73" s="57"/>
      <c r="NI73" s="57"/>
      <c r="NJ73" s="57"/>
      <c r="NK73" s="57"/>
      <c r="NL73" s="57"/>
      <c r="NM73" s="57"/>
      <c r="NN73" s="57"/>
      <c r="NO73" s="57"/>
      <c r="NP73" s="57"/>
      <c r="NQ73" s="57"/>
      <c r="NR73" s="57"/>
      <c r="NS73" s="57"/>
      <c r="NT73" s="57"/>
      <c r="NU73" s="57"/>
      <c r="NV73" s="57"/>
      <c r="NW73" s="57"/>
      <c r="NX73" s="57"/>
      <c r="NY73" s="57"/>
      <c r="NZ73" s="57"/>
      <c r="OA73" s="57"/>
      <c r="OB73" s="57"/>
      <c r="OC73" s="57"/>
      <c r="OD73" s="57"/>
      <c r="OE73" s="57"/>
      <c r="OF73" s="57"/>
      <c r="OG73" s="57"/>
      <c r="OH73" s="57"/>
      <c r="OI73" s="57"/>
      <c r="OJ73" s="57"/>
      <c r="OK73" s="57"/>
      <c r="OL73" s="57"/>
      <c r="OM73" s="57"/>
      <c r="ON73" s="57"/>
      <c r="OO73" s="57"/>
      <c r="OP73" s="57"/>
      <c r="OQ73" s="57"/>
      <c r="OR73" s="57"/>
      <c r="OS73" s="57"/>
      <c r="OT73" s="57"/>
      <c r="OU73" s="57"/>
      <c r="OV73" s="57"/>
      <c r="OW73" s="57"/>
      <c r="OX73" s="57"/>
      <c r="OY73" s="57"/>
      <c r="OZ73" s="57"/>
      <c r="PA73" s="57"/>
      <c r="PB73" s="57"/>
      <c r="PC73" s="57"/>
    </row>
    <row r="74" spans="1:419" ht="15.75" customHeight="1" x14ac:dyDescent="0.3">
      <c r="A74" s="28" t="s">
        <v>216</v>
      </c>
      <c r="B74" s="48">
        <v>7919.8</v>
      </c>
      <c r="C74" s="48">
        <v>7725.7</v>
      </c>
      <c r="D74" s="48">
        <v>4636</v>
      </c>
      <c r="E74" s="53">
        <v>194.1</v>
      </c>
      <c r="F74" s="48">
        <v>10</v>
      </c>
      <c r="G74" s="48">
        <v>4</v>
      </c>
      <c r="H74" s="29">
        <v>1</v>
      </c>
      <c r="I74" s="30">
        <v>1</v>
      </c>
      <c r="J74" s="29"/>
      <c r="K74" s="28" t="s">
        <v>141</v>
      </c>
      <c r="L74" s="40" t="s">
        <v>158</v>
      </c>
      <c r="M74" s="52">
        <v>1</v>
      </c>
      <c r="N74" s="28">
        <v>0</v>
      </c>
      <c r="O74" s="28">
        <v>0</v>
      </c>
      <c r="P74" s="52">
        <v>1</v>
      </c>
      <c r="Q74" s="52">
        <v>1</v>
      </c>
      <c r="R74" s="52">
        <v>1</v>
      </c>
      <c r="S74" s="29">
        <v>0</v>
      </c>
      <c r="T74" s="56">
        <v>1</v>
      </c>
      <c r="U74" s="38">
        <v>3.2000000000000002E-3</v>
      </c>
      <c r="V74" s="39">
        <v>3.5000000000000001E-3</v>
      </c>
      <c r="W74" s="33">
        <v>3.2000000000000002E-3</v>
      </c>
      <c r="X74" s="33">
        <v>7.9000000000000008E-3</v>
      </c>
      <c r="Y74" s="37">
        <v>3.0800000000000001E-2</v>
      </c>
      <c r="Z74" s="35">
        <v>2.3300000000000001E-2</v>
      </c>
      <c r="AA74" s="36">
        <v>7.9299999999999995E-2</v>
      </c>
      <c r="AB74" s="36">
        <v>0.39029999999999998</v>
      </c>
      <c r="AC74" s="35">
        <v>5.7099999999999998E-2</v>
      </c>
      <c r="AD74" s="36">
        <v>3.5000000000000001E-3</v>
      </c>
      <c r="AE74" s="61"/>
      <c r="AF74" s="57"/>
      <c r="AG74" s="58">
        <v>0.20699999999999999</v>
      </c>
      <c r="AH74" s="59">
        <v>8.3999999999999995E-3</v>
      </c>
      <c r="AI74" s="37">
        <v>4.4000000000000003E-3</v>
      </c>
      <c r="AJ74" s="37">
        <v>4.4000000000000003E-3</v>
      </c>
      <c r="AK74" s="37"/>
      <c r="AL74" s="37">
        <v>7.7000000000000002E-3</v>
      </c>
      <c r="AM74" s="60">
        <v>0.17249999999999999</v>
      </c>
      <c r="AN74" s="59">
        <v>1.1000000000000001E-3</v>
      </c>
      <c r="AO74" s="61">
        <v>1.1000000000000001E-3</v>
      </c>
      <c r="AP74" s="61">
        <v>1.1000000000000001E-3</v>
      </c>
      <c r="AQ74" s="116"/>
      <c r="AR74" s="58">
        <v>0.1171</v>
      </c>
      <c r="AS74" s="59">
        <v>7.3099999999999998E-2</v>
      </c>
      <c r="AT74" s="37">
        <v>9.2999999999999992E-3</v>
      </c>
      <c r="AU74" s="37">
        <v>2.12E-2</v>
      </c>
      <c r="AV74" s="37">
        <v>2.3E-3</v>
      </c>
      <c r="AW74" s="37">
        <v>7.1000000000000004E-3</v>
      </c>
      <c r="AX74" s="57"/>
      <c r="AY74" s="57"/>
      <c r="AZ74" s="37">
        <v>9.7900000000000001E-2</v>
      </c>
      <c r="BA74" s="37">
        <v>8.0699999999999994E-2</v>
      </c>
      <c r="BB74" s="37">
        <v>5.11E-2</v>
      </c>
      <c r="BC74" s="57"/>
      <c r="BD74" s="37"/>
      <c r="BE74" s="37">
        <v>8.9399999999999993E-2</v>
      </c>
      <c r="BF74" s="37">
        <v>0.74460000000000004</v>
      </c>
      <c r="BG74" s="59">
        <v>1.0500000000000001E-2</v>
      </c>
      <c r="BH74" s="37">
        <v>2.8E-3</v>
      </c>
      <c r="BI74" s="37">
        <v>2.7000000000000001E-3</v>
      </c>
      <c r="BJ74" s="57"/>
      <c r="BK74" s="37">
        <v>5.0299999999999997E-2</v>
      </c>
      <c r="BL74" s="37">
        <v>2.9399999999999999E-2</v>
      </c>
      <c r="BM74" s="57"/>
      <c r="BN74" s="59"/>
      <c r="BO74" s="37">
        <v>3.8999999999999998E-3</v>
      </c>
      <c r="BP74" s="37">
        <v>1.9E-3</v>
      </c>
      <c r="BQ74" s="37">
        <v>3.7000000000000002E-3</v>
      </c>
      <c r="BR74" s="37">
        <v>0.17449999999999999</v>
      </c>
      <c r="BS74" s="58">
        <v>0.28029999999999999</v>
      </c>
      <c r="BT74" s="62">
        <v>1.83E-2</v>
      </c>
      <c r="BU74" s="62">
        <v>0.50749999999999995</v>
      </c>
      <c r="BV74" s="62">
        <v>0.4743</v>
      </c>
      <c r="BW74" s="62">
        <v>0.55759999999999998</v>
      </c>
      <c r="BX74" s="59">
        <v>2.29E-2</v>
      </c>
      <c r="BY74" s="63"/>
      <c r="BZ74" s="37">
        <v>1.04E-2</v>
      </c>
      <c r="CA74" s="37">
        <v>3.3E-3</v>
      </c>
      <c r="CB74" s="63"/>
      <c r="CC74" s="37">
        <v>3.78E-2</v>
      </c>
      <c r="CD74" s="63"/>
      <c r="CE74" s="37">
        <v>1.9599999999999999E-2</v>
      </c>
      <c r="CF74" s="37">
        <v>8.09E-2</v>
      </c>
      <c r="CG74" s="58">
        <v>0.46039999999999998</v>
      </c>
      <c r="CH74" s="57"/>
      <c r="CI74" s="59">
        <v>0.21390000000000001</v>
      </c>
      <c r="CJ74" s="37">
        <v>0.59550000000000003</v>
      </c>
      <c r="CK74" s="37">
        <v>0.13089999999999999</v>
      </c>
      <c r="CL74" s="37">
        <v>2.3599999999999999E-2</v>
      </c>
      <c r="CM74" s="58">
        <v>1.1337999999999999</v>
      </c>
      <c r="CN74" s="59">
        <v>1.2347999999999999</v>
      </c>
      <c r="CO74" s="37">
        <v>0.68230000000000002</v>
      </c>
      <c r="CP74" s="37">
        <v>3.3599999999999998E-2</v>
      </c>
      <c r="CQ74" s="37">
        <v>3.85E-2</v>
      </c>
      <c r="CR74" s="37">
        <v>1.1157999999999999</v>
      </c>
      <c r="CS74" s="37">
        <v>1.3601000000000001</v>
      </c>
      <c r="CT74" s="37">
        <v>5.5999999999999999E-3</v>
      </c>
      <c r="CU74" s="37">
        <v>0.1074</v>
      </c>
      <c r="CV74" s="37"/>
      <c r="CW74" s="63"/>
      <c r="CX74" s="58">
        <v>1.12E-2</v>
      </c>
      <c r="CY74" s="64">
        <v>3.15E-2</v>
      </c>
      <c r="CZ74" s="58">
        <v>3.15E-2</v>
      </c>
      <c r="DA74" s="65">
        <v>0.32769999999999999</v>
      </c>
      <c r="DB74" s="62">
        <v>1.6E-2</v>
      </c>
      <c r="DC74" s="61">
        <v>3.6890000000000001</v>
      </c>
      <c r="DD74" s="66">
        <v>0.1694</v>
      </c>
      <c r="DE74" s="67"/>
      <c r="DF74" s="62"/>
      <c r="DG74" s="120">
        <v>8.7800999999999991</v>
      </c>
      <c r="DH74" s="62">
        <v>5.8996000000000004</v>
      </c>
      <c r="DI74" s="62">
        <v>1.2885</v>
      </c>
      <c r="DJ74" s="62">
        <v>1.5239</v>
      </c>
      <c r="DK74" s="155">
        <v>1.7538</v>
      </c>
      <c r="DL74" s="156"/>
      <c r="DM74" s="62">
        <v>0.73229999999999995</v>
      </c>
      <c r="DN74" s="62">
        <v>3.0644</v>
      </c>
      <c r="DO74" s="62">
        <v>2.8E-3</v>
      </c>
      <c r="DP74" s="117">
        <v>39.260499999999993</v>
      </c>
      <c r="KY74" s="71"/>
      <c r="KZ74" s="57"/>
      <c r="LA74" s="57"/>
      <c r="LB74" s="57"/>
      <c r="LC74" s="57"/>
      <c r="LD74" s="57"/>
      <c r="LE74" s="57"/>
      <c r="LF74" s="57"/>
      <c r="LG74" s="57"/>
      <c r="LH74" s="57"/>
      <c r="LI74" s="57"/>
      <c r="LJ74" s="57"/>
      <c r="LK74" s="57"/>
      <c r="LL74" s="57"/>
      <c r="LM74" s="57"/>
      <c r="LN74" s="57"/>
      <c r="LO74" s="57"/>
      <c r="LP74" s="57"/>
      <c r="LQ74" s="57"/>
      <c r="LR74" s="57"/>
      <c r="LS74" s="57"/>
      <c r="LT74" s="57"/>
      <c r="LU74" s="57"/>
      <c r="LV74" s="57"/>
      <c r="LW74" s="57"/>
      <c r="LX74" s="57"/>
      <c r="LY74" s="57"/>
      <c r="LZ74" s="57"/>
      <c r="MA74" s="57"/>
      <c r="MB74" s="57"/>
      <c r="MC74" s="57"/>
      <c r="MD74" s="57"/>
      <c r="ME74" s="57"/>
      <c r="MF74" s="57"/>
      <c r="MG74" s="57"/>
      <c r="MH74" s="57"/>
      <c r="MI74" s="57"/>
      <c r="MJ74" s="57"/>
      <c r="MK74" s="57"/>
      <c r="ML74" s="57"/>
      <c r="MM74" s="57"/>
      <c r="MN74" s="57"/>
      <c r="MO74" s="57"/>
      <c r="MP74" s="57"/>
      <c r="MQ74" s="57"/>
      <c r="MR74" s="57"/>
      <c r="MS74" s="57"/>
      <c r="MT74" s="57"/>
      <c r="MU74" s="57"/>
      <c r="MV74" s="57"/>
      <c r="MW74" s="57"/>
      <c r="MX74" s="57"/>
      <c r="MY74" s="57"/>
      <c r="MZ74" s="57"/>
      <c r="NA74" s="57"/>
      <c r="NB74" s="57"/>
      <c r="NC74" s="57"/>
      <c r="ND74" s="57"/>
      <c r="NE74" s="57"/>
      <c r="NF74" s="57"/>
      <c r="NG74" s="57"/>
      <c r="NH74" s="57"/>
      <c r="NI74" s="57"/>
      <c r="NJ74" s="57"/>
      <c r="NK74" s="57"/>
      <c r="NL74" s="57"/>
      <c r="NM74" s="57"/>
      <c r="NN74" s="57"/>
      <c r="NO74" s="57"/>
      <c r="NP74" s="57"/>
      <c r="NQ74" s="57"/>
      <c r="NR74" s="57"/>
      <c r="NS74" s="57"/>
      <c r="NT74" s="57"/>
      <c r="NU74" s="57"/>
      <c r="NV74" s="57"/>
      <c r="NW74" s="57"/>
      <c r="NX74" s="57"/>
      <c r="NY74" s="57"/>
      <c r="NZ74" s="57"/>
      <c r="OA74" s="57"/>
      <c r="OB74" s="57"/>
      <c r="OC74" s="57"/>
      <c r="OD74" s="57"/>
      <c r="OE74" s="57"/>
      <c r="OF74" s="57"/>
      <c r="OG74" s="57"/>
      <c r="OH74" s="57"/>
      <c r="OI74" s="57"/>
      <c r="OJ74" s="57"/>
      <c r="OK74" s="57"/>
      <c r="OL74" s="57"/>
      <c r="OM74" s="57"/>
      <c r="ON74" s="57"/>
      <c r="OO74" s="57"/>
      <c r="OP74" s="57"/>
      <c r="OQ74" s="57"/>
      <c r="OR74" s="57"/>
      <c r="OS74" s="57"/>
      <c r="OT74" s="57"/>
      <c r="OU74" s="57"/>
      <c r="OV74" s="57"/>
      <c r="OW74" s="57"/>
      <c r="OX74" s="57"/>
      <c r="OY74" s="57"/>
      <c r="OZ74" s="57"/>
      <c r="PA74" s="57"/>
      <c r="PB74" s="57"/>
      <c r="PC74" s="57"/>
    </row>
    <row r="75" spans="1:419" ht="15.75" customHeight="1" x14ac:dyDescent="0.3">
      <c r="A75" s="28" t="s">
        <v>217</v>
      </c>
      <c r="B75" s="48">
        <v>5367.4</v>
      </c>
      <c r="C75" s="48">
        <v>5093</v>
      </c>
      <c r="D75" s="48">
        <v>3023.2</v>
      </c>
      <c r="E75" s="48">
        <v>274.39999999999998</v>
      </c>
      <c r="F75" s="48">
        <v>12</v>
      </c>
      <c r="G75" s="48">
        <v>2</v>
      </c>
      <c r="H75" s="29">
        <v>1</v>
      </c>
      <c r="I75" s="30">
        <v>1</v>
      </c>
      <c r="J75" s="29"/>
      <c r="K75" s="28" t="s">
        <v>141</v>
      </c>
      <c r="L75" s="40" t="s">
        <v>158</v>
      </c>
      <c r="M75" s="52">
        <v>1</v>
      </c>
      <c r="N75" s="48">
        <v>0</v>
      </c>
      <c r="O75" s="48">
        <v>0</v>
      </c>
      <c r="P75" s="52">
        <v>1</v>
      </c>
      <c r="Q75" s="52">
        <v>1</v>
      </c>
      <c r="R75" s="52">
        <v>1</v>
      </c>
      <c r="S75" s="54">
        <v>0</v>
      </c>
      <c r="T75" s="56">
        <v>1</v>
      </c>
      <c r="U75" s="38">
        <v>3.2000000000000002E-3</v>
      </c>
      <c r="V75" s="39">
        <v>3.5000000000000001E-3</v>
      </c>
      <c r="W75" s="33">
        <v>3.2000000000000002E-3</v>
      </c>
      <c r="X75" s="33">
        <v>7.9000000000000008E-3</v>
      </c>
      <c r="Y75" s="37">
        <v>3.0800000000000001E-2</v>
      </c>
      <c r="Z75" s="35">
        <v>2.3300000000000001E-2</v>
      </c>
      <c r="AA75" s="36">
        <v>7.9299999999999995E-2</v>
      </c>
      <c r="AB75" s="36">
        <v>0.39029999999999998</v>
      </c>
      <c r="AC75" s="35">
        <v>5.7099999999999998E-2</v>
      </c>
      <c r="AD75" s="36">
        <v>3.5000000000000001E-3</v>
      </c>
      <c r="AE75" s="61"/>
      <c r="AF75" s="57"/>
      <c r="AG75" s="58">
        <v>0.20699999999999999</v>
      </c>
      <c r="AH75" s="59">
        <v>8.3999999999999995E-3</v>
      </c>
      <c r="AI75" s="37">
        <v>4.4000000000000003E-3</v>
      </c>
      <c r="AJ75" s="37">
        <v>4.4000000000000003E-3</v>
      </c>
      <c r="AK75" s="37"/>
      <c r="AL75" s="37">
        <v>7.7000000000000002E-3</v>
      </c>
      <c r="AM75" s="60">
        <v>0.17249999999999999</v>
      </c>
      <c r="AN75" s="59">
        <v>1.1000000000000001E-3</v>
      </c>
      <c r="AO75" s="61">
        <v>1.1000000000000001E-3</v>
      </c>
      <c r="AP75" s="61">
        <v>1.1000000000000001E-3</v>
      </c>
      <c r="AQ75" s="116"/>
      <c r="AR75" s="58">
        <v>0.1171</v>
      </c>
      <c r="AS75" s="59">
        <v>7.3099999999999998E-2</v>
      </c>
      <c r="AT75" s="37">
        <v>9.2999999999999992E-3</v>
      </c>
      <c r="AU75" s="37">
        <v>2.12E-2</v>
      </c>
      <c r="AV75" s="37">
        <v>2.3E-3</v>
      </c>
      <c r="AW75" s="37">
        <v>7.1000000000000004E-3</v>
      </c>
      <c r="AX75" s="57"/>
      <c r="AY75" s="57"/>
      <c r="AZ75" s="37">
        <v>9.7900000000000001E-2</v>
      </c>
      <c r="BA75" s="37">
        <v>8.0699999999999994E-2</v>
      </c>
      <c r="BB75" s="37">
        <v>5.11E-2</v>
      </c>
      <c r="BC75" s="57"/>
      <c r="BD75" s="37"/>
      <c r="BE75" s="37">
        <v>8.9399999999999993E-2</v>
      </c>
      <c r="BF75" s="37">
        <v>0.74460000000000004</v>
      </c>
      <c r="BG75" s="59">
        <v>1.0500000000000001E-2</v>
      </c>
      <c r="BH75" s="37">
        <v>2.8E-3</v>
      </c>
      <c r="BI75" s="37">
        <v>2.7000000000000001E-3</v>
      </c>
      <c r="BJ75" s="57"/>
      <c r="BK75" s="37">
        <v>5.0299999999999997E-2</v>
      </c>
      <c r="BL75" s="37">
        <v>2.9399999999999999E-2</v>
      </c>
      <c r="BM75" s="57"/>
      <c r="BN75" s="59"/>
      <c r="BO75" s="37">
        <v>3.8999999999999998E-3</v>
      </c>
      <c r="BP75" s="37">
        <v>1.9E-3</v>
      </c>
      <c r="BQ75" s="37">
        <v>3.7000000000000002E-3</v>
      </c>
      <c r="BR75" s="37">
        <v>0.17449999999999999</v>
      </c>
      <c r="BS75" s="58">
        <v>0.28029999999999999</v>
      </c>
      <c r="BT75" s="62">
        <v>1.83E-2</v>
      </c>
      <c r="BU75" s="62">
        <v>0.50749999999999995</v>
      </c>
      <c r="BV75" s="62">
        <v>0.4743</v>
      </c>
      <c r="BW75" s="62">
        <v>0.55759999999999998</v>
      </c>
      <c r="BX75" s="59">
        <v>2.29E-2</v>
      </c>
      <c r="BY75" s="63"/>
      <c r="BZ75" s="37">
        <v>1.04E-2</v>
      </c>
      <c r="CA75" s="37">
        <v>3.3E-3</v>
      </c>
      <c r="CB75" s="63"/>
      <c r="CC75" s="37">
        <v>3.78E-2</v>
      </c>
      <c r="CD75" s="63"/>
      <c r="CE75" s="37">
        <v>1.9599999999999999E-2</v>
      </c>
      <c r="CF75" s="37">
        <v>8.09E-2</v>
      </c>
      <c r="CG75" s="58">
        <v>0.46039999999999998</v>
      </c>
      <c r="CH75" s="57"/>
      <c r="CI75" s="59">
        <v>0.21390000000000001</v>
      </c>
      <c r="CJ75" s="37">
        <v>0.59550000000000003</v>
      </c>
      <c r="CK75" s="37">
        <v>0.13089999999999999</v>
      </c>
      <c r="CL75" s="37">
        <v>2.3599999999999999E-2</v>
      </c>
      <c r="CM75" s="58">
        <v>1.1337999999999999</v>
      </c>
      <c r="CN75" s="59">
        <v>1.2347999999999999</v>
      </c>
      <c r="CO75" s="37">
        <v>0.68230000000000002</v>
      </c>
      <c r="CP75" s="37">
        <v>3.3599999999999998E-2</v>
      </c>
      <c r="CQ75" s="37">
        <v>3.85E-2</v>
      </c>
      <c r="CR75" s="37">
        <v>1.1157999999999999</v>
      </c>
      <c r="CS75" s="37">
        <v>1.3601000000000001</v>
      </c>
      <c r="CT75" s="37">
        <v>5.5999999999999999E-3</v>
      </c>
      <c r="CU75" s="37">
        <v>0.1074</v>
      </c>
      <c r="CV75" s="37"/>
      <c r="CW75" s="63"/>
      <c r="CX75" s="58">
        <v>1.12E-2</v>
      </c>
      <c r="CY75" s="64">
        <v>3.15E-2</v>
      </c>
      <c r="CZ75" s="58">
        <v>3.15E-2</v>
      </c>
      <c r="DA75" s="65">
        <v>0.32769999999999999</v>
      </c>
      <c r="DB75" s="62">
        <v>1.6E-2</v>
      </c>
      <c r="DC75" s="61">
        <v>3.6890000000000001</v>
      </c>
      <c r="DD75" s="66">
        <v>0.1694</v>
      </c>
      <c r="DE75" s="67"/>
      <c r="DF75" s="62"/>
      <c r="DG75" s="120">
        <v>8.7800999999999991</v>
      </c>
      <c r="DH75" s="62">
        <v>5.8996000000000004</v>
      </c>
      <c r="DI75" s="62">
        <v>1.2885</v>
      </c>
      <c r="DJ75" s="62">
        <v>1.5239</v>
      </c>
      <c r="DK75" s="155">
        <v>1.7538</v>
      </c>
      <c r="DL75" s="156"/>
      <c r="DM75" s="62">
        <v>0.73229999999999995</v>
      </c>
      <c r="DN75" s="62">
        <v>3.0644</v>
      </c>
      <c r="DO75" s="62">
        <v>2.8E-3</v>
      </c>
      <c r="DP75" s="117">
        <v>39.260499999999993</v>
      </c>
      <c r="KY75" s="71"/>
      <c r="KZ75" s="57"/>
      <c r="LA75" s="57"/>
      <c r="LB75" s="57"/>
      <c r="LC75" s="57"/>
      <c r="LD75" s="57"/>
      <c r="LE75" s="57"/>
      <c r="LF75" s="57"/>
      <c r="LG75" s="57"/>
      <c r="LH75" s="57"/>
      <c r="LI75" s="57"/>
      <c r="LJ75" s="57"/>
      <c r="LK75" s="57"/>
      <c r="LL75" s="57"/>
      <c r="LM75" s="57"/>
      <c r="LN75" s="57"/>
      <c r="LO75" s="57"/>
      <c r="LP75" s="57"/>
      <c r="LQ75" s="57"/>
      <c r="LR75" s="57"/>
      <c r="LS75" s="57"/>
      <c r="LT75" s="57"/>
      <c r="LU75" s="57"/>
      <c r="LV75" s="57"/>
      <c r="LW75" s="57"/>
      <c r="LX75" s="57"/>
      <c r="LY75" s="57"/>
      <c r="LZ75" s="57"/>
      <c r="MA75" s="57"/>
      <c r="MB75" s="57"/>
      <c r="MC75" s="57"/>
      <c r="MD75" s="57"/>
      <c r="ME75" s="57"/>
      <c r="MF75" s="57"/>
      <c r="MG75" s="57"/>
      <c r="MH75" s="57"/>
      <c r="MI75" s="57"/>
      <c r="MJ75" s="57"/>
      <c r="MK75" s="57"/>
      <c r="ML75" s="57"/>
      <c r="MM75" s="57"/>
      <c r="MN75" s="57"/>
      <c r="MO75" s="57"/>
      <c r="MP75" s="57"/>
      <c r="MQ75" s="57"/>
      <c r="MR75" s="57"/>
      <c r="MS75" s="57"/>
      <c r="MT75" s="57"/>
      <c r="MU75" s="57"/>
      <c r="MV75" s="57"/>
      <c r="MW75" s="57"/>
      <c r="MX75" s="57"/>
      <c r="MY75" s="57"/>
      <c r="MZ75" s="57"/>
      <c r="NA75" s="57"/>
      <c r="NB75" s="57"/>
      <c r="NC75" s="57"/>
      <c r="ND75" s="57"/>
      <c r="NE75" s="57"/>
      <c r="NF75" s="57"/>
      <c r="NG75" s="57"/>
      <c r="NH75" s="57"/>
      <c r="NI75" s="57"/>
      <c r="NJ75" s="57"/>
      <c r="NK75" s="57"/>
      <c r="NL75" s="57"/>
      <c r="NM75" s="57"/>
      <c r="NN75" s="57"/>
      <c r="NO75" s="57"/>
      <c r="NP75" s="57"/>
      <c r="NQ75" s="57"/>
      <c r="NR75" s="57"/>
      <c r="NS75" s="57"/>
      <c r="NT75" s="57"/>
      <c r="NU75" s="57"/>
      <c r="NV75" s="57"/>
      <c r="NW75" s="57"/>
      <c r="NX75" s="57"/>
      <c r="NY75" s="57"/>
      <c r="NZ75" s="57"/>
      <c r="OA75" s="57"/>
      <c r="OB75" s="57"/>
      <c r="OC75" s="57"/>
      <c r="OD75" s="57"/>
      <c r="OE75" s="57"/>
      <c r="OF75" s="57"/>
      <c r="OG75" s="57"/>
      <c r="OH75" s="57"/>
      <c r="OI75" s="57"/>
      <c r="OJ75" s="57"/>
      <c r="OK75" s="57"/>
      <c r="OL75" s="57"/>
      <c r="OM75" s="57"/>
      <c r="ON75" s="57"/>
      <c r="OO75" s="57"/>
      <c r="OP75" s="57"/>
      <c r="OQ75" s="57"/>
      <c r="OR75" s="57"/>
      <c r="OS75" s="57"/>
      <c r="OT75" s="57"/>
      <c r="OU75" s="57"/>
      <c r="OV75" s="57"/>
      <c r="OW75" s="57"/>
      <c r="OX75" s="57"/>
      <c r="OY75" s="57"/>
      <c r="OZ75" s="57"/>
      <c r="PA75" s="57"/>
      <c r="PB75" s="57"/>
      <c r="PC75" s="57"/>
    </row>
    <row r="76" spans="1:419" ht="15.75" customHeight="1" x14ac:dyDescent="0.3">
      <c r="A76" s="28" t="s">
        <v>218</v>
      </c>
      <c r="B76" s="28">
        <v>7831.4</v>
      </c>
      <c r="C76" s="28">
        <v>7534.7</v>
      </c>
      <c r="D76" s="28">
        <v>4509.3</v>
      </c>
      <c r="E76" s="28">
        <v>296.7</v>
      </c>
      <c r="F76" s="28">
        <v>10</v>
      </c>
      <c r="G76" s="28">
        <v>4</v>
      </c>
      <c r="H76" s="29">
        <v>1</v>
      </c>
      <c r="I76" s="30">
        <v>1</v>
      </c>
      <c r="J76" s="29"/>
      <c r="K76" s="28" t="s">
        <v>141</v>
      </c>
      <c r="L76" s="40" t="s">
        <v>158</v>
      </c>
      <c r="M76" s="52">
        <v>1</v>
      </c>
      <c r="N76" s="28">
        <v>0</v>
      </c>
      <c r="O76" s="28">
        <v>0</v>
      </c>
      <c r="P76" s="52">
        <v>1</v>
      </c>
      <c r="Q76" s="52">
        <v>1</v>
      </c>
      <c r="R76" s="52">
        <v>1</v>
      </c>
      <c r="S76" s="29">
        <v>0</v>
      </c>
      <c r="T76" s="56">
        <v>1</v>
      </c>
      <c r="U76" s="38">
        <v>3.2000000000000002E-3</v>
      </c>
      <c r="V76" s="39">
        <v>3.5000000000000001E-3</v>
      </c>
      <c r="W76" s="33">
        <v>3.2000000000000002E-3</v>
      </c>
      <c r="X76" s="33">
        <v>7.9000000000000008E-3</v>
      </c>
      <c r="Y76" s="37">
        <v>3.0800000000000001E-2</v>
      </c>
      <c r="Z76" s="35">
        <v>2.3300000000000001E-2</v>
      </c>
      <c r="AA76" s="36">
        <v>7.9299999999999995E-2</v>
      </c>
      <c r="AB76" s="36">
        <v>0.39029999999999998</v>
      </c>
      <c r="AC76" s="35">
        <v>5.7099999999999998E-2</v>
      </c>
      <c r="AD76" s="36">
        <v>3.5000000000000001E-3</v>
      </c>
      <c r="AE76" s="61"/>
      <c r="AF76" s="57"/>
      <c r="AG76" s="58">
        <v>0.20699999999999999</v>
      </c>
      <c r="AH76" s="59">
        <v>8.3999999999999995E-3</v>
      </c>
      <c r="AI76" s="37">
        <v>4.4000000000000003E-3</v>
      </c>
      <c r="AJ76" s="37">
        <v>4.4000000000000003E-3</v>
      </c>
      <c r="AK76" s="37"/>
      <c r="AL76" s="37">
        <v>7.7000000000000002E-3</v>
      </c>
      <c r="AM76" s="60">
        <v>0.17249999999999999</v>
      </c>
      <c r="AN76" s="59">
        <v>1.1000000000000001E-3</v>
      </c>
      <c r="AO76" s="61">
        <v>1.1000000000000001E-3</v>
      </c>
      <c r="AP76" s="61">
        <v>1.1000000000000001E-3</v>
      </c>
      <c r="AQ76" s="116"/>
      <c r="AR76" s="58">
        <v>0.1171</v>
      </c>
      <c r="AS76" s="59">
        <v>7.3099999999999998E-2</v>
      </c>
      <c r="AT76" s="37">
        <v>9.2999999999999992E-3</v>
      </c>
      <c r="AU76" s="37">
        <v>2.12E-2</v>
      </c>
      <c r="AV76" s="37">
        <v>2.3E-3</v>
      </c>
      <c r="AW76" s="37">
        <v>7.1000000000000004E-3</v>
      </c>
      <c r="AX76" s="57"/>
      <c r="AY76" s="57"/>
      <c r="AZ76" s="37">
        <v>9.7900000000000001E-2</v>
      </c>
      <c r="BA76" s="37">
        <v>8.0699999999999994E-2</v>
      </c>
      <c r="BB76" s="37">
        <v>5.11E-2</v>
      </c>
      <c r="BC76" s="57"/>
      <c r="BD76" s="37"/>
      <c r="BE76" s="37">
        <v>8.9399999999999993E-2</v>
      </c>
      <c r="BF76" s="37">
        <v>0.74460000000000004</v>
      </c>
      <c r="BG76" s="59">
        <v>1.0500000000000001E-2</v>
      </c>
      <c r="BH76" s="37">
        <v>2.8E-3</v>
      </c>
      <c r="BI76" s="37">
        <v>2.7000000000000001E-3</v>
      </c>
      <c r="BJ76" s="57"/>
      <c r="BK76" s="37">
        <v>5.0299999999999997E-2</v>
      </c>
      <c r="BL76" s="37">
        <v>2.9399999999999999E-2</v>
      </c>
      <c r="BM76" s="57"/>
      <c r="BN76" s="59"/>
      <c r="BO76" s="37">
        <v>3.8999999999999998E-3</v>
      </c>
      <c r="BP76" s="37">
        <v>1.9E-3</v>
      </c>
      <c r="BQ76" s="37">
        <v>3.7000000000000002E-3</v>
      </c>
      <c r="BR76" s="37">
        <v>0.17449999999999999</v>
      </c>
      <c r="BS76" s="58">
        <v>0.28029999999999999</v>
      </c>
      <c r="BT76" s="62">
        <v>1.83E-2</v>
      </c>
      <c r="BU76" s="62">
        <v>0.50749999999999995</v>
      </c>
      <c r="BV76" s="62">
        <v>0.4743</v>
      </c>
      <c r="BW76" s="62">
        <v>0.55759999999999998</v>
      </c>
      <c r="BX76" s="59">
        <v>2.29E-2</v>
      </c>
      <c r="BY76" s="63"/>
      <c r="BZ76" s="37">
        <v>1.04E-2</v>
      </c>
      <c r="CA76" s="37">
        <v>3.3E-3</v>
      </c>
      <c r="CB76" s="63"/>
      <c r="CC76" s="37"/>
      <c r="CD76" s="63"/>
      <c r="CE76" s="37">
        <v>1.9599999999999999E-2</v>
      </c>
      <c r="CF76" s="37">
        <v>8.09E-2</v>
      </c>
      <c r="CG76" s="58">
        <v>0.46039999999999998</v>
      </c>
      <c r="CH76" s="57"/>
      <c r="CI76" s="59">
        <v>0.21390000000000001</v>
      </c>
      <c r="CJ76" s="37">
        <v>0.59550000000000003</v>
      </c>
      <c r="CK76" s="37">
        <v>0.13089999999999999</v>
      </c>
      <c r="CL76" s="37">
        <v>2.3599999999999999E-2</v>
      </c>
      <c r="CM76" s="58">
        <v>1.1337999999999999</v>
      </c>
      <c r="CN76" s="59">
        <v>1.2347999999999999</v>
      </c>
      <c r="CO76" s="37">
        <v>0.68230000000000002</v>
      </c>
      <c r="CP76" s="37">
        <v>3.3599999999999998E-2</v>
      </c>
      <c r="CQ76" s="37">
        <v>3.85E-2</v>
      </c>
      <c r="CR76" s="37">
        <v>1.1157999999999999</v>
      </c>
      <c r="CS76" s="37">
        <v>1.3601000000000001</v>
      </c>
      <c r="CT76" s="37">
        <v>5.5999999999999999E-3</v>
      </c>
      <c r="CU76" s="37">
        <v>0.1074</v>
      </c>
      <c r="CV76" s="37"/>
      <c r="CW76" s="63"/>
      <c r="CX76" s="58">
        <v>1.12E-2</v>
      </c>
      <c r="CY76" s="64">
        <v>3.15E-2</v>
      </c>
      <c r="CZ76" s="58">
        <v>3.15E-2</v>
      </c>
      <c r="DA76" s="65">
        <v>0.32769999999999999</v>
      </c>
      <c r="DB76" s="62">
        <v>1.6E-2</v>
      </c>
      <c r="DC76" s="61">
        <v>3.6890000000000001</v>
      </c>
      <c r="DD76" s="66"/>
      <c r="DE76" s="67"/>
      <c r="DF76" s="62"/>
      <c r="DG76" s="120">
        <v>8.7800999999999991</v>
      </c>
      <c r="DH76" s="62">
        <v>5.8996000000000004</v>
      </c>
      <c r="DI76" s="62">
        <v>1.2885</v>
      </c>
      <c r="DJ76" s="62">
        <v>1.5239</v>
      </c>
      <c r="DK76" s="155">
        <v>1.7538</v>
      </c>
      <c r="DL76" s="156"/>
      <c r="DM76" s="62">
        <v>0.73229999999999995</v>
      </c>
      <c r="DN76" s="62">
        <v>3.0644</v>
      </c>
      <c r="DO76" s="62">
        <v>2.8E-3</v>
      </c>
      <c r="DP76" s="117">
        <v>39.053299999999993</v>
      </c>
      <c r="KY76" s="71"/>
      <c r="KZ76" s="57"/>
      <c r="LA76" s="57"/>
      <c r="LB76" s="57"/>
      <c r="LC76" s="57"/>
      <c r="LD76" s="57"/>
      <c r="LE76" s="57"/>
      <c r="LF76" s="57"/>
      <c r="LG76" s="57"/>
      <c r="LH76" s="57"/>
      <c r="LI76" s="57"/>
      <c r="LJ76" s="57"/>
      <c r="LK76" s="57"/>
      <c r="LL76" s="57"/>
      <c r="LM76" s="57"/>
      <c r="LN76" s="57"/>
      <c r="LO76" s="57"/>
      <c r="LP76" s="57"/>
      <c r="LQ76" s="57"/>
      <c r="LR76" s="57"/>
      <c r="LS76" s="57"/>
      <c r="LT76" s="57"/>
      <c r="LU76" s="57"/>
      <c r="LV76" s="57"/>
      <c r="LW76" s="57"/>
      <c r="LX76" s="57"/>
      <c r="LY76" s="57"/>
      <c r="LZ76" s="57"/>
      <c r="MA76" s="57"/>
      <c r="MB76" s="57"/>
      <c r="MC76" s="57"/>
      <c r="MD76" s="57"/>
      <c r="ME76" s="57"/>
      <c r="MF76" s="57"/>
      <c r="MG76" s="57"/>
      <c r="MH76" s="57"/>
      <c r="MI76" s="57"/>
      <c r="MJ76" s="57"/>
      <c r="MK76" s="57"/>
      <c r="ML76" s="57"/>
      <c r="MM76" s="57"/>
      <c r="MN76" s="57"/>
      <c r="MO76" s="57"/>
      <c r="MP76" s="57"/>
      <c r="MQ76" s="57"/>
      <c r="MR76" s="57"/>
      <c r="MS76" s="57"/>
      <c r="MT76" s="57"/>
      <c r="MU76" s="57"/>
      <c r="MV76" s="57"/>
      <c r="MW76" s="57"/>
      <c r="MX76" s="57"/>
      <c r="MY76" s="57"/>
      <c r="MZ76" s="57"/>
      <c r="NA76" s="57"/>
      <c r="NB76" s="57"/>
      <c r="NC76" s="57"/>
      <c r="ND76" s="57"/>
      <c r="NE76" s="57"/>
      <c r="NF76" s="57"/>
      <c r="NG76" s="57"/>
      <c r="NH76" s="57"/>
      <c r="NI76" s="57"/>
      <c r="NJ76" s="57"/>
      <c r="NK76" s="57"/>
      <c r="NL76" s="57"/>
      <c r="NM76" s="57"/>
      <c r="NN76" s="57"/>
      <c r="NO76" s="57"/>
      <c r="NP76" s="57"/>
      <c r="NQ76" s="57"/>
      <c r="NR76" s="57"/>
      <c r="NS76" s="57"/>
      <c r="NT76" s="57"/>
      <c r="NU76" s="57"/>
      <c r="NV76" s="57"/>
      <c r="NW76" s="57"/>
      <c r="NX76" s="57"/>
      <c r="NY76" s="57"/>
      <c r="NZ76" s="57"/>
      <c r="OA76" s="57"/>
      <c r="OB76" s="57"/>
      <c r="OC76" s="57"/>
      <c r="OD76" s="57"/>
      <c r="OE76" s="57"/>
      <c r="OF76" s="57"/>
      <c r="OG76" s="57"/>
      <c r="OH76" s="57"/>
      <c r="OI76" s="57"/>
      <c r="OJ76" s="57"/>
      <c r="OK76" s="57"/>
      <c r="OL76" s="57"/>
      <c r="OM76" s="57"/>
      <c r="ON76" s="57"/>
      <c r="OO76" s="57"/>
      <c r="OP76" s="57"/>
      <c r="OQ76" s="57"/>
      <c r="OR76" s="57"/>
      <c r="OS76" s="57"/>
      <c r="OT76" s="57"/>
      <c r="OU76" s="57"/>
      <c r="OV76" s="57"/>
      <c r="OW76" s="57"/>
      <c r="OX76" s="57"/>
      <c r="OY76" s="57"/>
      <c r="OZ76" s="57"/>
      <c r="PA76" s="57"/>
      <c r="PB76" s="57"/>
      <c r="PC76" s="57"/>
    </row>
    <row r="77" spans="1:419" ht="15.75" customHeight="1" x14ac:dyDescent="0.3">
      <c r="A77" s="28" t="s">
        <v>219</v>
      </c>
      <c r="B77" s="28">
        <v>7957.6</v>
      </c>
      <c r="C77" s="28">
        <v>7711.6</v>
      </c>
      <c r="D77" s="28">
        <v>4608.2</v>
      </c>
      <c r="E77" s="28">
        <v>246</v>
      </c>
      <c r="F77" s="28">
        <v>10</v>
      </c>
      <c r="G77" s="28">
        <v>4</v>
      </c>
      <c r="H77" s="29">
        <v>1</v>
      </c>
      <c r="I77" s="30">
        <v>1</v>
      </c>
      <c r="J77" s="29"/>
      <c r="K77" s="28" t="s">
        <v>141</v>
      </c>
      <c r="L77" s="40" t="s">
        <v>158</v>
      </c>
      <c r="M77" s="52">
        <v>1</v>
      </c>
      <c r="N77" s="28">
        <v>0</v>
      </c>
      <c r="O77" s="28">
        <v>0</v>
      </c>
      <c r="P77" s="52">
        <v>1</v>
      </c>
      <c r="Q77" s="52">
        <v>1</v>
      </c>
      <c r="R77" s="52">
        <v>1</v>
      </c>
      <c r="S77" s="29">
        <v>0</v>
      </c>
      <c r="T77" s="56">
        <v>1</v>
      </c>
      <c r="U77" s="38">
        <v>3.2000000000000002E-3</v>
      </c>
      <c r="V77" s="39">
        <v>3.5000000000000001E-3</v>
      </c>
      <c r="W77" s="33">
        <v>3.2000000000000002E-3</v>
      </c>
      <c r="X77" s="33">
        <v>7.9000000000000008E-3</v>
      </c>
      <c r="Y77" s="37">
        <v>3.0800000000000001E-2</v>
      </c>
      <c r="Z77" s="35">
        <v>2.3300000000000001E-2</v>
      </c>
      <c r="AA77" s="36">
        <v>7.9299999999999995E-2</v>
      </c>
      <c r="AB77" s="36">
        <v>0.39029999999999998</v>
      </c>
      <c r="AC77" s="35">
        <v>5.7099999999999998E-2</v>
      </c>
      <c r="AD77" s="36">
        <v>3.5000000000000001E-3</v>
      </c>
      <c r="AE77" s="61"/>
      <c r="AF77" s="57"/>
      <c r="AG77" s="58">
        <v>0.20699999999999999</v>
      </c>
      <c r="AH77" s="59">
        <v>8.3999999999999995E-3</v>
      </c>
      <c r="AI77" s="37">
        <v>4.4000000000000003E-3</v>
      </c>
      <c r="AJ77" s="37">
        <v>4.4000000000000003E-3</v>
      </c>
      <c r="AK77" s="37"/>
      <c r="AL77" s="37">
        <v>7.7000000000000002E-3</v>
      </c>
      <c r="AM77" s="60">
        <v>0.17249999999999999</v>
      </c>
      <c r="AN77" s="59">
        <v>1.1000000000000001E-3</v>
      </c>
      <c r="AO77" s="61">
        <v>1.1000000000000001E-3</v>
      </c>
      <c r="AP77" s="61">
        <v>1.1000000000000001E-3</v>
      </c>
      <c r="AQ77" s="116"/>
      <c r="AR77" s="58">
        <v>0.1171</v>
      </c>
      <c r="AS77" s="59">
        <v>7.3099999999999998E-2</v>
      </c>
      <c r="AT77" s="37">
        <v>9.2999999999999992E-3</v>
      </c>
      <c r="AU77" s="37">
        <v>2.12E-2</v>
      </c>
      <c r="AV77" s="37">
        <v>2.3E-3</v>
      </c>
      <c r="AW77" s="37">
        <v>7.1000000000000004E-3</v>
      </c>
      <c r="AX77" s="57"/>
      <c r="AY77" s="57"/>
      <c r="AZ77" s="37">
        <v>9.7900000000000001E-2</v>
      </c>
      <c r="BA77" s="37">
        <v>8.0699999999999994E-2</v>
      </c>
      <c r="BB77" s="37">
        <v>5.11E-2</v>
      </c>
      <c r="BC77" s="57"/>
      <c r="BD77" s="37"/>
      <c r="BE77" s="37">
        <v>8.9399999999999993E-2</v>
      </c>
      <c r="BF77" s="37">
        <v>0.74460000000000004</v>
      </c>
      <c r="BG77" s="59">
        <v>1.0500000000000001E-2</v>
      </c>
      <c r="BH77" s="37">
        <v>2.8E-3</v>
      </c>
      <c r="BI77" s="37">
        <v>2.7000000000000001E-3</v>
      </c>
      <c r="BJ77" s="57"/>
      <c r="BK77" s="37">
        <v>5.0299999999999997E-2</v>
      </c>
      <c r="BL77" s="37">
        <v>2.9399999999999999E-2</v>
      </c>
      <c r="BM77" s="57"/>
      <c r="BN77" s="59"/>
      <c r="BO77" s="37">
        <v>3.8999999999999998E-3</v>
      </c>
      <c r="BP77" s="37">
        <v>1.9E-3</v>
      </c>
      <c r="BQ77" s="37">
        <v>3.7000000000000002E-3</v>
      </c>
      <c r="BR77" s="37">
        <v>0.17449999999999999</v>
      </c>
      <c r="BS77" s="58">
        <v>0.28029999999999999</v>
      </c>
      <c r="BT77" s="62">
        <v>1.83E-2</v>
      </c>
      <c r="BU77" s="62">
        <v>0.50749999999999995</v>
      </c>
      <c r="BV77" s="62">
        <v>0.4743</v>
      </c>
      <c r="BW77" s="62">
        <v>0.55759999999999998</v>
      </c>
      <c r="BX77" s="59">
        <v>2.29E-2</v>
      </c>
      <c r="BY77" s="63"/>
      <c r="BZ77" s="37">
        <v>1.04E-2</v>
      </c>
      <c r="CA77" s="37">
        <v>3.3E-3</v>
      </c>
      <c r="CB77" s="63"/>
      <c r="CC77" s="37"/>
      <c r="CD77" s="63"/>
      <c r="CE77" s="37">
        <v>1.9599999999999999E-2</v>
      </c>
      <c r="CF77" s="37">
        <v>8.09E-2</v>
      </c>
      <c r="CG77" s="58">
        <v>0.46039999999999998</v>
      </c>
      <c r="CH77" s="57"/>
      <c r="CI77" s="59">
        <v>0.21390000000000001</v>
      </c>
      <c r="CJ77" s="37">
        <v>0.59550000000000003</v>
      </c>
      <c r="CK77" s="37">
        <v>0.13089999999999999</v>
      </c>
      <c r="CL77" s="37">
        <v>2.3599999999999999E-2</v>
      </c>
      <c r="CM77" s="58">
        <v>1.1337999999999999</v>
      </c>
      <c r="CN77" s="59">
        <v>1.2347999999999999</v>
      </c>
      <c r="CO77" s="37">
        <v>0.68230000000000002</v>
      </c>
      <c r="CP77" s="37">
        <v>3.3599999999999998E-2</v>
      </c>
      <c r="CQ77" s="37">
        <v>3.85E-2</v>
      </c>
      <c r="CR77" s="37">
        <v>1.1157999999999999</v>
      </c>
      <c r="CS77" s="37">
        <v>1.3601000000000001</v>
      </c>
      <c r="CT77" s="37">
        <v>5.5999999999999999E-3</v>
      </c>
      <c r="CU77" s="37">
        <v>0.1074</v>
      </c>
      <c r="CV77" s="37"/>
      <c r="CW77" s="63"/>
      <c r="CX77" s="58">
        <v>1.12E-2</v>
      </c>
      <c r="CY77" s="64">
        <v>3.15E-2</v>
      </c>
      <c r="CZ77" s="58">
        <v>3.15E-2</v>
      </c>
      <c r="DA77" s="65">
        <v>0.32769999999999999</v>
      </c>
      <c r="DB77" s="62">
        <v>1.6E-2</v>
      </c>
      <c r="DC77" s="61">
        <v>3.6890000000000001</v>
      </c>
      <c r="DD77" s="66"/>
      <c r="DE77" s="67"/>
      <c r="DF77" s="62"/>
      <c r="DG77" s="120">
        <v>8.7800999999999991</v>
      </c>
      <c r="DH77" s="62">
        <v>5.8996000000000004</v>
      </c>
      <c r="DI77" s="62">
        <v>1.2885</v>
      </c>
      <c r="DJ77" s="62">
        <v>1.5239</v>
      </c>
      <c r="DK77" s="155">
        <v>1.7538</v>
      </c>
      <c r="DL77" s="156"/>
      <c r="DM77" s="62">
        <v>0.73229999999999995</v>
      </c>
      <c r="DN77" s="62">
        <v>3.0644</v>
      </c>
      <c r="DO77" s="62">
        <v>2.8E-3</v>
      </c>
      <c r="DP77" s="117">
        <v>39.053299999999993</v>
      </c>
      <c r="KY77" s="71"/>
      <c r="KZ77" s="57"/>
      <c r="LA77" s="57"/>
      <c r="LB77" s="57"/>
      <c r="LC77" s="57"/>
      <c r="LD77" s="57"/>
      <c r="LE77" s="57"/>
      <c r="LF77" s="57"/>
      <c r="LG77" s="57"/>
      <c r="LH77" s="57"/>
      <c r="LI77" s="57"/>
      <c r="LJ77" s="57"/>
      <c r="LK77" s="57"/>
      <c r="LL77" s="57"/>
      <c r="LM77" s="57"/>
      <c r="LN77" s="57"/>
      <c r="LO77" s="57"/>
      <c r="LP77" s="57"/>
      <c r="LQ77" s="57"/>
      <c r="LR77" s="57"/>
      <c r="LS77" s="57"/>
      <c r="LT77" s="57"/>
      <c r="LU77" s="57"/>
      <c r="LV77" s="57"/>
      <c r="LW77" s="57"/>
      <c r="LX77" s="57"/>
      <c r="LY77" s="57"/>
      <c r="LZ77" s="57"/>
      <c r="MA77" s="57"/>
      <c r="MB77" s="57"/>
      <c r="MC77" s="57"/>
      <c r="MD77" s="57"/>
      <c r="ME77" s="57"/>
      <c r="MF77" s="57"/>
      <c r="MG77" s="57"/>
      <c r="MH77" s="57"/>
      <c r="MI77" s="57"/>
      <c r="MJ77" s="57"/>
      <c r="MK77" s="57"/>
      <c r="ML77" s="57"/>
      <c r="MM77" s="57"/>
      <c r="MN77" s="57"/>
      <c r="MO77" s="57"/>
      <c r="MP77" s="57"/>
      <c r="MQ77" s="57"/>
      <c r="MR77" s="57"/>
      <c r="MS77" s="57"/>
      <c r="MT77" s="57"/>
      <c r="MU77" s="57"/>
      <c r="MV77" s="57"/>
      <c r="MW77" s="57"/>
      <c r="MX77" s="57"/>
      <c r="MY77" s="57"/>
      <c r="MZ77" s="57"/>
      <c r="NA77" s="57"/>
      <c r="NB77" s="57"/>
      <c r="NC77" s="57"/>
      <c r="ND77" s="57"/>
      <c r="NE77" s="57"/>
      <c r="NF77" s="57"/>
      <c r="NG77" s="57"/>
      <c r="NH77" s="57"/>
      <c r="NI77" s="57"/>
      <c r="NJ77" s="57"/>
      <c r="NK77" s="57"/>
      <c r="NL77" s="57"/>
      <c r="NM77" s="57"/>
      <c r="NN77" s="57"/>
      <c r="NO77" s="57"/>
      <c r="NP77" s="57"/>
      <c r="NQ77" s="57"/>
      <c r="NR77" s="57"/>
      <c r="NS77" s="57"/>
      <c r="NT77" s="57"/>
      <c r="NU77" s="57"/>
      <c r="NV77" s="57"/>
      <c r="NW77" s="57"/>
      <c r="NX77" s="57"/>
      <c r="NY77" s="57"/>
      <c r="NZ77" s="57"/>
      <c r="OA77" s="57"/>
      <c r="OB77" s="57"/>
      <c r="OC77" s="57"/>
      <c r="OD77" s="57"/>
      <c r="OE77" s="57"/>
      <c r="OF77" s="57"/>
      <c r="OG77" s="57"/>
      <c r="OH77" s="57"/>
      <c r="OI77" s="57"/>
      <c r="OJ77" s="57"/>
      <c r="OK77" s="57"/>
      <c r="OL77" s="57"/>
      <c r="OM77" s="57"/>
      <c r="ON77" s="57"/>
      <c r="OO77" s="57"/>
      <c r="OP77" s="57"/>
      <c r="OQ77" s="57"/>
      <c r="OR77" s="57"/>
      <c r="OS77" s="57"/>
      <c r="OT77" s="57"/>
      <c r="OU77" s="57"/>
      <c r="OV77" s="57"/>
      <c r="OW77" s="57"/>
      <c r="OX77" s="57"/>
      <c r="OY77" s="57"/>
      <c r="OZ77" s="57"/>
      <c r="PA77" s="57"/>
      <c r="PB77" s="57"/>
      <c r="PC77" s="57"/>
    </row>
    <row r="78" spans="1:419" ht="15.75" customHeight="1" x14ac:dyDescent="0.3">
      <c r="A78" s="28" t="s">
        <v>220</v>
      </c>
      <c r="B78" s="28">
        <v>27120</v>
      </c>
      <c r="C78" s="28">
        <v>26061</v>
      </c>
      <c r="D78" s="28">
        <v>15816</v>
      </c>
      <c r="E78" s="28">
        <v>1059</v>
      </c>
      <c r="F78" s="28">
        <v>10</v>
      </c>
      <c r="G78" s="28">
        <v>13</v>
      </c>
      <c r="H78" s="29">
        <v>1</v>
      </c>
      <c r="I78" s="30">
        <v>1</v>
      </c>
      <c r="J78" s="29"/>
      <c r="K78" s="28" t="s">
        <v>141</v>
      </c>
      <c r="L78" s="40" t="s">
        <v>158</v>
      </c>
      <c r="M78" s="52">
        <v>1</v>
      </c>
      <c r="N78" s="28">
        <v>0</v>
      </c>
      <c r="O78" s="28">
        <v>0</v>
      </c>
      <c r="P78" s="52">
        <v>1</v>
      </c>
      <c r="Q78" s="52">
        <v>1</v>
      </c>
      <c r="R78" s="52">
        <v>1</v>
      </c>
      <c r="S78" s="29">
        <v>0</v>
      </c>
      <c r="T78" s="56">
        <v>1</v>
      </c>
      <c r="U78" s="38">
        <v>3.2000000000000002E-3</v>
      </c>
      <c r="V78" s="39">
        <v>3.5000000000000001E-3</v>
      </c>
      <c r="W78" s="33">
        <v>3.2000000000000002E-3</v>
      </c>
      <c r="X78" s="33">
        <v>7.9000000000000008E-3</v>
      </c>
      <c r="Y78" s="37">
        <v>3.0800000000000001E-2</v>
      </c>
      <c r="Z78" s="35">
        <v>2.3300000000000001E-2</v>
      </c>
      <c r="AA78" s="36">
        <v>7.9299999999999995E-2</v>
      </c>
      <c r="AB78" s="36">
        <v>0.39029999999999998</v>
      </c>
      <c r="AC78" s="35">
        <v>5.7099999999999998E-2</v>
      </c>
      <c r="AD78" s="36">
        <v>3.5000000000000001E-3</v>
      </c>
      <c r="AE78" s="61"/>
      <c r="AF78" s="57"/>
      <c r="AG78" s="58">
        <v>0.20699999999999999</v>
      </c>
      <c r="AH78" s="59">
        <v>8.3999999999999995E-3</v>
      </c>
      <c r="AI78" s="37">
        <v>4.4000000000000003E-3</v>
      </c>
      <c r="AJ78" s="37">
        <v>4.4000000000000003E-3</v>
      </c>
      <c r="AK78" s="37"/>
      <c r="AL78" s="37">
        <v>7.7000000000000002E-3</v>
      </c>
      <c r="AM78" s="60">
        <v>0.17249999999999999</v>
      </c>
      <c r="AN78" s="59">
        <v>1.1000000000000001E-3</v>
      </c>
      <c r="AO78" s="61">
        <v>1.1000000000000001E-3</v>
      </c>
      <c r="AP78" s="61">
        <v>1.1000000000000001E-3</v>
      </c>
      <c r="AQ78" s="116"/>
      <c r="AR78" s="58">
        <v>0.1171</v>
      </c>
      <c r="AS78" s="59">
        <v>7.3099999999999998E-2</v>
      </c>
      <c r="AT78" s="37">
        <v>9.2999999999999992E-3</v>
      </c>
      <c r="AU78" s="37">
        <v>2.12E-2</v>
      </c>
      <c r="AV78" s="37">
        <v>2.3E-3</v>
      </c>
      <c r="AW78" s="37">
        <v>7.1000000000000004E-3</v>
      </c>
      <c r="AX78" s="57"/>
      <c r="AY78" s="57"/>
      <c r="AZ78" s="37">
        <v>9.7900000000000001E-2</v>
      </c>
      <c r="BA78" s="37">
        <v>8.0699999999999994E-2</v>
      </c>
      <c r="BB78" s="37">
        <v>5.11E-2</v>
      </c>
      <c r="BC78" s="57"/>
      <c r="BD78" s="37"/>
      <c r="BE78" s="37">
        <v>8.9399999999999993E-2</v>
      </c>
      <c r="BF78" s="37">
        <v>0.74460000000000004</v>
      </c>
      <c r="BG78" s="59">
        <v>1.0500000000000001E-2</v>
      </c>
      <c r="BH78" s="37">
        <v>2.8E-3</v>
      </c>
      <c r="BI78" s="37">
        <v>2.7000000000000001E-3</v>
      </c>
      <c r="BJ78" s="57"/>
      <c r="BK78" s="37">
        <v>5.0299999999999997E-2</v>
      </c>
      <c r="BL78" s="37">
        <v>2.9399999999999999E-2</v>
      </c>
      <c r="BM78" s="57"/>
      <c r="BN78" s="59"/>
      <c r="BO78" s="37">
        <v>3.8999999999999998E-3</v>
      </c>
      <c r="BP78" s="37">
        <v>1.9E-3</v>
      </c>
      <c r="BQ78" s="37">
        <v>3.7000000000000002E-3</v>
      </c>
      <c r="BR78" s="37">
        <v>0.17449999999999999</v>
      </c>
      <c r="BS78" s="58">
        <v>0.28029999999999999</v>
      </c>
      <c r="BT78" s="62">
        <v>1.83E-2</v>
      </c>
      <c r="BU78" s="62">
        <v>0.50749999999999995</v>
      </c>
      <c r="BV78" s="62">
        <v>0.4743</v>
      </c>
      <c r="BW78" s="62">
        <v>0.55759999999999998</v>
      </c>
      <c r="BX78" s="59">
        <v>2.29E-2</v>
      </c>
      <c r="BY78" s="63"/>
      <c r="BZ78" s="37">
        <v>1.04E-2</v>
      </c>
      <c r="CA78" s="37">
        <v>3.3E-3</v>
      </c>
      <c r="CB78" s="63"/>
      <c r="CC78" s="37"/>
      <c r="CD78" s="63"/>
      <c r="CE78" s="37">
        <v>1.9599999999999999E-2</v>
      </c>
      <c r="CF78" s="37">
        <v>8.09E-2</v>
      </c>
      <c r="CG78" s="58">
        <v>0.46039999999999998</v>
      </c>
      <c r="CH78" s="57"/>
      <c r="CI78" s="59">
        <v>0.21390000000000001</v>
      </c>
      <c r="CJ78" s="37">
        <v>0.59550000000000003</v>
      </c>
      <c r="CK78" s="37">
        <v>0.13089999999999999</v>
      </c>
      <c r="CL78" s="37">
        <v>2.3599999999999999E-2</v>
      </c>
      <c r="CM78" s="58">
        <v>1.1337999999999999</v>
      </c>
      <c r="CN78" s="59">
        <v>1.2347999999999999</v>
      </c>
      <c r="CO78" s="37">
        <v>0.68230000000000002</v>
      </c>
      <c r="CP78" s="37">
        <v>3.3599999999999998E-2</v>
      </c>
      <c r="CQ78" s="37">
        <v>3.85E-2</v>
      </c>
      <c r="CR78" s="37">
        <v>1.1157999999999999</v>
      </c>
      <c r="CS78" s="37">
        <v>1.3601000000000001</v>
      </c>
      <c r="CT78" s="37">
        <v>5.5999999999999999E-3</v>
      </c>
      <c r="CU78" s="37">
        <v>0.1074</v>
      </c>
      <c r="CV78" s="37"/>
      <c r="CW78" s="63"/>
      <c r="CX78" s="58">
        <v>1.12E-2</v>
      </c>
      <c r="CY78" s="64">
        <v>3.15E-2</v>
      </c>
      <c r="CZ78" s="58">
        <v>3.15E-2</v>
      </c>
      <c r="DA78" s="65">
        <v>0.32769999999999999</v>
      </c>
      <c r="DB78" s="62">
        <v>1.6E-2</v>
      </c>
      <c r="DC78" s="61">
        <v>3.6890000000000001</v>
      </c>
      <c r="DD78" s="66"/>
      <c r="DE78" s="67"/>
      <c r="DF78" s="62"/>
      <c r="DG78" s="120">
        <v>8.7800999999999991</v>
      </c>
      <c r="DH78" s="62">
        <v>5.8996000000000004</v>
      </c>
      <c r="DI78" s="62">
        <v>1.2885</v>
      </c>
      <c r="DJ78" s="62">
        <v>1.5239</v>
      </c>
      <c r="DK78" s="155">
        <v>1.7538</v>
      </c>
      <c r="DL78" s="156"/>
      <c r="DM78" s="62">
        <v>0.73229999999999995</v>
      </c>
      <c r="DN78" s="62">
        <v>3.0644</v>
      </c>
      <c r="DO78" s="62">
        <v>2.8E-3</v>
      </c>
      <c r="DP78" s="117">
        <v>39.053299999999993</v>
      </c>
      <c r="KY78" s="71"/>
      <c r="KZ78" s="57"/>
      <c r="LA78" s="57"/>
      <c r="LB78" s="57"/>
      <c r="LC78" s="57"/>
      <c r="LD78" s="57"/>
      <c r="LE78" s="57"/>
      <c r="LF78" s="57"/>
      <c r="LG78" s="57"/>
      <c r="LH78" s="57"/>
      <c r="LI78" s="57"/>
      <c r="LJ78" s="57"/>
      <c r="LK78" s="57"/>
      <c r="LL78" s="57"/>
      <c r="LM78" s="57"/>
      <c r="LN78" s="57"/>
      <c r="LO78" s="57"/>
      <c r="LP78" s="57"/>
      <c r="LQ78" s="57"/>
      <c r="LR78" s="57"/>
      <c r="LS78" s="57"/>
      <c r="LT78" s="57"/>
      <c r="LU78" s="57"/>
      <c r="LV78" s="57"/>
      <c r="LW78" s="57"/>
      <c r="LX78" s="57"/>
      <c r="LY78" s="57"/>
      <c r="LZ78" s="57"/>
      <c r="MA78" s="57"/>
      <c r="MB78" s="57"/>
      <c r="MC78" s="57"/>
      <c r="MD78" s="57"/>
      <c r="ME78" s="57"/>
      <c r="MF78" s="57"/>
      <c r="MG78" s="57"/>
      <c r="MH78" s="57"/>
      <c r="MI78" s="57"/>
      <c r="MJ78" s="57"/>
      <c r="MK78" s="57"/>
      <c r="ML78" s="57"/>
      <c r="MM78" s="57"/>
      <c r="MN78" s="57"/>
      <c r="MO78" s="57"/>
      <c r="MP78" s="57"/>
      <c r="MQ78" s="57"/>
      <c r="MR78" s="57"/>
      <c r="MS78" s="57"/>
      <c r="MT78" s="57"/>
      <c r="MU78" s="57"/>
      <c r="MV78" s="57"/>
      <c r="MW78" s="57"/>
      <c r="MX78" s="57"/>
      <c r="MY78" s="57"/>
      <c r="MZ78" s="57"/>
      <c r="NA78" s="57"/>
      <c r="NB78" s="57"/>
      <c r="NC78" s="57"/>
      <c r="ND78" s="57"/>
      <c r="NE78" s="57"/>
      <c r="NF78" s="57"/>
      <c r="NG78" s="57"/>
      <c r="NH78" s="57"/>
      <c r="NI78" s="57"/>
      <c r="NJ78" s="57"/>
      <c r="NK78" s="57"/>
      <c r="NL78" s="57"/>
      <c r="NM78" s="57"/>
      <c r="NN78" s="57"/>
      <c r="NO78" s="57"/>
      <c r="NP78" s="57"/>
      <c r="NQ78" s="57"/>
      <c r="NR78" s="57"/>
      <c r="NS78" s="57"/>
      <c r="NT78" s="57"/>
      <c r="NU78" s="57"/>
      <c r="NV78" s="57"/>
      <c r="NW78" s="57"/>
      <c r="NX78" s="57"/>
      <c r="NY78" s="57"/>
      <c r="NZ78" s="57"/>
      <c r="OA78" s="57"/>
      <c r="OB78" s="57"/>
      <c r="OC78" s="57"/>
      <c r="OD78" s="57"/>
      <c r="OE78" s="57"/>
      <c r="OF78" s="57"/>
      <c r="OG78" s="57"/>
      <c r="OH78" s="57"/>
      <c r="OI78" s="57"/>
      <c r="OJ78" s="57"/>
      <c r="OK78" s="57"/>
      <c r="OL78" s="57"/>
      <c r="OM78" s="57"/>
      <c r="ON78" s="57"/>
      <c r="OO78" s="57"/>
      <c r="OP78" s="57"/>
      <c r="OQ78" s="57"/>
      <c r="OR78" s="57"/>
      <c r="OS78" s="57"/>
      <c r="OT78" s="57"/>
      <c r="OU78" s="57"/>
      <c r="OV78" s="57"/>
      <c r="OW78" s="57"/>
      <c r="OX78" s="57"/>
      <c r="OY78" s="57"/>
      <c r="OZ78" s="57"/>
      <c r="PA78" s="57"/>
      <c r="PB78" s="57"/>
      <c r="PC78" s="57"/>
    </row>
    <row r="79" spans="1:419" ht="15.75" customHeight="1" x14ac:dyDescent="0.3">
      <c r="A79" s="28" t="s">
        <v>221</v>
      </c>
      <c r="B79" s="28">
        <v>5685.2</v>
      </c>
      <c r="C79" s="28">
        <v>5399</v>
      </c>
      <c r="D79" s="28">
        <v>2991.5</v>
      </c>
      <c r="E79" s="28">
        <v>286.2</v>
      </c>
      <c r="F79" s="28">
        <v>16</v>
      </c>
      <c r="G79" s="28">
        <v>1</v>
      </c>
      <c r="H79" s="29">
        <v>1</v>
      </c>
      <c r="I79" s="30">
        <v>1</v>
      </c>
      <c r="J79" s="29"/>
      <c r="K79" s="28" t="s">
        <v>138</v>
      </c>
      <c r="L79" s="40" t="s">
        <v>158</v>
      </c>
      <c r="M79" s="52">
        <v>1</v>
      </c>
      <c r="N79" s="28">
        <v>0</v>
      </c>
      <c r="O79" s="28">
        <v>0</v>
      </c>
      <c r="P79" s="52">
        <v>1</v>
      </c>
      <c r="Q79" s="52">
        <v>1</v>
      </c>
      <c r="R79" s="52">
        <v>1</v>
      </c>
      <c r="S79" s="29">
        <v>0</v>
      </c>
      <c r="T79" s="56">
        <v>1</v>
      </c>
      <c r="U79" s="38">
        <v>3.2000000000000002E-3</v>
      </c>
      <c r="V79" s="39">
        <v>3.5000000000000001E-3</v>
      </c>
      <c r="W79" s="33">
        <v>3.2000000000000002E-3</v>
      </c>
      <c r="X79" s="33">
        <v>7.9000000000000008E-3</v>
      </c>
      <c r="Y79" s="37">
        <v>3.0800000000000001E-2</v>
      </c>
      <c r="Z79" s="35">
        <v>2.3300000000000001E-2</v>
      </c>
      <c r="AA79" s="36">
        <v>7.9299999999999995E-2</v>
      </c>
      <c r="AB79" s="36">
        <v>0.39029999999999998</v>
      </c>
      <c r="AC79" s="35">
        <v>5.7099999999999998E-2</v>
      </c>
      <c r="AD79" s="36">
        <v>3.5000000000000001E-3</v>
      </c>
      <c r="AE79" s="61"/>
      <c r="AF79" s="57"/>
      <c r="AG79" s="58">
        <v>0.20699999999999999</v>
      </c>
      <c r="AH79" s="59">
        <v>8.3999999999999995E-3</v>
      </c>
      <c r="AI79" s="37">
        <v>4.4000000000000003E-3</v>
      </c>
      <c r="AJ79" s="37">
        <v>4.4000000000000003E-3</v>
      </c>
      <c r="AK79" s="37"/>
      <c r="AL79" s="37">
        <v>7.7000000000000002E-3</v>
      </c>
      <c r="AM79" s="60">
        <v>0.17249999999999999</v>
      </c>
      <c r="AN79" s="59">
        <v>1.1000000000000001E-3</v>
      </c>
      <c r="AO79" s="61">
        <v>1.1000000000000001E-3</v>
      </c>
      <c r="AP79" s="61">
        <v>1.1000000000000001E-3</v>
      </c>
      <c r="AQ79" s="116"/>
      <c r="AR79" s="58">
        <v>0.1171</v>
      </c>
      <c r="AS79" s="59">
        <v>7.3099999999999998E-2</v>
      </c>
      <c r="AT79" s="37">
        <v>9.2999999999999992E-3</v>
      </c>
      <c r="AU79" s="37">
        <v>2.12E-2</v>
      </c>
      <c r="AV79" s="37">
        <v>2.3E-3</v>
      </c>
      <c r="AW79" s="37">
        <v>7.1000000000000004E-3</v>
      </c>
      <c r="AX79" s="57"/>
      <c r="AY79" s="57"/>
      <c r="AZ79" s="37">
        <v>9.7900000000000001E-2</v>
      </c>
      <c r="BA79" s="37">
        <v>8.0699999999999994E-2</v>
      </c>
      <c r="BB79" s="37">
        <v>5.11E-2</v>
      </c>
      <c r="BC79" s="57"/>
      <c r="BD79" s="37"/>
      <c r="BE79" s="37">
        <v>8.9399999999999993E-2</v>
      </c>
      <c r="BF79" s="37">
        <v>0.74460000000000004</v>
      </c>
      <c r="BG79" s="59">
        <v>1.0500000000000001E-2</v>
      </c>
      <c r="BH79" s="37">
        <v>2.8E-3</v>
      </c>
      <c r="BI79" s="37">
        <v>2.7000000000000001E-3</v>
      </c>
      <c r="BJ79" s="57"/>
      <c r="BK79" s="37">
        <v>5.0299999999999997E-2</v>
      </c>
      <c r="BL79" s="37">
        <v>2.9399999999999999E-2</v>
      </c>
      <c r="BM79" s="57"/>
      <c r="BN79" s="59"/>
      <c r="BO79" s="37">
        <v>3.8999999999999998E-3</v>
      </c>
      <c r="BP79" s="37">
        <v>1.9E-3</v>
      </c>
      <c r="BQ79" s="37">
        <v>3.7000000000000002E-3</v>
      </c>
      <c r="BR79" s="37">
        <v>0.17449999999999999</v>
      </c>
      <c r="BS79" s="58">
        <v>0.28029999999999999</v>
      </c>
      <c r="BT79" s="62">
        <v>1.83E-2</v>
      </c>
      <c r="BU79" s="62">
        <v>0.50749999999999995</v>
      </c>
      <c r="BV79" s="62">
        <v>0.4743</v>
      </c>
      <c r="BW79" s="62">
        <v>0.55759999999999998</v>
      </c>
      <c r="BX79" s="59">
        <v>2.29E-2</v>
      </c>
      <c r="BY79" s="63"/>
      <c r="BZ79" s="37">
        <v>1.04E-2</v>
      </c>
      <c r="CA79" s="37">
        <v>3.3E-3</v>
      </c>
      <c r="CB79" s="63"/>
      <c r="CC79" s="37">
        <v>3.78E-2</v>
      </c>
      <c r="CD79" s="63"/>
      <c r="CE79" s="37">
        <v>1.9599999999999999E-2</v>
      </c>
      <c r="CF79" s="37">
        <v>8.09E-2</v>
      </c>
      <c r="CG79" s="58">
        <v>0.46039999999999998</v>
      </c>
      <c r="CH79" s="57"/>
      <c r="CI79" s="59">
        <v>0.21390000000000001</v>
      </c>
      <c r="CJ79" s="37">
        <v>0.59550000000000003</v>
      </c>
      <c r="CK79" s="37">
        <v>0.13089999999999999</v>
      </c>
      <c r="CL79" s="37">
        <v>2.3599999999999999E-2</v>
      </c>
      <c r="CM79" s="58">
        <v>1.1337999999999999</v>
      </c>
      <c r="CN79" s="59">
        <v>1.2347999999999999</v>
      </c>
      <c r="CO79" s="37">
        <v>0.68230000000000002</v>
      </c>
      <c r="CP79" s="37">
        <v>3.3599999999999998E-2</v>
      </c>
      <c r="CQ79" s="37">
        <v>3.85E-2</v>
      </c>
      <c r="CR79" s="37">
        <v>1.1157999999999999</v>
      </c>
      <c r="CS79" s="37">
        <v>1.3601000000000001</v>
      </c>
      <c r="CT79" s="37">
        <v>5.5999999999999999E-3</v>
      </c>
      <c r="CU79" s="37">
        <v>0.1074</v>
      </c>
      <c r="CV79" s="37"/>
      <c r="CW79" s="63"/>
      <c r="CX79" s="58">
        <v>1.12E-2</v>
      </c>
      <c r="CY79" s="64">
        <v>3.15E-2</v>
      </c>
      <c r="CZ79" s="58">
        <v>3.15E-2</v>
      </c>
      <c r="DA79" s="65">
        <v>0.32769999999999999</v>
      </c>
      <c r="DB79" s="62">
        <v>1.6E-2</v>
      </c>
      <c r="DC79" s="61">
        <v>3.6890000000000001</v>
      </c>
      <c r="DD79" s="66">
        <v>0.1694</v>
      </c>
      <c r="DE79" s="67"/>
      <c r="DF79" s="62"/>
      <c r="DG79" s="120">
        <v>8.7800999999999991</v>
      </c>
      <c r="DH79" s="62">
        <v>5.8996000000000004</v>
      </c>
      <c r="DI79" s="62">
        <v>1.2885</v>
      </c>
      <c r="DJ79" s="62">
        <v>1.5239</v>
      </c>
      <c r="DK79" s="155">
        <v>1.7538</v>
      </c>
      <c r="DL79" s="156"/>
      <c r="DM79" s="62">
        <v>0.73229999999999995</v>
      </c>
      <c r="DN79" s="62">
        <v>3.0644</v>
      </c>
      <c r="DO79" s="62">
        <v>2.8E-3</v>
      </c>
      <c r="DP79" s="117">
        <v>39.260499999999993</v>
      </c>
      <c r="KY79" s="71"/>
      <c r="KZ79" s="57"/>
      <c r="LA79" s="57"/>
      <c r="LB79" s="57"/>
      <c r="LC79" s="57"/>
      <c r="LD79" s="57"/>
      <c r="LE79" s="57"/>
      <c r="LF79" s="57"/>
      <c r="LG79" s="57"/>
      <c r="LH79" s="57"/>
      <c r="LI79" s="57"/>
      <c r="LJ79" s="57"/>
      <c r="LK79" s="57"/>
      <c r="LL79" s="57"/>
      <c r="LM79" s="57"/>
      <c r="LN79" s="57"/>
      <c r="LO79" s="57"/>
      <c r="LP79" s="57"/>
      <c r="LQ79" s="57"/>
      <c r="LR79" s="57"/>
      <c r="LS79" s="57"/>
      <c r="LT79" s="57"/>
      <c r="LU79" s="57"/>
      <c r="LV79" s="57"/>
      <c r="LW79" s="57"/>
      <c r="LX79" s="57"/>
      <c r="LY79" s="57"/>
      <c r="LZ79" s="57"/>
      <c r="MA79" s="57"/>
      <c r="MB79" s="57"/>
      <c r="MC79" s="57"/>
      <c r="MD79" s="57"/>
      <c r="ME79" s="57"/>
      <c r="MF79" s="57"/>
      <c r="MG79" s="57"/>
      <c r="MH79" s="57"/>
      <c r="MI79" s="57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7"/>
      <c r="MW79" s="57"/>
      <c r="MX79" s="57"/>
      <c r="MY79" s="57"/>
      <c r="MZ79" s="57"/>
      <c r="NA79" s="57"/>
      <c r="NB79" s="57"/>
      <c r="NC79" s="57"/>
      <c r="ND79" s="57"/>
      <c r="NE79" s="57"/>
      <c r="NF79" s="57"/>
      <c r="NG79" s="57"/>
      <c r="NH79" s="57"/>
      <c r="NI79" s="57"/>
      <c r="NJ79" s="57"/>
      <c r="NK79" s="57"/>
      <c r="NL79" s="57"/>
      <c r="NM79" s="57"/>
      <c r="NN79" s="57"/>
      <c r="NO79" s="57"/>
      <c r="NP79" s="57"/>
      <c r="NQ79" s="57"/>
      <c r="NR79" s="57"/>
      <c r="NS79" s="57"/>
      <c r="NT79" s="57"/>
      <c r="NU79" s="57"/>
      <c r="NV79" s="57"/>
      <c r="NW79" s="57"/>
      <c r="NX79" s="57"/>
      <c r="NY79" s="57"/>
      <c r="NZ79" s="57"/>
      <c r="OA79" s="57"/>
      <c r="OB79" s="57"/>
      <c r="OC79" s="57"/>
      <c r="OD79" s="57"/>
      <c r="OE79" s="57"/>
      <c r="OF79" s="57"/>
      <c r="OG79" s="57"/>
      <c r="OH79" s="57"/>
      <c r="OI79" s="57"/>
      <c r="OJ79" s="57"/>
      <c r="OK79" s="57"/>
      <c r="OL79" s="57"/>
      <c r="OM79" s="57"/>
      <c r="ON79" s="57"/>
      <c r="OO79" s="57"/>
      <c r="OP79" s="57"/>
      <c r="OQ79" s="57"/>
      <c r="OR79" s="57"/>
      <c r="OS79" s="57"/>
      <c r="OT79" s="57"/>
      <c r="OU79" s="57"/>
      <c r="OV79" s="57"/>
      <c r="OW79" s="57"/>
      <c r="OX79" s="57"/>
      <c r="OY79" s="57"/>
      <c r="OZ79" s="57"/>
      <c r="PA79" s="57"/>
      <c r="PB79" s="57"/>
      <c r="PC79" s="57"/>
    </row>
    <row r="80" spans="1:419" ht="15.75" customHeight="1" x14ac:dyDescent="0.3">
      <c r="A80" s="28" t="s">
        <v>477</v>
      </c>
      <c r="B80" s="48">
        <v>4500.2</v>
      </c>
      <c r="C80" s="48">
        <v>4271.6000000000004</v>
      </c>
      <c r="D80" s="48">
        <v>2613.1</v>
      </c>
      <c r="E80" s="48">
        <v>228.6</v>
      </c>
      <c r="F80" s="48">
        <v>10</v>
      </c>
      <c r="G80" s="48">
        <v>2</v>
      </c>
      <c r="H80" s="29">
        <v>1</v>
      </c>
      <c r="I80" s="30">
        <v>1</v>
      </c>
      <c r="J80" s="29"/>
      <c r="K80" s="28" t="s">
        <v>141</v>
      </c>
      <c r="L80" s="40" t="s">
        <v>158</v>
      </c>
      <c r="M80" s="52">
        <v>1</v>
      </c>
      <c r="N80" s="28">
        <v>0</v>
      </c>
      <c r="O80" s="28">
        <v>0</v>
      </c>
      <c r="P80" s="52">
        <v>1</v>
      </c>
      <c r="Q80" s="52">
        <v>1</v>
      </c>
      <c r="R80" s="52">
        <v>1</v>
      </c>
      <c r="S80" s="29">
        <v>0</v>
      </c>
      <c r="T80" s="56">
        <v>1</v>
      </c>
      <c r="U80" s="38">
        <v>3.2000000000000002E-3</v>
      </c>
      <c r="V80" s="39">
        <v>3.5000000000000001E-3</v>
      </c>
      <c r="W80" s="33">
        <v>3.2000000000000002E-3</v>
      </c>
      <c r="X80" s="33">
        <v>7.9000000000000008E-3</v>
      </c>
      <c r="Y80" s="37">
        <v>3.0800000000000001E-2</v>
      </c>
      <c r="Z80" s="35">
        <v>2.3300000000000001E-2</v>
      </c>
      <c r="AA80" s="36">
        <v>7.9299999999999995E-2</v>
      </c>
      <c r="AB80" s="36">
        <v>0.39029999999999998</v>
      </c>
      <c r="AC80" s="35">
        <v>5.7099999999999998E-2</v>
      </c>
      <c r="AD80" s="36">
        <v>3.5000000000000001E-3</v>
      </c>
      <c r="AE80" s="61"/>
      <c r="AF80" s="57"/>
      <c r="AG80" s="58">
        <v>0.20699999999999999</v>
      </c>
      <c r="AH80" s="59">
        <v>8.3999999999999995E-3</v>
      </c>
      <c r="AI80" s="37">
        <v>4.4000000000000003E-3</v>
      </c>
      <c r="AJ80" s="37">
        <v>4.4000000000000003E-3</v>
      </c>
      <c r="AK80" s="37"/>
      <c r="AL80" s="37">
        <v>7.7000000000000002E-3</v>
      </c>
      <c r="AM80" s="60">
        <v>0.17249999999999999</v>
      </c>
      <c r="AN80" s="59">
        <v>1.1000000000000001E-3</v>
      </c>
      <c r="AO80" s="61">
        <v>1.1000000000000001E-3</v>
      </c>
      <c r="AP80" s="61">
        <v>1.1000000000000001E-3</v>
      </c>
      <c r="AQ80" s="116"/>
      <c r="AR80" s="58">
        <v>0.1171</v>
      </c>
      <c r="AS80" s="59">
        <v>7.3099999999999998E-2</v>
      </c>
      <c r="AT80" s="37">
        <v>9.2999999999999992E-3</v>
      </c>
      <c r="AU80" s="37">
        <v>2.12E-2</v>
      </c>
      <c r="AV80" s="37">
        <v>2.3E-3</v>
      </c>
      <c r="AW80" s="37">
        <v>7.1000000000000004E-3</v>
      </c>
      <c r="AX80" s="57"/>
      <c r="AY80" s="57"/>
      <c r="AZ80" s="37">
        <v>9.7900000000000001E-2</v>
      </c>
      <c r="BA80" s="37">
        <v>8.0699999999999994E-2</v>
      </c>
      <c r="BB80" s="37">
        <v>5.11E-2</v>
      </c>
      <c r="BC80" s="57"/>
      <c r="BD80" s="37"/>
      <c r="BE80" s="37">
        <v>8.9399999999999993E-2</v>
      </c>
      <c r="BF80" s="37">
        <v>0.74460000000000004</v>
      </c>
      <c r="BG80" s="59">
        <v>1.0500000000000001E-2</v>
      </c>
      <c r="BH80" s="37">
        <v>2.8E-3</v>
      </c>
      <c r="BI80" s="37">
        <v>2.7000000000000001E-3</v>
      </c>
      <c r="BJ80" s="57"/>
      <c r="BK80" s="37">
        <v>5.0299999999999997E-2</v>
      </c>
      <c r="BL80" s="37">
        <v>2.9399999999999999E-2</v>
      </c>
      <c r="BM80" s="57"/>
      <c r="BN80" s="59"/>
      <c r="BO80" s="37">
        <v>3.8999999999999998E-3</v>
      </c>
      <c r="BP80" s="37">
        <v>1.9E-3</v>
      </c>
      <c r="BQ80" s="37">
        <v>3.7000000000000002E-3</v>
      </c>
      <c r="BR80" s="37">
        <v>0.17449999999999999</v>
      </c>
      <c r="BS80" s="58">
        <v>0.28029999999999999</v>
      </c>
      <c r="BT80" s="62">
        <v>1.83E-2</v>
      </c>
      <c r="BU80" s="62">
        <v>0.50749999999999995</v>
      </c>
      <c r="BV80" s="62">
        <v>0.4743</v>
      </c>
      <c r="BW80" s="62">
        <v>0.55759999999999998</v>
      </c>
      <c r="BX80" s="59">
        <v>2.29E-2</v>
      </c>
      <c r="BY80" s="63"/>
      <c r="BZ80" s="37">
        <v>1.04E-2</v>
      </c>
      <c r="CA80" s="37">
        <v>3.3E-3</v>
      </c>
      <c r="CB80" s="63"/>
      <c r="CC80" s="37">
        <v>3.78E-2</v>
      </c>
      <c r="CD80" s="63"/>
      <c r="CE80" s="37">
        <v>1.9599999999999999E-2</v>
      </c>
      <c r="CF80" s="37">
        <v>8.09E-2</v>
      </c>
      <c r="CG80" s="58">
        <v>0.46039999999999998</v>
      </c>
      <c r="CH80" s="57"/>
      <c r="CI80" s="59">
        <v>0.21390000000000001</v>
      </c>
      <c r="CJ80" s="37">
        <v>0.59550000000000003</v>
      </c>
      <c r="CK80" s="37">
        <v>0.13089999999999999</v>
      </c>
      <c r="CL80" s="37">
        <v>2.3599999999999999E-2</v>
      </c>
      <c r="CM80" s="58">
        <v>1.1337999999999999</v>
      </c>
      <c r="CN80" s="59">
        <v>1.2347999999999999</v>
      </c>
      <c r="CO80" s="37">
        <v>0.68230000000000002</v>
      </c>
      <c r="CP80" s="37">
        <v>3.3599999999999998E-2</v>
      </c>
      <c r="CQ80" s="37">
        <v>3.85E-2</v>
      </c>
      <c r="CR80" s="37">
        <v>1.1157999999999999</v>
      </c>
      <c r="CS80" s="37">
        <v>1.3601000000000001</v>
      </c>
      <c r="CT80" s="37">
        <v>5.5999999999999999E-3</v>
      </c>
      <c r="CU80" s="37">
        <v>0.1074</v>
      </c>
      <c r="CV80" s="37"/>
      <c r="CW80" s="63"/>
      <c r="CX80" s="58">
        <v>1.12E-2</v>
      </c>
      <c r="CY80" s="64">
        <v>3.15E-2</v>
      </c>
      <c r="CZ80" s="58">
        <v>3.15E-2</v>
      </c>
      <c r="DA80" s="65">
        <v>0.32769999999999999</v>
      </c>
      <c r="DB80" s="62">
        <v>1.6E-2</v>
      </c>
      <c r="DC80" s="61">
        <v>3.6890000000000001</v>
      </c>
      <c r="DD80" s="66">
        <v>0.1694</v>
      </c>
      <c r="DE80" s="67"/>
      <c r="DF80" s="62"/>
      <c r="DG80" s="120">
        <v>8.7800999999999991</v>
      </c>
      <c r="DH80" s="62">
        <v>5.8996000000000004</v>
      </c>
      <c r="DI80" s="62">
        <v>1.2885</v>
      </c>
      <c r="DJ80" s="62">
        <v>1.5239</v>
      </c>
      <c r="DK80" s="155">
        <v>1.7538</v>
      </c>
      <c r="DL80" s="156"/>
      <c r="DM80" s="62">
        <v>0.73229999999999995</v>
      </c>
      <c r="DN80" s="62">
        <v>3.0644</v>
      </c>
      <c r="DO80" s="62">
        <v>2.8E-3</v>
      </c>
      <c r="DP80" s="117">
        <v>39.260499999999993</v>
      </c>
      <c r="KY80" s="71"/>
      <c r="KZ80" s="57"/>
      <c r="LA80" s="57"/>
      <c r="LB80" s="57"/>
      <c r="LC80" s="57"/>
      <c r="LD80" s="57"/>
      <c r="LE80" s="57"/>
      <c r="LF80" s="57"/>
      <c r="LG80" s="57"/>
      <c r="LH80" s="57"/>
      <c r="LI80" s="57"/>
      <c r="LJ80" s="57"/>
      <c r="LK80" s="57"/>
      <c r="LL80" s="57"/>
      <c r="LM80" s="57"/>
      <c r="LN80" s="57"/>
      <c r="LO80" s="57"/>
      <c r="LP80" s="57"/>
      <c r="LQ80" s="57"/>
      <c r="LR80" s="57"/>
      <c r="LS80" s="57"/>
      <c r="LT80" s="57"/>
      <c r="LU80" s="57"/>
      <c r="LV80" s="57"/>
      <c r="LW80" s="57"/>
      <c r="LX80" s="57"/>
      <c r="LY80" s="57"/>
      <c r="LZ80" s="57"/>
      <c r="MA80" s="57"/>
      <c r="MB80" s="57"/>
      <c r="MC80" s="57"/>
      <c r="MD80" s="57"/>
      <c r="ME80" s="57"/>
      <c r="MF80" s="57"/>
      <c r="MG80" s="57"/>
      <c r="MH80" s="57"/>
      <c r="MI80" s="57"/>
      <c r="MJ80" s="57"/>
      <c r="MK80" s="57"/>
      <c r="ML80" s="57"/>
      <c r="MM80" s="57"/>
      <c r="MN80" s="57"/>
      <c r="MO80" s="57"/>
      <c r="MP80" s="57"/>
      <c r="MQ80" s="57"/>
      <c r="MR80" s="57"/>
      <c r="MS80" s="57"/>
      <c r="MT80" s="57"/>
      <c r="MU80" s="57"/>
      <c r="MV80" s="57"/>
      <c r="MW80" s="57"/>
      <c r="MX80" s="57"/>
      <c r="MY80" s="57"/>
      <c r="MZ80" s="57"/>
      <c r="NA80" s="57"/>
      <c r="NB80" s="57"/>
      <c r="NC80" s="57"/>
      <c r="ND80" s="57"/>
      <c r="NE80" s="57"/>
      <c r="NF80" s="57"/>
      <c r="NG80" s="57"/>
      <c r="NH80" s="57"/>
      <c r="NI80" s="57"/>
      <c r="NJ80" s="57"/>
      <c r="NK80" s="57"/>
      <c r="NL80" s="57"/>
      <c r="NM80" s="57"/>
      <c r="NN80" s="57"/>
      <c r="NO80" s="57"/>
      <c r="NP80" s="57"/>
      <c r="NQ80" s="57"/>
      <c r="NR80" s="57"/>
      <c r="NS80" s="57"/>
      <c r="NT80" s="57"/>
      <c r="NU80" s="57"/>
      <c r="NV80" s="57"/>
      <c r="NW80" s="57"/>
      <c r="NX80" s="57"/>
      <c r="NY80" s="57"/>
      <c r="NZ80" s="57"/>
      <c r="OA80" s="57"/>
      <c r="OB80" s="57"/>
      <c r="OC80" s="57"/>
      <c r="OD80" s="57"/>
      <c r="OE80" s="57"/>
      <c r="OF80" s="57"/>
      <c r="OG80" s="57"/>
      <c r="OH80" s="57"/>
      <c r="OI80" s="57"/>
      <c r="OJ80" s="57"/>
      <c r="OK80" s="57"/>
      <c r="OL80" s="57"/>
      <c r="OM80" s="57"/>
      <c r="ON80" s="57"/>
      <c r="OO80" s="57"/>
      <c r="OP80" s="57"/>
      <c r="OQ80" s="57"/>
      <c r="OR80" s="57"/>
      <c r="OS80" s="57"/>
      <c r="OT80" s="57"/>
      <c r="OU80" s="57"/>
      <c r="OV80" s="57"/>
      <c r="OW80" s="57"/>
      <c r="OX80" s="57"/>
      <c r="OY80" s="57"/>
      <c r="OZ80" s="57"/>
      <c r="PA80" s="57"/>
      <c r="PB80" s="57"/>
      <c r="PC80" s="57"/>
    </row>
    <row r="81" spans="1:419" ht="15.75" customHeight="1" x14ac:dyDescent="0.3">
      <c r="A81" s="28" t="s">
        <v>478</v>
      </c>
      <c r="B81" s="48">
        <v>5713.5</v>
      </c>
      <c r="C81" s="48">
        <v>5713.5</v>
      </c>
      <c r="D81" s="48">
        <v>3305.2</v>
      </c>
      <c r="E81" s="48">
        <v>0</v>
      </c>
      <c r="F81" s="48">
        <v>16</v>
      </c>
      <c r="G81" s="48">
        <v>1</v>
      </c>
      <c r="H81" s="54">
        <v>1</v>
      </c>
      <c r="I81" s="30">
        <v>1</v>
      </c>
      <c r="J81" s="54"/>
      <c r="K81" s="28" t="s">
        <v>141</v>
      </c>
      <c r="L81" s="40" t="s">
        <v>158</v>
      </c>
      <c r="M81" s="52">
        <v>1</v>
      </c>
      <c r="N81" s="48">
        <v>0</v>
      </c>
      <c r="O81" s="48">
        <v>0</v>
      </c>
      <c r="P81" s="52">
        <v>1</v>
      </c>
      <c r="Q81" s="52">
        <v>1</v>
      </c>
      <c r="R81" s="52">
        <v>1</v>
      </c>
      <c r="S81" s="54">
        <v>0</v>
      </c>
      <c r="T81" s="56">
        <v>1</v>
      </c>
      <c r="U81" s="38">
        <v>3.2000000000000002E-3</v>
      </c>
      <c r="V81" s="39">
        <v>3.5000000000000001E-3</v>
      </c>
      <c r="W81" s="33">
        <v>3.2000000000000002E-3</v>
      </c>
      <c r="X81" s="33">
        <v>7.9000000000000008E-3</v>
      </c>
      <c r="Y81" s="37">
        <v>3.0800000000000001E-2</v>
      </c>
      <c r="Z81" s="35">
        <v>2.3300000000000001E-2</v>
      </c>
      <c r="AA81" s="36">
        <v>7.9299999999999995E-2</v>
      </c>
      <c r="AB81" s="36">
        <v>0.39029999999999998</v>
      </c>
      <c r="AC81" s="35">
        <v>5.7099999999999998E-2</v>
      </c>
      <c r="AD81" s="36">
        <v>3.5000000000000001E-3</v>
      </c>
      <c r="AE81" s="61"/>
      <c r="AF81" s="57"/>
      <c r="AG81" s="58">
        <v>0.20699999999999999</v>
      </c>
      <c r="AH81" s="59">
        <v>8.3999999999999995E-3</v>
      </c>
      <c r="AI81" s="37">
        <v>4.4000000000000003E-3</v>
      </c>
      <c r="AJ81" s="37">
        <v>4.4000000000000003E-3</v>
      </c>
      <c r="AK81" s="37"/>
      <c r="AL81" s="37">
        <v>7.7000000000000002E-3</v>
      </c>
      <c r="AM81" s="60">
        <v>0.17249999999999999</v>
      </c>
      <c r="AN81" s="59">
        <v>1.1000000000000001E-3</v>
      </c>
      <c r="AO81" s="61">
        <v>1.1000000000000001E-3</v>
      </c>
      <c r="AP81" s="61">
        <v>1.1000000000000001E-3</v>
      </c>
      <c r="AQ81" s="116"/>
      <c r="AR81" s="58">
        <v>0.1171</v>
      </c>
      <c r="AS81" s="59">
        <v>7.3099999999999998E-2</v>
      </c>
      <c r="AT81" s="37">
        <v>9.2999999999999992E-3</v>
      </c>
      <c r="AU81" s="37">
        <v>2.12E-2</v>
      </c>
      <c r="AV81" s="37">
        <v>2.3E-3</v>
      </c>
      <c r="AW81" s="37">
        <v>7.1000000000000004E-3</v>
      </c>
      <c r="AX81" s="57"/>
      <c r="AY81" s="57"/>
      <c r="AZ81" s="37">
        <v>9.7900000000000001E-2</v>
      </c>
      <c r="BA81" s="37">
        <v>8.0699999999999994E-2</v>
      </c>
      <c r="BB81" s="37">
        <v>5.11E-2</v>
      </c>
      <c r="BC81" s="57"/>
      <c r="BD81" s="37"/>
      <c r="BE81" s="37">
        <v>8.9399999999999993E-2</v>
      </c>
      <c r="BF81" s="37">
        <v>0.74460000000000004</v>
      </c>
      <c r="BG81" s="59">
        <v>1.0500000000000001E-2</v>
      </c>
      <c r="BH81" s="37">
        <v>2.8E-3</v>
      </c>
      <c r="BI81" s="37">
        <v>2.7000000000000001E-3</v>
      </c>
      <c r="BJ81" s="57"/>
      <c r="BK81" s="37">
        <v>5.0299999999999997E-2</v>
      </c>
      <c r="BL81" s="37">
        <v>2.9399999999999999E-2</v>
      </c>
      <c r="BM81" s="57"/>
      <c r="BN81" s="59"/>
      <c r="BO81" s="37">
        <v>3.8999999999999998E-3</v>
      </c>
      <c r="BP81" s="37">
        <v>1.9E-3</v>
      </c>
      <c r="BQ81" s="37">
        <v>3.7000000000000002E-3</v>
      </c>
      <c r="BR81" s="37">
        <v>0.17449999999999999</v>
      </c>
      <c r="BS81" s="58">
        <v>0.28029999999999999</v>
      </c>
      <c r="BT81" s="62">
        <v>1.83E-2</v>
      </c>
      <c r="BU81" s="62">
        <v>0.50749999999999995</v>
      </c>
      <c r="BV81" s="62">
        <v>0.4743</v>
      </c>
      <c r="BW81" s="62">
        <v>0.55759999999999998</v>
      </c>
      <c r="BX81" s="59">
        <v>2.29E-2</v>
      </c>
      <c r="BY81" s="63"/>
      <c r="BZ81" s="37">
        <v>1.04E-2</v>
      </c>
      <c r="CA81" s="37">
        <v>3.3E-3</v>
      </c>
      <c r="CB81" s="63"/>
      <c r="CC81" s="37">
        <v>3.78E-2</v>
      </c>
      <c r="CD81" s="63"/>
      <c r="CE81" s="37">
        <v>1.9599999999999999E-2</v>
      </c>
      <c r="CF81" s="37">
        <v>8.09E-2</v>
      </c>
      <c r="CG81" s="58">
        <v>0.46039999999999998</v>
      </c>
      <c r="CH81" s="57"/>
      <c r="CI81" s="59">
        <v>0.21390000000000001</v>
      </c>
      <c r="CJ81" s="37">
        <v>0.59550000000000003</v>
      </c>
      <c r="CK81" s="37">
        <v>0.13089999999999999</v>
      </c>
      <c r="CL81" s="37">
        <v>2.3599999999999999E-2</v>
      </c>
      <c r="CM81" s="58">
        <v>1.1337999999999999</v>
      </c>
      <c r="CN81" s="59">
        <v>1.2347999999999999</v>
      </c>
      <c r="CO81" s="37">
        <v>0.68230000000000002</v>
      </c>
      <c r="CP81" s="37">
        <v>3.3599999999999998E-2</v>
      </c>
      <c r="CQ81" s="37">
        <v>3.85E-2</v>
      </c>
      <c r="CR81" s="37">
        <v>1.1157999999999999</v>
      </c>
      <c r="CS81" s="37">
        <v>1.3601000000000001</v>
      </c>
      <c r="CT81" s="37">
        <v>5.5999999999999999E-3</v>
      </c>
      <c r="CU81" s="37">
        <v>0.1074</v>
      </c>
      <c r="CV81" s="37"/>
      <c r="CW81" s="63"/>
      <c r="CX81" s="58">
        <v>1.12E-2</v>
      </c>
      <c r="CY81" s="64">
        <v>3.15E-2</v>
      </c>
      <c r="CZ81" s="58">
        <v>3.15E-2</v>
      </c>
      <c r="DA81" s="65">
        <v>0.32769999999999999</v>
      </c>
      <c r="DB81" s="62">
        <v>1.6E-2</v>
      </c>
      <c r="DC81" s="61">
        <v>3.6890000000000001</v>
      </c>
      <c r="DD81" s="66">
        <v>0.1694</v>
      </c>
      <c r="DE81" s="67"/>
      <c r="DF81" s="62"/>
      <c r="DG81" s="120">
        <v>8.7800999999999991</v>
      </c>
      <c r="DH81" s="62">
        <v>5.8996000000000004</v>
      </c>
      <c r="DI81" s="62">
        <v>1.2885</v>
      </c>
      <c r="DJ81" s="62">
        <v>1.5239</v>
      </c>
      <c r="DK81" s="155">
        <v>1.7538</v>
      </c>
      <c r="DL81" s="156"/>
      <c r="DM81" s="62">
        <v>0.73229999999999995</v>
      </c>
      <c r="DN81" s="62">
        <v>3.0644</v>
      </c>
      <c r="DO81" s="62">
        <v>2.8E-3</v>
      </c>
      <c r="DP81" s="117">
        <v>39.260499999999993</v>
      </c>
      <c r="KY81" s="71"/>
      <c r="KZ81" s="57"/>
      <c r="LA81" s="57"/>
      <c r="LB81" s="57"/>
      <c r="LC81" s="57"/>
      <c r="LD81" s="57"/>
      <c r="LE81" s="57"/>
      <c r="LF81" s="57"/>
      <c r="LG81" s="57"/>
      <c r="LH81" s="57"/>
      <c r="LI81" s="57"/>
      <c r="LJ81" s="57"/>
      <c r="LK81" s="57"/>
      <c r="LL81" s="57"/>
      <c r="LM81" s="57"/>
      <c r="LN81" s="57"/>
      <c r="LO81" s="57"/>
      <c r="LP81" s="57"/>
      <c r="LQ81" s="57"/>
      <c r="LR81" s="57"/>
      <c r="LS81" s="57"/>
      <c r="LT81" s="57"/>
      <c r="LU81" s="57"/>
      <c r="LV81" s="57"/>
      <c r="LW81" s="57"/>
      <c r="LX81" s="57"/>
      <c r="LY81" s="57"/>
      <c r="LZ81" s="57"/>
      <c r="MA81" s="57"/>
      <c r="MB81" s="57"/>
      <c r="MC81" s="57"/>
      <c r="MD81" s="57"/>
      <c r="ME81" s="57"/>
      <c r="MF81" s="57"/>
      <c r="MG81" s="57"/>
      <c r="MH81" s="57"/>
      <c r="MI81" s="57"/>
      <c r="MJ81" s="57"/>
      <c r="MK81" s="57"/>
      <c r="ML81" s="57"/>
      <c r="MM81" s="57"/>
      <c r="MN81" s="57"/>
      <c r="MO81" s="57"/>
      <c r="MP81" s="57"/>
      <c r="MQ81" s="57"/>
      <c r="MR81" s="57"/>
      <c r="MS81" s="57"/>
      <c r="MT81" s="57"/>
      <c r="MU81" s="57"/>
      <c r="MV81" s="57"/>
      <c r="MW81" s="57"/>
      <c r="MX81" s="57"/>
      <c r="MY81" s="57"/>
      <c r="MZ81" s="57"/>
      <c r="NA81" s="57"/>
      <c r="NB81" s="57"/>
      <c r="NC81" s="57"/>
      <c r="ND81" s="57"/>
      <c r="NE81" s="57"/>
      <c r="NF81" s="57"/>
      <c r="NG81" s="57"/>
      <c r="NH81" s="57"/>
      <c r="NI81" s="57"/>
      <c r="NJ81" s="57"/>
      <c r="NK81" s="57"/>
      <c r="NL81" s="57"/>
      <c r="NM81" s="57"/>
      <c r="NN81" s="57"/>
      <c r="NO81" s="57"/>
      <c r="NP81" s="57"/>
      <c r="NQ81" s="57"/>
      <c r="NR81" s="57"/>
      <c r="NS81" s="57"/>
      <c r="NT81" s="57"/>
      <c r="NU81" s="57"/>
      <c r="NV81" s="57"/>
      <c r="NW81" s="57"/>
      <c r="NX81" s="57"/>
      <c r="NY81" s="57"/>
      <c r="NZ81" s="57"/>
      <c r="OA81" s="57"/>
      <c r="OB81" s="57"/>
      <c r="OC81" s="57"/>
      <c r="OD81" s="57"/>
      <c r="OE81" s="57"/>
      <c r="OF81" s="57"/>
      <c r="OG81" s="57"/>
      <c r="OH81" s="57"/>
      <c r="OI81" s="57"/>
      <c r="OJ81" s="57"/>
      <c r="OK81" s="57"/>
      <c r="OL81" s="57"/>
      <c r="OM81" s="57"/>
      <c r="ON81" s="57"/>
      <c r="OO81" s="57"/>
      <c r="OP81" s="57"/>
      <c r="OQ81" s="57"/>
      <c r="OR81" s="57"/>
      <c r="OS81" s="57"/>
      <c r="OT81" s="57"/>
      <c r="OU81" s="57"/>
      <c r="OV81" s="57"/>
      <c r="OW81" s="57"/>
      <c r="OX81" s="57"/>
      <c r="OY81" s="57"/>
      <c r="OZ81" s="57"/>
      <c r="PA81" s="57"/>
      <c r="PB81" s="57"/>
      <c r="PC81" s="57"/>
    </row>
    <row r="82" spans="1:419" ht="15.75" customHeight="1" x14ac:dyDescent="0.3">
      <c r="A82" s="28" t="s">
        <v>475</v>
      </c>
      <c r="B82" s="28">
        <v>8839.7999999999993</v>
      </c>
      <c r="C82" s="28">
        <v>8001.6</v>
      </c>
      <c r="D82" s="28">
        <v>4861.3</v>
      </c>
      <c r="E82" s="28">
        <v>838.2</v>
      </c>
      <c r="F82" s="28">
        <v>10</v>
      </c>
      <c r="G82" s="28">
        <v>4</v>
      </c>
      <c r="H82" s="29">
        <v>1</v>
      </c>
      <c r="I82" s="30">
        <v>1</v>
      </c>
      <c r="J82" s="29"/>
      <c r="K82" s="28" t="s">
        <v>141</v>
      </c>
      <c r="L82" s="40" t="s">
        <v>158</v>
      </c>
      <c r="M82" s="52">
        <v>1</v>
      </c>
      <c r="N82" s="28">
        <v>0</v>
      </c>
      <c r="O82" s="28">
        <v>0</v>
      </c>
      <c r="P82" s="52">
        <v>1</v>
      </c>
      <c r="Q82" s="52">
        <v>1</v>
      </c>
      <c r="R82" s="52">
        <v>1</v>
      </c>
      <c r="S82" s="29">
        <v>0</v>
      </c>
      <c r="T82" s="56">
        <v>1</v>
      </c>
      <c r="U82" s="38">
        <v>3.2000000000000002E-3</v>
      </c>
      <c r="V82" s="39">
        <v>3.5000000000000001E-3</v>
      </c>
      <c r="W82" s="33">
        <v>3.2000000000000002E-3</v>
      </c>
      <c r="X82" s="33">
        <v>7.9000000000000008E-3</v>
      </c>
      <c r="Y82" s="37">
        <v>3.0800000000000001E-2</v>
      </c>
      <c r="Z82" s="35">
        <v>2.3300000000000001E-2</v>
      </c>
      <c r="AA82" s="36">
        <v>7.9299999999999995E-2</v>
      </c>
      <c r="AB82" s="36">
        <v>0.39029999999999998</v>
      </c>
      <c r="AC82" s="35">
        <v>5.7099999999999998E-2</v>
      </c>
      <c r="AD82" s="36">
        <v>3.5000000000000001E-3</v>
      </c>
      <c r="AE82" s="61"/>
      <c r="AF82" s="57"/>
      <c r="AG82" s="58">
        <v>0.20699999999999999</v>
      </c>
      <c r="AH82" s="59">
        <v>8.3999999999999995E-3</v>
      </c>
      <c r="AI82" s="37">
        <v>4.4000000000000003E-3</v>
      </c>
      <c r="AJ82" s="37">
        <v>4.4000000000000003E-3</v>
      </c>
      <c r="AK82" s="37"/>
      <c r="AL82" s="37">
        <v>7.7000000000000002E-3</v>
      </c>
      <c r="AM82" s="60">
        <v>0.17249999999999999</v>
      </c>
      <c r="AN82" s="59">
        <v>1.1000000000000001E-3</v>
      </c>
      <c r="AO82" s="61">
        <v>1.1000000000000001E-3</v>
      </c>
      <c r="AP82" s="61">
        <v>1.1000000000000001E-3</v>
      </c>
      <c r="AQ82" s="116"/>
      <c r="AR82" s="58">
        <v>0.1171</v>
      </c>
      <c r="AS82" s="59">
        <v>7.3099999999999998E-2</v>
      </c>
      <c r="AT82" s="37">
        <v>9.2999999999999992E-3</v>
      </c>
      <c r="AU82" s="37">
        <v>2.12E-2</v>
      </c>
      <c r="AV82" s="37">
        <v>2.3E-3</v>
      </c>
      <c r="AW82" s="37">
        <v>7.1000000000000004E-3</v>
      </c>
      <c r="AX82" s="57"/>
      <c r="AY82" s="57"/>
      <c r="AZ82" s="37">
        <v>9.7900000000000001E-2</v>
      </c>
      <c r="BA82" s="37">
        <v>8.0699999999999994E-2</v>
      </c>
      <c r="BB82" s="37">
        <v>5.11E-2</v>
      </c>
      <c r="BC82" s="57"/>
      <c r="BD82" s="37"/>
      <c r="BE82" s="37">
        <v>8.9399999999999993E-2</v>
      </c>
      <c r="BF82" s="37">
        <v>0.74460000000000004</v>
      </c>
      <c r="BG82" s="59">
        <v>1.0500000000000001E-2</v>
      </c>
      <c r="BH82" s="37">
        <v>2.8E-3</v>
      </c>
      <c r="BI82" s="37">
        <v>2.7000000000000001E-3</v>
      </c>
      <c r="BJ82" s="57"/>
      <c r="BK82" s="37">
        <v>5.0299999999999997E-2</v>
      </c>
      <c r="BL82" s="37">
        <v>2.9399999999999999E-2</v>
      </c>
      <c r="BM82" s="57"/>
      <c r="BN82" s="59"/>
      <c r="BO82" s="37">
        <v>3.8999999999999998E-3</v>
      </c>
      <c r="BP82" s="37">
        <v>1.9E-3</v>
      </c>
      <c r="BQ82" s="37">
        <v>3.7000000000000002E-3</v>
      </c>
      <c r="BR82" s="37">
        <v>0.17449999999999999</v>
      </c>
      <c r="BS82" s="58">
        <v>0.28029999999999999</v>
      </c>
      <c r="BT82" s="62">
        <v>1.83E-2</v>
      </c>
      <c r="BU82" s="62">
        <v>0.50749999999999995</v>
      </c>
      <c r="BV82" s="62">
        <v>0.4743</v>
      </c>
      <c r="BW82" s="62">
        <v>0.55759999999999998</v>
      </c>
      <c r="BX82" s="59">
        <v>2.29E-2</v>
      </c>
      <c r="BY82" s="63"/>
      <c r="BZ82" s="37">
        <v>1.04E-2</v>
      </c>
      <c r="CA82" s="37">
        <v>3.3E-3</v>
      </c>
      <c r="CB82" s="63"/>
      <c r="CC82" s="37">
        <v>3.78E-2</v>
      </c>
      <c r="CD82" s="63"/>
      <c r="CE82" s="37">
        <v>1.9599999999999999E-2</v>
      </c>
      <c r="CF82" s="37">
        <v>8.09E-2</v>
      </c>
      <c r="CG82" s="58">
        <v>0.46039999999999998</v>
      </c>
      <c r="CH82" s="57"/>
      <c r="CI82" s="59">
        <v>0.21390000000000001</v>
      </c>
      <c r="CJ82" s="37">
        <v>0.59550000000000003</v>
      </c>
      <c r="CK82" s="37">
        <v>0.13089999999999999</v>
      </c>
      <c r="CL82" s="37">
        <v>2.3599999999999999E-2</v>
      </c>
      <c r="CM82" s="58">
        <v>1.1337999999999999</v>
      </c>
      <c r="CN82" s="59">
        <v>1.2347999999999999</v>
      </c>
      <c r="CO82" s="37">
        <v>0.68230000000000002</v>
      </c>
      <c r="CP82" s="37">
        <v>3.3599999999999998E-2</v>
      </c>
      <c r="CQ82" s="37">
        <v>3.85E-2</v>
      </c>
      <c r="CR82" s="37">
        <v>1.1157999999999999</v>
      </c>
      <c r="CS82" s="37">
        <v>1.3601000000000001</v>
      </c>
      <c r="CT82" s="37">
        <v>5.5999999999999999E-3</v>
      </c>
      <c r="CU82" s="37">
        <v>0.1074</v>
      </c>
      <c r="CV82" s="37"/>
      <c r="CW82" s="63"/>
      <c r="CX82" s="58">
        <v>1.12E-2</v>
      </c>
      <c r="CY82" s="64">
        <v>3.15E-2</v>
      </c>
      <c r="CZ82" s="58">
        <v>3.15E-2</v>
      </c>
      <c r="DA82" s="65">
        <v>0.32769999999999999</v>
      </c>
      <c r="DB82" s="62">
        <v>1.6E-2</v>
      </c>
      <c r="DC82" s="61">
        <v>3.6890000000000001</v>
      </c>
      <c r="DD82" s="66">
        <v>0.1694</v>
      </c>
      <c r="DE82" s="67"/>
      <c r="DF82" s="62"/>
      <c r="DG82" s="120">
        <v>8.7800999999999991</v>
      </c>
      <c r="DH82" s="62">
        <v>5.8996000000000004</v>
      </c>
      <c r="DI82" s="62">
        <v>1.2885</v>
      </c>
      <c r="DJ82" s="62">
        <v>1.5239</v>
      </c>
      <c r="DK82" s="155">
        <v>1.7538</v>
      </c>
      <c r="DL82" s="156"/>
      <c r="DM82" s="62">
        <v>0.73229999999999995</v>
      </c>
      <c r="DN82" s="62">
        <v>3.0644</v>
      </c>
      <c r="DO82" s="62">
        <v>2.8E-3</v>
      </c>
      <c r="DP82" s="117">
        <v>39.260499999999993</v>
      </c>
      <c r="KY82" s="71"/>
      <c r="KZ82" s="57"/>
      <c r="LA82" s="57"/>
      <c r="LB82" s="57"/>
      <c r="LC82" s="57"/>
      <c r="LD82" s="57"/>
      <c r="LE82" s="57"/>
      <c r="LF82" s="57"/>
      <c r="LG82" s="57"/>
      <c r="LH82" s="57"/>
      <c r="LI82" s="57"/>
      <c r="LJ82" s="57"/>
      <c r="LK82" s="57"/>
      <c r="LL82" s="57"/>
      <c r="LM82" s="57"/>
      <c r="LN82" s="57"/>
      <c r="LO82" s="57"/>
      <c r="LP82" s="57"/>
      <c r="LQ82" s="57"/>
      <c r="LR82" s="57"/>
      <c r="LS82" s="57"/>
      <c r="LT82" s="57"/>
      <c r="LU82" s="57"/>
      <c r="LV82" s="57"/>
      <c r="LW82" s="57"/>
      <c r="LX82" s="57"/>
      <c r="LY82" s="57"/>
      <c r="LZ82" s="57"/>
      <c r="MA82" s="57"/>
      <c r="MB82" s="57"/>
      <c r="MC82" s="57"/>
      <c r="MD82" s="57"/>
      <c r="ME82" s="57"/>
      <c r="MF82" s="57"/>
      <c r="MG82" s="57"/>
      <c r="MH82" s="57"/>
      <c r="MI82" s="57"/>
      <c r="MJ82" s="57"/>
      <c r="MK82" s="57"/>
      <c r="ML82" s="57"/>
      <c r="MM82" s="57"/>
      <c r="MN82" s="57"/>
      <c r="MO82" s="57"/>
      <c r="MP82" s="57"/>
      <c r="MQ82" s="57"/>
      <c r="MR82" s="57"/>
      <c r="MS82" s="57"/>
      <c r="MT82" s="57"/>
      <c r="MU82" s="57"/>
      <c r="MV82" s="57"/>
      <c r="MW82" s="57"/>
      <c r="MX82" s="57"/>
      <c r="MY82" s="57"/>
      <c r="MZ82" s="57"/>
      <c r="NA82" s="57"/>
      <c r="NB82" s="57"/>
      <c r="NC82" s="57"/>
      <c r="ND82" s="57"/>
      <c r="NE82" s="57"/>
      <c r="NF82" s="57"/>
      <c r="NG82" s="57"/>
      <c r="NH82" s="57"/>
      <c r="NI82" s="57"/>
      <c r="NJ82" s="57"/>
      <c r="NK82" s="57"/>
      <c r="NL82" s="57"/>
      <c r="NM82" s="57"/>
      <c r="NN82" s="57"/>
      <c r="NO82" s="57"/>
      <c r="NP82" s="57"/>
      <c r="NQ82" s="57"/>
      <c r="NR82" s="57"/>
      <c r="NS82" s="57"/>
      <c r="NT82" s="57"/>
      <c r="NU82" s="57"/>
      <c r="NV82" s="57"/>
      <c r="NW82" s="57"/>
      <c r="NX82" s="57"/>
      <c r="NY82" s="57"/>
      <c r="NZ82" s="57"/>
      <c r="OA82" s="57"/>
      <c r="OB82" s="57"/>
      <c r="OC82" s="57"/>
      <c r="OD82" s="57"/>
      <c r="OE82" s="57"/>
      <c r="OF82" s="57"/>
      <c r="OG82" s="57"/>
      <c r="OH82" s="57"/>
      <c r="OI82" s="57"/>
      <c r="OJ82" s="57"/>
      <c r="OK82" s="57"/>
      <c r="OL82" s="57"/>
      <c r="OM82" s="57"/>
      <c r="ON82" s="57"/>
      <c r="OO82" s="57"/>
      <c r="OP82" s="57"/>
      <c r="OQ82" s="57"/>
      <c r="OR82" s="57"/>
      <c r="OS82" s="57"/>
      <c r="OT82" s="57"/>
      <c r="OU82" s="57"/>
      <c r="OV82" s="57"/>
      <c r="OW82" s="57"/>
      <c r="OX82" s="57"/>
      <c r="OY82" s="57"/>
      <c r="OZ82" s="57"/>
      <c r="PA82" s="57"/>
      <c r="PB82" s="57"/>
      <c r="PC82" s="57"/>
    </row>
    <row r="83" spans="1:419" ht="15.75" customHeight="1" x14ac:dyDescent="0.3">
      <c r="A83" s="28" t="s">
        <v>476</v>
      </c>
      <c r="B83" s="28">
        <v>5343</v>
      </c>
      <c r="C83" s="28">
        <v>4963.8999999999996</v>
      </c>
      <c r="D83" s="28">
        <v>2972.4</v>
      </c>
      <c r="E83" s="28">
        <v>379.1</v>
      </c>
      <c r="F83" s="28">
        <v>12</v>
      </c>
      <c r="G83" s="28">
        <v>2</v>
      </c>
      <c r="H83" s="29">
        <v>1</v>
      </c>
      <c r="I83" s="30">
        <v>1</v>
      </c>
      <c r="J83" s="29"/>
      <c r="K83" s="28" t="s">
        <v>141</v>
      </c>
      <c r="L83" s="40" t="s">
        <v>158</v>
      </c>
      <c r="M83" s="52">
        <v>1</v>
      </c>
      <c r="N83" s="28">
        <v>0</v>
      </c>
      <c r="O83" s="28">
        <v>0</v>
      </c>
      <c r="P83" s="52">
        <v>1</v>
      </c>
      <c r="Q83" s="52">
        <v>1</v>
      </c>
      <c r="R83" s="52">
        <v>1</v>
      </c>
      <c r="S83" s="29">
        <v>0</v>
      </c>
      <c r="T83" s="56">
        <v>1</v>
      </c>
      <c r="U83" s="38">
        <v>3.2000000000000002E-3</v>
      </c>
      <c r="V83" s="39">
        <v>3.5000000000000001E-3</v>
      </c>
      <c r="W83" s="33">
        <v>3.2000000000000002E-3</v>
      </c>
      <c r="X83" s="33">
        <v>7.9000000000000008E-3</v>
      </c>
      <c r="Y83" s="37">
        <v>3.0800000000000001E-2</v>
      </c>
      <c r="Z83" s="35">
        <v>2.3300000000000001E-2</v>
      </c>
      <c r="AA83" s="36">
        <v>7.9299999999999995E-2</v>
      </c>
      <c r="AB83" s="36">
        <v>0.39029999999999998</v>
      </c>
      <c r="AC83" s="35">
        <v>5.7099999999999998E-2</v>
      </c>
      <c r="AD83" s="36">
        <v>3.5000000000000001E-3</v>
      </c>
      <c r="AE83" s="61"/>
      <c r="AF83" s="57"/>
      <c r="AG83" s="58">
        <v>0.20699999999999999</v>
      </c>
      <c r="AH83" s="59">
        <v>8.3999999999999995E-3</v>
      </c>
      <c r="AI83" s="37">
        <v>4.4000000000000003E-3</v>
      </c>
      <c r="AJ83" s="37">
        <v>4.4000000000000003E-3</v>
      </c>
      <c r="AK83" s="37"/>
      <c r="AL83" s="37">
        <v>7.7000000000000002E-3</v>
      </c>
      <c r="AM83" s="60">
        <v>0.17249999999999999</v>
      </c>
      <c r="AN83" s="59">
        <v>1.1000000000000001E-3</v>
      </c>
      <c r="AO83" s="61">
        <v>1.1000000000000001E-3</v>
      </c>
      <c r="AP83" s="61">
        <v>1.1000000000000001E-3</v>
      </c>
      <c r="AQ83" s="116"/>
      <c r="AR83" s="58">
        <v>0.1171</v>
      </c>
      <c r="AS83" s="59">
        <v>7.3099999999999998E-2</v>
      </c>
      <c r="AT83" s="37">
        <v>9.2999999999999992E-3</v>
      </c>
      <c r="AU83" s="37">
        <v>2.12E-2</v>
      </c>
      <c r="AV83" s="37">
        <v>2.3E-3</v>
      </c>
      <c r="AW83" s="37">
        <v>7.1000000000000004E-3</v>
      </c>
      <c r="AX83" s="57"/>
      <c r="AY83" s="57"/>
      <c r="AZ83" s="37">
        <v>9.7900000000000001E-2</v>
      </c>
      <c r="BA83" s="37">
        <v>8.0699999999999994E-2</v>
      </c>
      <c r="BB83" s="37">
        <v>5.11E-2</v>
      </c>
      <c r="BC83" s="57"/>
      <c r="BD83" s="37"/>
      <c r="BE83" s="37">
        <v>8.9399999999999993E-2</v>
      </c>
      <c r="BF83" s="37">
        <v>0.74460000000000004</v>
      </c>
      <c r="BG83" s="59">
        <v>1.0500000000000001E-2</v>
      </c>
      <c r="BH83" s="37">
        <v>2.8E-3</v>
      </c>
      <c r="BI83" s="37">
        <v>2.7000000000000001E-3</v>
      </c>
      <c r="BJ83" s="57"/>
      <c r="BK83" s="37">
        <v>5.0299999999999997E-2</v>
      </c>
      <c r="BL83" s="37">
        <v>2.9399999999999999E-2</v>
      </c>
      <c r="BM83" s="57"/>
      <c r="BN83" s="59"/>
      <c r="BO83" s="37">
        <v>3.8999999999999998E-3</v>
      </c>
      <c r="BP83" s="37">
        <v>1.9E-3</v>
      </c>
      <c r="BQ83" s="37">
        <v>3.7000000000000002E-3</v>
      </c>
      <c r="BR83" s="37">
        <v>0.17449999999999999</v>
      </c>
      <c r="BS83" s="58">
        <v>0.28029999999999999</v>
      </c>
      <c r="BT83" s="62">
        <v>1.83E-2</v>
      </c>
      <c r="BU83" s="62">
        <v>0.50749999999999995</v>
      </c>
      <c r="BV83" s="62">
        <v>0.4743</v>
      </c>
      <c r="BW83" s="62">
        <v>0.55759999999999998</v>
      </c>
      <c r="BX83" s="59">
        <v>2.29E-2</v>
      </c>
      <c r="BY83" s="63"/>
      <c r="BZ83" s="37">
        <v>1.04E-2</v>
      </c>
      <c r="CA83" s="37">
        <v>3.3E-3</v>
      </c>
      <c r="CB83" s="63"/>
      <c r="CC83" s="37">
        <v>3.78E-2</v>
      </c>
      <c r="CD83" s="63"/>
      <c r="CE83" s="37">
        <v>1.9599999999999999E-2</v>
      </c>
      <c r="CF83" s="37">
        <v>8.09E-2</v>
      </c>
      <c r="CG83" s="58">
        <v>0.46039999999999998</v>
      </c>
      <c r="CH83" s="57"/>
      <c r="CI83" s="59">
        <v>0.21390000000000001</v>
      </c>
      <c r="CJ83" s="37">
        <v>0.59550000000000003</v>
      </c>
      <c r="CK83" s="37">
        <v>0.13089999999999999</v>
      </c>
      <c r="CL83" s="37">
        <v>2.3599999999999999E-2</v>
      </c>
      <c r="CM83" s="58">
        <v>1.1337999999999999</v>
      </c>
      <c r="CN83" s="59">
        <v>1.2347999999999999</v>
      </c>
      <c r="CO83" s="37">
        <v>0.68230000000000002</v>
      </c>
      <c r="CP83" s="37">
        <v>3.3599999999999998E-2</v>
      </c>
      <c r="CQ83" s="37">
        <v>3.85E-2</v>
      </c>
      <c r="CR83" s="37">
        <v>1.1157999999999999</v>
      </c>
      <c r="CS83" s="37">
        <v>1.3601000000000001</v>
      </c>
      <c r="CT83" s="37">
        <v>5.5999999999999999E-3</v>
      </c>
      <c r="CU83" s="37">
        <v>0.1074</v>
      </c>
      <c r="CV83" s="37"/>
      <c r="CW83" s="63"/>
      <c r="CX83" s="58">
        <v>1.12E-2</v>
      </c>
      <c r="CY83" s="64">
        <v>3.15E-2</v>
      </c>
      <c r="CZ83" s="58">
        <v>3.15E-2</v>
      </c>
      <c r="DA83" s="65">
        <v>0.32769999999999999</v>
      </c>
      <c r="DB83" s="62">
        <v>1.6E-2</v>
      </c>
      <c r="DC83" s="61">
        <v>3.6890000000000001</v>
      </c>
      <c r="DD83" s="66">
        <v>0.1694</v>
      </c>
      <c r="DE83" s="67"/>
      <c r="DF83" s="62"/>
      <c r="DG83" s="120">
        <v>8.7800999999999991</v>
      </c>
      <c r="DH83" s="62">
        <v>5.8996000000000004</v>
      </c>
      <c r="DI83" s="62">
        <v>1.2885</v>
      </c>
      <c r="DJ83" s="62">
        <v>1.5239</v>
      </c>
      <c r="DK83" s="155">
        <v>1.7538</v>
      </c>
      <c r="DL83" s="156"/>
      <c r="DM83" s="62">
        <v>0.73229999999999995</v>
      </c>
      <c r="DN83" s="62">
        <v>3.0644</v>
      </c>
      <c r="DO83" s="62">
        <v>2.8E-3</v>
      </c>
      <c r="DP83" s="117">
        <v>39.260499999999993</v>
      </c>
      <c r="KY83" s="71"/>
      <c r="KZ83" s="57"/>
      <c r="LA83" s="57"/>
      <c r="LB83" s="57"/>
      <c r="LC83" s="57"/>
      <c r="LD83" s="57"/>
      <c r="LE83" s="57"/>
      <c r="LF83" s="57"/>
      <c r="LG83" s="57"/>
      <c r="LH83" s="57"/>
      <c r="LI83" s="57"/>
      <c r="LJ83" s="57"/>
      <c r="LK83" s="57"/>
      <c r="LL83" s="57"/>
      <c r="LM83" s="57"/>
      <c r="LN83" s="57"/>
      <c r="LO83" s="57"/>
      <c r="LP83" s="57"/>
      <c r="LQ83" s="57"/>
      <c r="LR83" s="57"/>
      <c r="LS83" s="57"/>
      <c r="LT83" s="57"/>
      <c r="LU83" s="57"/>
      <c r="LV83" s="57"/>
      <c r="LW83" s="57"/>
      <c r="LX83" s="57"/>
      <c r="LY83" s="57"/>
      <c r="LZ83" s="57"/>
      <c r="MA83" s="57"/>
      <c r="MB83" s="57"/>
      <c r="MC83" s="57"/>
      <c r="MD83" s="57"/>
      <c r="ME83" s="57"/>
      <c r="MF83" s="57"/>
      <c r="MG83" s="57"/>
      <c r="MH83" s="57"/>
      <c r="MI83" s="57"/>
      <c r="MJ83" s="57"/>
      <c r="MK83" s="57"/>
      <c r="ML83" s="57"/>
      <c r="MM83" s="57"/>
      <c r="MN83" s="57"/>
      <c r="MO83" s="57"/>
      <c r="MP83" s="57"/>
      <c r="MQ83" s="57"/>
      <c r="MR83" s="57"/>
      <c r="MS83" s="57"/>
      <c r="MT83" s="57"/>
      <c r="MU83" s="57"/>
      <c r="MV83" s="57"/>
      <c r="MW83" s="57"/>
      <c r="MX83" s="57"/>
      <c r="MY83" s="57"/>
      <c r="MZ83" s="57"/>
      <c r="NA83" s="57"/>
      <c r="NB83" s="57"/>
      <c r="NC83" s="57"/>
      <c r="ND83" s="57"/>
      <c r="NE83" s="57"/>
      <c r="NF83" s="57"/>
      <c r="NG83" s="57"/>
      <c r="NH83" s="57"/>
      <c r="NI83" s="57"/>
      <c r="NJ83" s="57"/>
      <c r="NK83" s="57"/>
      <c r="NL83" s="57"/>
      <c r="NM83" s="57"/>
      <c r="NN83" s="57"/>
      <c r="NO83" s="57"/>
      <c r="NP83" s="57"/>
      <c r="NQ83" s="57"/>
      <c r="NR83" s="57"/>
      <c r="NS83" s="57"/>
      <c r="NT83" s="57"/>
      <c r="NU83" s="57"/>
      <c r="NV83" s="57"/>
      <c r="NW83" s="57"/>
      <c r="NX83" s="57"/>
      <c r="NY83" s="57"/>
      <c r="NZ83" s="57"/>
      <c r="OA83" s="57"/>
      <c r="OB83" s="57"/>
      <c r="OC83" s="57"/>
      <c r="OD83" s="57"/>
      <c r="OE83" s="57"/>
      <c r="OF83" s="57"/>
      <c r="OG83" s="57"/>
      <c r="OH83" s="57"/>
      <c r="OI83" s="57"/>
      <c r="OJ83" s="57"/>
      <c r="OK83" s="57"/>
      <c r="OL83" s="57"/>
      <c r="OM83" s="57"/>
      <c r="ON83" s="57"/>
      <c r="OO83" s="57"/>
      <c r="OP83" s="57"/>
      <c r="OQ83" s="57"/>
      <c r="OR83" s="57"/>
      <c r="OS83" s="57"/>
      <c r="OT83" s="57"/>
      <c r="OU83" s="57"/>
      <c r="OV83" s="57"/>
      <c r="OW83" s="57"/>
      <c r="OX83" s="57"/>
      <c r="OY83" s="57"/>
      <c r="OZ83" s="57"/>
      <c r="PA83" s="57"/>
      <c r="PB83" s="57"/>
      <c r="PC83" s="57"/>
    </row>
    <row r="84" spans="1:419" ht="15.75" customHeight="1" x14ac:dyDescent="0.3">
      <c r="A84" s="28" t="s">
        <v>222</v>
      </c>
      <c r="B84" s="28">
        <v>4408.3</v>
      </c>
      <c r="C84" s="28">
        <v>4408.3</v>
      </c>
      <c r="D84" s="28">
        <v>2762.9</v>
      </c>
      <c r="E84" s="28">
        <v>0</v>
      </c>
      <c r="F84" s="28">
        <v>10</v>
      </c>
      <c r="G84" s="28">
        <v>2</v>
      </c>
      <c r="H84" s="29">
        <v>1</v>
      </c>
      <c r="I84" s="30">
        <v>1</v>
      </c>
      <c r="J84" s="29"/>
      <c r="K84" s="28" t="s">
        <v>141</v>
      </c>
      <c r="L84" s="40" t="s">
        <v>158</v>
      </c>
      <c r="M84" s="52">
        <v>1</v>
      </c>
      <c r="N84" s="28">
        <v>0</v>
      </c>
      <c r="O84" s="28">
        <v>0</v>
      </c>
      <c r="P84" s="52">
        <v>1</v>
      </c>
      <c r="Q84" s="52">
        <v>1</v>
      </c>
      <c r="R84" s="52">
        <v>1</v>
      </c>
      <c r="S84" s="29">
        <v>0</v>
      </c>
      <c r="T84" s="56">
        <v>1</v>
      </c>
      <c r="U84" s="38">
        <v>3.2000000000000002E-3</v>
      </c>
      <c r="V84" s="39">
        <v>3.5000000000000001E-3</v>
      </c>
      <c r="W84" s="33">
        <v>3.2000000000000002E-3</v>
      </c>
      <c r="X84" s="33">
        <v>7.9000000000000008E-3</v>
      </c>
      <c r="Y84" s="37">
        <v>3.0800000000000001E-2</v>
      </c>
      <c r="Z84" s="35">
        <v>2.3300000000000001E-2</v>
      </c>
      <c r="AA84" s="36">
        <v>7.9299999999999995E-2</v>
      </c>
      <c r="AB84" s="36">
        <v>0.39029999999999998</v>
      </c>
      <c r="AC84" s="35">
        <v>5.7099999999999998E-2</v>
      </c>
      <c r="AD84" s="36">
        <v>3.5000000000000001E-3</v>
      </c>
      <c r="AE84" s="61"/>
      <c r="AF84" s="57"/>
      <c r="AG84" s="58">
        <v>0.20699999999999999</v>
      </c>
      <c r="AH84" s="59">
        <v>8.3999999999999995E-3</v>
      </c>
      <c r="AI84" s="37">
        <v>4.4000000000000003E-3</v>
      </c>
      <c r="AJ84" s="37">
        <v>4.4000000000000003E-3</v>
      </c>
      <c r="AK84" s="37"/>
      <c r="AL84" s="37">
        <v>7.7000000000000002E-3</v>
      </c>
      <c r="AM84" s="60">
        <v>0.17249999999999999</v>
      </c>
      <c r="AN84" s="59">
        <v>1.1000000000000001E-3</v>
      </c>
      <c r="AO84" s="61">
        <v>1.1000000000000001E-3</v>
      </c>
      <c r="AP84" s="61">
        <v>1.1000000000000001E-3</v>
      </c>
      <c r="AQ84" s="116"/>
      <c r="AR84" s="58">
        <v>0.1171</v>
      </c>
      <c r="AS84" s="59">
        <v>7.3099999999999998E-2</v>
      </c>
      <c r="AT84" s="37">
        <v>9.2999999999999992E-3</v>
      </c>
      <c r="AU84" s="37">
        <v>2.12E-2</v>
      </c>
      <c r="AV84" s="37">
        <v>2.3E-3</v>
      </c>
      <c r="AW84" s="37">
        <v>7.1000000000000004E-3</v>
      </c>
      <c r="AX84" s="57"/>
      <c r="AY84" s="57"/>
      <c r="AZ84" s="37">
        <v>9.7900000000000001E-2</v>
      </c>
      <c r="BA84" s="37">
        <v>8.0699999999999994E-2</v>
      </c>
      <c r="BB84" s="37">
        <v>5.11E-2</v>
      </c>
      <c r="BC84" s="57"/>
      <c r="BD84" s="37"/>
      <c r="BE84" s="37">
        <v>8.9399999999999993E-2</v>
      </c>
      <c r="BF84" s="37">
        <v>0.74460000000000004</v>
      </c>
      <c r="BG84" s="59">
        <v>1.0500000000000001E-2</v>
      </c>
      <c r="BH84" s="37">
        <v>2.8E-3</v>
      </c>
      <c r="BI84" s="37">
        <v>2.7000000000000001E-3</v>
      </c>
      <c r="BJ84" s="57"/>
      <c r="BK84" s="37">
        <v>5.0299999999999997E-2</v>
      </c>
      <c r="BL84" s="37">
        <v>2.9399999999999999E-2</v>
      </c>
      <c r="BM84" s="57"/>
      <c r="BN84" s="59"/>
      <c r="BO84" s="37">
        <v>3.8999999999999998E-3</v>
      </c>
      <c r="BP84" s="37">
        <v>1.9E-3</v>
      </c>
      <c r="BQ84" s="37">
        <v>3.7000000000000002E-3</v>
      </c>
      <c r="BR84" s="37">
        <v>0.17449999999999999</v>
      </c>
      <c r="BS84" s="58">
        <v>0.28029999999999999</v>
      </c>
      <c r="BT84" s="62">
        <v>1.83E-2</v>
      </c>
      <c r="BU84" s="62">
        <v>0.50749999999999995</v>
      </c>
      <c r="BV84" s="62">
        <v>0.4743</v>
      </c>
      <c r="BW84" s="62">
        <v>0.55759999999999998</v>
      </c>
      <c r="BX84" s="59">
        <v>2.29E-2</v>
      </c>
      <c r="BY84" s="63"/>
      <c r="BZ84" s="37">
        <v>1.04E-2</v>
      </c>
      <c r="CA84" s="37">
        <v>3.3E-3</v>
      </c>
      <c r="CB84" s="63"/>
      <c r="CC84" s="37"/>
      <c r="CD84" s="63"/>
      <c r="CE84" s="37">
        <v>1.9599999999999999E-2</v>
      </c>
      <c r="CF84" s="37">
        <v>8.09E-2</v>
      </c>
      <c r="CG84" s="58">
        <v>0.46039999999999998</v>
      </c>
      <c r="CH84" s="57"/>
      <c r="CI84" s="59">
        <v>0.21390000000000001</v>
      </c>
      <c r="CJ84" s="37">
        <v>0.59550000000000003</v>
      </c>
      <c r="CK84" s="37">
        <v>0.13089999999999999</v>
      </c>
      <c r="CL84" s="37">
        <v>2.3599999999999999E-2</v>
      </c>
      <c r="CM84" s="58">
        <v>1.1337999999999999</v>
      </c>
      <c r="CN84" s="59">
        <v>1.2347999999999999</v>
      </c>
      <c r="CO84" s="37">
        <v>0.68230000000000002</v>
      </c>
      <c r="CP84" s="37">
        <v>3.3599999999999998E-2</v>
      </c>
      <c r="CQ84" s="37">
        <v>3.85E-2</v>
      </c>
      <c r="CR84" s="37">
        <v>1.1157999999999999</v>
      </c>
      <c r="CS84" s="37">
        <v>1.3601000000000001</v>
      </c>
      <c r="CT84" s="37">
        <v>5.5999999999999999E-3</v>
      </c>
      <c r="CU84" s="37">
        <v>0.1074</v>
      </c>
      <c r="CV84" s="37"/>
      <c r="CW84" s="63"/>
      <c r="CX84" s="58">
        <v>1.12E-2</v>
      </c>
      <c r="CY84" s="64">
        <v>3.15E-2</v>
      </c>
      <c r="CZ84" s="58">
        <v>3.15E-2</v>
      </c>
      <c r="DA84" s="65">
        <v>0.32769999999999999</v>
      </c>
      <c r="DB84" s="62">
        <v>1.6E-2</v>
      </c>
      <c r="DC84" s="61">
        <v>3.6890000000000001</v>
      </c>
      <c r="DD84" s="66"/>
      <c r="DE84" s="67"/>
      <c r="DF84" s="62"/>
      <c r="DG84" s="120">
        <v>8.7800999999999991</v>
      </c>
      <c r="DH84" s="62">
        <v>5.8996000000000004</v>
      </c>
      <c r="DI84" s="62">
        <v>1.2885</v>
      </c>
      <c r="DJ84" s="62">
        <v>1.5239</v>
      </c>
      <c r="DK84" s="155">
        <v>1.7538</v>
      </c>
      <c r="DL84" s="156"/>
      <c r="DM84" s="62">
        <v>0.73229999999999995</v>
      </c>
      <c r="DN84" s="62">
        <v>3.0644</v>
      </c>
      <c r="DO84" s="62">
        <v>2.8E-3</v>
      </c>
      <c r="DP84" s="117">
        <v>39.053299999999993</v>
      </c>
      <c r="KY84" s="71"/>
      <c r="KZ84" s="57"/>
      <c r="LA84" s="57"/>
      <c r="LB84" s="57"/>
      <c r="LC84" s="57"/>
      <c r="LD84" s="57"/>
      <c r="LE84" s="57"/>
      <c r="LF84" s="57"/>
      <c r="LG84" s="57"/>
      <c r="LH84" s="57"/>
      <c r="LI84" s="57"/>
      <c r="LJ84" s="57"/>
      <c r="LK84" s="57"/>
      <c r="LL84" s="57"/>
      <c r="LM84" s="57"/>
      <c r="LN84" s="57"/>
      <c r="LO84" s="57"/>
      <c r="LP84" s="57"/>
      <c r="LQ84" s="57"/>
      <c r="LR84" s="57"/>
      <c r="LS84" s="57"/>
      <c r="LT84" s="57"/>
      <c r="LU84" s="57"/>
      <c r="LV84" s="57"/>
      <c r="LW84" s="57"/>
      <c r="LX84" s="57"/>
      <c r="LY84" s="57"/>
      <c r="LZ84" s="57"/>
      <c r="MA84" s="57"/>
      <c r="MB84" s="57"/>
      <c r="MC84" s="57"/>
      <c r="MD84" s="57"/>
      <c r="ME84" s="57"/>
      <c r="MF84" s="57"/>
      <c r="MG84" s="57"/>
      <c r="MH84" s="57"/>
      <c r="MI84" s="57"/>
      <c r="MJ84" s="57"/>
      <c r="MK84" s="57"/>
      <c r="ML84" s="57"/>
      <c r="MM84" s="57"/>
      <c r="MN84" s="57"/>
      <c r="MO84" s="57"/>
      <c r="MP84" s="57"/>
      <c r="MQ84" s="57"/>
      <c r="MR84" s="57"/>
      <c r="MS84" s="57"/>
      <c r="MT84" s="57"/>
      <c r="MU84" s="57"/>
      <c r="MV84" s="57"/>
      <c r="MW84" s="57"/>
      <c r="MX84" s="57"/>
      <c r="MY84" s="57"/>
      <c r="MZ84" s="57"/>
      <c r="NA84" s="57"/>
      <c r="NB84" s="57"/>
      <c r="NC84" s="57"/>
      <c r="ND84" s="57"/>
      <c r="NE84" s="57"/>
      <c r="NF84" s="57"/>
      <c r="NG84" s="57"/>
      <c r="NH84" s="57"/>
      <c r="NI84" s="57"/>
      <c r="NJ84" s="57"/>
      <c r="NK84" s="57"/>
      <c r="NL84" s="57"/>
      <c r="NM84" s="57"/>
      <c r="NN84" s="57"/>
      <c r="NO84" s="57"/>
      <c r="NP84" s="57"/>
      <c r="NQ84" s="57"/>
      <c r="NR84" s="57"/>
      <c r="NS84" s="57"/>
      <c r="NT84" s="57"/>
      <c r="NU84" s="57"/>
      <c r="NV84" s="57"/>
      <c r="NW84" s="57"/>
      <c r="NX84" s="57"/>
      <c r="NY84" s="57"/>
      <c r="NZ84" s="57"/>
      <c r="OA84" s="57"/>
      <c r="OB84" s="57"/>
      <c r="OC84" s="57"/>
      <c r="OD84" s="57"/>
      <c r="OE84" s="57"/>
      <c r="OF84" s="57"/>
      <c r="OG84" s="57"/>
      <c r="OH84" s="57"/>
      <c r="OI84" s="57"/>
      <c r="OJ84" s="57"/>
      <c r="OK84" s="57"/>
      <c r="OL84" s="57"/>
      <c r="OM84" s="57"/>
      <c r="ON84" s="57"/>
      <c r="OO84" s="57"/>
      <c r="OP84" s="57"/>
      <c r="OQ84" s="57"/>
      <c r="OR84" s="57"/>
      <c r="OS84" s="57"/>
      <c r="OT84" s="57"/>
      <c r="OU84" s="57"/>
      <c r="OV84" s="57"/>
      <c r="OW84" s="57"/>
      <c r="OX84" s="57"/>
      <c r="OY84" s="57"/>
      <c r="OZ84" s="57"/>
      <c r="PA84" s="57"/>
      <c r="PB84" s="57"/>
      <c r="PC84" s="57"/>
    </row>
    <row r="85" spans="1:419" ht="15.75" customHeight="1" x14ac:dyDescent="0.3">
      <c r="A85" s="28" t="s">
        <v>223</v>
      </c>
      <c r="B85" s="28">
        <v>4743.3999999999996</v>
      </c>
      <c r="C85" s="28">
        <v>4562.5</v>
      </c>
      <c r="D85" s="28">
        <v>2726.5</v>
      </c>
      <c r="E85" s="28">
        <v>180.9</v>
      </c>
      <c r="F85" s="55" t="s">
        <v>224</v>
      </c>
      <c r="G85" s="28">
        <v>2</v>
      </c>
      <c r="H85" s="29">
        <v>0</v>
      </c>
      <c r="I85" s="30">
        <v>1</v>
      </c>
      <c r="J85" s="29"/>
      <c r="K85" s="28" t="s">
        <v>141</v>
      </c>
      <c r="L85" s="40" t="s">
        <v>158</v>
      </c>
      <c r="M85" s="52">
        <v>1</v>
      </c>
      <c r="N85" s="28">
        <v>0</v>
      </c>
      <c r="O85" s="28">
        <v>0</v>
      </c>
      <c r="P85" s="52">
        <v>1</v>
      </c>
      <c r="Q85" s="52">
        <v>1</v>
      </c>
      <c r="R85" s="52">
        <v>1</v>
      </c>
      <c r="S85" s="29">
        <v>0</v>
      </c>
      <c r="T85" s="56">
        <v>1</v>
      </c>
      <c r="U85" s="38">
        <v>3.2000000000000002E-3</v>
      </c>
      <c r="V85" s="39">
        <v>3.5000000000000001E-3</v>
      </c>
      <c r="W85" s="33">
        <v>3.2000000000000002E-3</v>
      </c>
      <c r="X85" s="33">
        <v>7.9000000000000008E-3</v>
      </c>
      <c r="Y85" s="37">
        <v>3.0800000000000001E-2</v>
      </c>
      <c r="Z85" s="35">
        <v>2.3300000000000001E-2</v>
      </c>
      <c r="AA85" s="36">
        <v>7.9299999999999995E-2</v>
      </c>
      <c r="AB85" s="36">
        <v>0.39029999999999998</v>
      </c>
      <c r="AC85" s="35">
        <v>5.7099999999999998E-2</v>
      </c>
      <c r="AD85" s="36">
        <v>3.5000000000000001E-3</v>
      </c>
      <c r="AE85" s="61"/>
      <c r="AF85" s="57"/>
      <c r="AG85" s="58">
        <v>0.20699999999999999</v>
      </c>
      <c r="AH85" s="59">
        <v>8.3999999999999995E-3</v>
      </c>
      <c r="AI85" s="37">
        <v>4.4000000000000003E-3</v>
      </c>
      <c r="AJ85" s="37">
        <v>4.4000000000000003E-3</v>
      </c>
      <c r="AK85" s="37"/>
      <c r="AL85" s="37">
        <v>7.7000000000000002E-3</v>
      </c>
      <c r="AM85" s="60">
        <v>0.17249999999999999</v>
      </c>
      <c r="AN85" s="59">
        <v>1.1000000000000001E-3</v>
      </c>
      <c r="AO85" s="61">
        <v>1.1000000000000001E-3</v>
      </c>
      <c r="AP85" s="61">
        <v>1.1000000000000001E-3</v>
      </c>
      <c r="AQ85" s="116"/>
      <c r="AR85" s="58">
        <v>0.1171</v>
      </c>
      <c r="AS85" s="59">
        <v>7.3099999999999998E-2</v>
      </c>
      <c r="AT85" s="37">
        <v>9.2999999999999992E-3</v>
      </c>
      <c r="AU85" s="37">
        <v>2.12E-2</v>
      </c>
      <c r="AV85" s="37">
        <v>2.3E-3</v>
      </c>
      <c r="AW85" s="37"/>
      <c r="AX85" s="57"/>
      <c r="AY85" s="37">
        <v>1.8100000000000002E-2</v>
      </c>
      <c r="AZ85" s="37">
        <v>9.7900000000000001E-2</v>
      </c>
      <c r="BA85" s="37">
        <v>8.0699999999999994E-2</v>
      </c>
      <c r="BB85" s="37">
        <v>5.11E-2</v>
      </c>
      <c r="BC85" s="57"/>
      <c r="BD85" s="37"/>
      <c r="BE85" s="37">
        <v>8.9399999999999993E-2</v>
      </c>
      <c r="BF85" s="37">
        <v>0.74460000000000004</v>
      </c>
      <c r="BG85" s="59">
        <v>1.0500000000000001E-2</v>
      </c>
      <c r="BH85" s="37">
        <v>2.8E-3</v>
      </c>
      <c r="BI85" s="37">
        <v>2.7000000000000001E-3</v>
      </c>
      <c r="BJ85" s="57"/>
      <c r="BK85" s="37">
        <v>5.0299999999999997E-2</v>
      </c>
      <c r="BL85" s="37">
        <v>2.9399999999999999E-2</v>
      </c>
      <c r="BM85" s="57"/>
      <c r="BN85" s="59"/>
      <c r="BO85" s="37">
        <v>3.8999999999999998E-3</v>
      </c>
      <c r="BP85" s="37">
        <v>1.9E-3</v>
      </c>
      <c r="BQ85" s="37">
        <v>3.7000000000000002E-3</v>
      </c>
      <c r="BR85" s="37">
        <v>0.17449999999999999</v>
      </c>
      <c r="BS85" s="58">
        <v>0.28029999999999999</v>
      </c>
      <c r="BT85" s="62">
        <v>1.83E-2</v>
      </c>
      <c r="BU85" s="62">
        <v>0.50749999999999995</v>
      </c>
      <c r="BV85" s="62">
        <v>0.4743</v>
      </c>
      <c r="BW85" s="62">
        <v>0.55759999999999998</v>
      </c>
      <c r="BX85" s="59">
        <v>2.29E-2</v>
      </c>
      <c r="BY85" s="63"/>
      <c r="BZ85" s="37"/>
      <c r="CA85" s="37">
        <v>3.3E-3</v>
      </c>
      <c r="CB85" s="63"/>
      <c r="CC85" s="37">
        <v>3.78E-2</v>
      </c>
      <c r="CD85" s="63"/>
      <c r="CE85" s="37">
        <v>1.9599999999999999E-2</v>
      </c>
      <c r="CF85" s="37">
        <v>8.09E-2</v>
      </c>
      <c r="CG85" s="58">
        <v>0.46039999999999998</v>
      </c>
      <c r="CH85" s="57"/>
      <c r="CI85" s="59">
        <v>0.21390000000000001</v>
      </c>
      <c r="CJ85" s="37">
        <v>0.59550000000000003</v>
      </c>
      <c r="CK85" s="37">
        <v>0.13089999999999999</v>
      </c>
      <c r="CL85" s="37">
        <v>2.3599999999999999E-2</v>
      </c>
      <c r="CM85" s="58">
        <v>1.1337999999999999</v>
      </c>
      <c r="CN85" s="59">
        <v>1.2347999999999999</v>
      </c>
      <c r="CO85" s="37">
        <v>0.68230000000000002</v>
      </c>
      <c r="CP85" s="37">
        <v>3.3599999999999998E-2</v>
      </c>
      <c r="CQ85" s="37">
        <v>3.85E-2</v>
      </c>
      <c r="CR85" s="37">
        <v>1.1157999999999999</v>
      </c>
      <c r="CS85" s="37">
        <v>1.3601000000000001</v>
      </c>
      <c r="CT85" s="37">
        <v>5.5999999999999999E-3</v>
      </c>
      <c r="CU85" s="37">
        <v>0.1074</v>
      </c>
      <c r="CV85" s="37"/>
      <c r="CW85" s="63"/>
      <c r="CX85" s="58">
        <v>1.12E-2</v>
      </c>
      <c r="CY85" s="64">
        <v>3.15E-2</v>
      </c>
      <c r="CZ85" s="58">
        <v>3.15E-2</v>
      </c>
      <c r="DA85" s="65">
        <v>0.32769999999999999</v>
      </c>
      <c r="DB85" s="62">
        <v>1.6E-2</v>
      </c>
      <c r="DC85" s="61">
        <v>3.6890000000000001</v>
      </c>
      <c r="DD85" s="66">
        <v>0.1694</v>
      </c>
      <c r="DE85" s="67"/>
      <c r="DF85" s="62"/>
      <c r="DG85" s="120">
        <v>8.7800999999999991</v>
      </c>
      <c r="DH85" s="62">
        <v>5.8996000000000004</v>
      </c>
      <c r="DI85" s="62">
        <v>1.2885</v>
      </c>
      <c r="DJ85" s="62">
        <v>1.5239</v>
      </c>
      <c r="DK85" s="155">
        <v>1.7538</v>
      </c>
      <c r="DL85" s="156"/>
      <c r="DM85" s="62">
        <v>0.73229999999999995</v>
      </c>
      <c r="DN85" s="62">
        <v>3.0644</v>
      </c>
      <c r="DO85" s="62">
        <v>2.8E-3</v>
      </c>
      <c r="DP85" s="117">
        <v>39.261099999999992</v>
      </c>
      <c r="KY85" s="71"/>
      <c r="KZ85" s="57"/>
      <c r="LA85" s="57"/>
      <c r="LB85" s="57"/>
      <c r="LC85" s="57"/>
      <c r="LD85" s="57"/>
      <c r="LE85" s="57"/>
      <c r="LF85" s="57"/>
      <c r="LG85" s="57"/>
      <c r="LH85" s="57"/>
      <c r="LI85" s="57"/>
      <c r="LJ85" s="57"/>
      <c r="LK85" s="57"/>
      <c r="LL85" s="57"/>
      <c r="LM85" s="57"/>
      <c r="LN85" s="57"/>
      <c r="LO85" s="57"/>
      <c r="LP85" s="57"/>
      <c r="LQ85" s="57"/>
      <c r="LR85" s="57"/>
      <c r="LS85" s="57"/>
      <c r="LT85" s="57"/>
      <c r="LU85" s="57"/>
      <c r="LV85" s="57"/>
      <c r="LW85" s="57"/>
      <c r="LX85" s="57"/>
      <c r="LY85" s="57"/>
      <c r="LZ85" s="57"/>
      <c r="MA85" s="57"/>
      <c r="MB85" s="57"/>
      <c r="MC85" s="57"/>
      <c r="MD85" s="57"/>
      <c r="ME85" s="57"/>
      <c r="MF85" s="57"/>
      <c r="MG85" s="57"/>
      <c r="MH85" s="57"/>
      <c r="MI85" s="57"/>
      <c r="MJ85" s="57"/>
      <c r="MK85" s="57"/>
      <c r="ML85" s="57"/>
      <c r="MM85" s="57"/>
      <c r="MN85" s="57"/>
      <c r="MO85" s="57"/>
      <c r="MP85" s="57"/>
      <c r="MQ85" s="57"/>
      <c r="MR85" s="57"/>
      <c r="MS85" s="57"/>
      <c r="MT85" s="57"/>
      <c r="MU85" s="57"/>
      <c r="MV85" s="57"/>
      <c r="MW85" s="57"/>
      <c r="MX85" s="57"/>
      <c r="MY85" s="57"/>
      <c r="MZ85" s="57"/>
      <c r="NA85" s="57"/>
      <c r="NB85" s="57"/>
      <c r="NC85" s="57"/>
      <c r="ND85" s="57"/>
      <c r="NE85" s="57"/>
      <c r="NF85" s="57"/>
      <c r="NG85" s="57"/>
      <c r="NH85" s="57"/>
      <c r="NI85" s="57"/>
      <c r="NJ85" s="57"/>
      <c r="NK85" s="57"/>
      <c r="NL85" s="57"/>
      <c r="NM85" s="57"/>
      <c r="NN85" s="57"/>
      <c r="NO85" s="57"/>
      <c r="NP85" s="57"/>
      <c r="NQ85" s="57"/>
      <c r="NR85" s="57"/>
      <c r="NS85" s="57"/>
      <c r="NT85" s="57"/>
      <c r="NU85" s="57"/>
      <c r="NV85" s="57"/>
      <c r="NW85" s="57"/>
      <c r="NX85" s="57"/>
      <c r="NY85" s="57"/>
      <c r="NZ85" s="57"/>
      <c r="OA85" s="57"/>
      <c r="OB85" s="57"/>
      <c r="OC85" s="57"/>
      <c r="OD85" s="57"/>
      <c r="OE85" s="57"/>
      <c r="OF85" s="57"/>
      <c r="OG85" s="57"/>
      <c r="OH85" s="57"/>
      <c r="OI85" s="57"/>
      <c r="OJ85" s="57"/>
      <c r="OK85" s="57"/>
      <c r="OL85" s="57"/>
      <c r="OM85" s="57"/>
      <c r="ON85" s="57"/>
      <c r="OO85" s="57"/>
      <c r="OP85" s="57"/>
      <c r="OQ85" s="57"/>
      <c r="OR85" s="57"/>
      <c r="OS85" s="57"/>
      <c r="OT85" s="57"/>
      <c r="OU85" s="57"/>
      <c r="OV85" s="57"/>
      <c r="OW85" s="57"/>
      <c r="OX85" s="57"/>
      <c r="OY85" s="57"/>
      <c r="OZ85" s="57"/>
      <c r="PA85" s="57"/>
      <c r="PB85" s="57"/>
      <c r="PC85" s="57"/>
    </row>
    <row r="86" spans="1:419" ht="15" hidden="1" customHeight="1" x14ac:dyDescent="0.3">
      <c r="A86" s="28" t="s">
        <v>225</v>
      </c>
      <c r="B86" s="28">
        <v>92.6</v>
      </c>
      <c r="C86" s="28">
        <v>92.6</v>
      </c>
      <c r="D86" s="28">
        <v>61.9</v>
      </c>
      <c r="E86" s="28">
        <v>0</v>
      </c>
      <c r="F86" s="28">
        <v>1</v>
      </c>
      <c r="G86" s="28">
        <v>1</v>
      </c>
      <c r="H86" s="29">
        <v>1</v>
      </c>
      <c r="I86" s="30">
        <v>0</v>
      </c>
      <c r="J86" s="29"/>
      <c r="K86" s="28" t="s">
        <v>133</v>
      </c>
      <c r="L86" s="40" t="s">
        <v>226</v>
      </c>
      <c r="M86" s="29">
        <v>1</v>
      </c>
      <c r="N86" s="28">
        <v>0</v>
      </c>
      <c r="O86" s="28">
        <v>0</v>
      </c>
      <c r="P86" s="29">
        <v>0</v>
      </c>
      <c r="Q86" s="29">
        <v>1</v>
      </c>
      <c r="R86" s="29">
        <v>0</v>
      </c>
      <c r="S86" s="29">
        <v>0</v>
      </c>
      <c r="T86" s="56"/>
      <c r="U86" s="56"/>
      <c r="V86" s="56"/>
      <c r="W86" s="56"/>
      <c r="X86" s="56"/>
      <c r="Y86" s="56"/>
      <c r="Z86" s="56"/>
      <c r="AA86" s="56"/>
      <c r="AB86" s="56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140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63"/>
      <c r="AZ86" s="63"/>
      <c r="BA86" s="63"/>
      <c r="BB86" s="63"/>
      <c r="BC86" s="63"/>
      <c r="BD86" s="63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37">
        <v>3.3E-3</v>
      </c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61"/>
      <c r="DD86" s="66"/>
      <c r="DE86" s="67"/>
      <c r="DF86" s="57"/>
      <c r="DG86" s="57"/>
      <c r="DH86" s="57"/>
      <c r="DI86" s="57"/>
      <c r="DJ86" s="57"/>
      <c r="DK86" s="155"/>
      <c r="DL86" s="156"/>
      <c r="DM86" s="62"/>
      <c r="DN86" s="62">
        <v>3.0644</v>
      </c>
      <c r="DO86" s="62"/>
      <c r="DP86" s="117">
        <v>24.41</v>
      </c>
      <c r="KY86" s="71"/>
      <c r="KZ86" s="57"/>
      <c r="LA86" s="57"/>
      <c r="LB86" s="57"/>
      <c r="LC86" s="57"/>
      <c r="LD86" s="57"/>
      <c r="LE86" s="57"/>
      <c r="LF86" s="57"/>
      <c r="LG86" s="57"/>
      <c r="LH86" s="57"/>
      <c r="LI86" s="57"/>
      <c r="LJ86" s="57"/>
      <c r="LK86" s="57"/>
      <c r="LL86" s="57"/>
      <c r="LM86" s="57"/>
      <c r="LN86" s="57"/>
      <c r="LO86" s="57"/>
      <c r="LP86" s="57"/>
      <c r="LQ86" s="57"/>
      <c r="LR86" s="57"/>
      <c r="LS86" s="57"/>
      <c r="LT86" s="57"/>
      <c r="LU86" s="57"/>
      <c r="LV86" s="57"/>
      <c r="LW86" s="57"/>
      <c r="LX86" s="57"/>
      <c r="LY86" s="57"/>
      <c r="LZ86" s="57"/>
      <c r="MA86" s="57"/>
      <c r="MB86" s="57"/>
      <c r="MC86" s="57"/>
      <c r="MD86" s="57"/>
      <c r="ME86" s="57"/>
      <c r="MF86" s="57"/>
      <c r="MG86" s="57"/>
      <c r="MH86" s="57"/>
      <c r="MI86" s="57"/>
      <c r="MJ86" s="57"/>
      <c r="MK86" s="57"/>
      <c r="ML86" s="57"/>
      <c r="MM86" s="57"/>
      <c r="MN86" s="57"/>
      <c r="MO86" s="57"/>
      <c r="MP86" s="57"/>
      <c r="MQ86" s="57"/>
      <c r="MR86" s="57"/>
      <c r="MS86" s="57"/>
      <c r="MT86" s="57"/>
      <c r="MU86" s="57"/>
      <c r="MV86" s="57"/>
      <c r="MW86" s="57"/>
      <c r="MX86" s="57"/>
      <c r="MY86" s="57"/>
      <c r="MZ86" s="57"/>
      <c r="NA86" s="57"/>
      <c r="NB86" s="57"/>
      <c r="NC86" s="57"/>
      <c r="ND86" s="57"/>
      <c r="NE86" s="57"/>
      <c r="NF86" s="57"/>
      <c r="NG86" s="57"/>
      <c r="NH86" s="57"/>
      <c r="NI86" s="57"/>
      <c r="NJ86" s="57"/>
      <c r="NK86" s="57"/>
      <c r="NL86" s="57"/>
      <c r="NM86" s="57"/>
      <c r="NN86" s="57"/>
      <c r="NO86" s="57"/>
      <c r="NP86" s="57"/>
      <c r="NQ86" s="57"/>
      <c r="NR86" s="57"/>
      <c r="NS86" s="57"/>
      <c r="NT86" s="57"/>
      <c r="NU86" s="57"/>
      <c r="NV86" s="57"/>
      <c r="NW86" s="57"/>
      <c r="NX86" s="57"/>
      <c r="NY86" s="57"/>
      <c r="NZ86" s="57"/>
      <c r="OA86" s="57"/>
      <c r="OB86" s="57"/>
      <c r="OC86" s="57"/>
      <c r="OD86" s="57"/>
      <c r="OE86" s="57"/>
      <c r="OF86" s="57"/>
      <c r="OG86" s="57"/>
      <c r="OH86" s="57"/>
      <c r="OI86" s="57"/>
      <c r="OJ86" s="57"/>
      <c r="OK86" s="57"/>
      <c r="OL86" s="57"/>
      <c r="OM86" s="57"/>
      <c r="ON86" s="57"/>
      <c r="OO86" s="57"/>
      <c r="OP86" s="57"/>
      <c r="OQ86" s="57"/>
      <c r="OR86" s="57"/>
      <c r="OS86" s="57"/>
      <c r="OT86" s="57"/>
      <c r="OU86" s="57"/>
      <c r="OV86" s="57"/>
      <c r="OW86" s="57"/>
      <c r="OX86" s="57"/>
      <c r="OY86" s="57"/>
      <c r="OZ86" s="57"/>
      <c r="PA86" s="57"/>
      <c r="PB86" s="57"/>
      <c r="PC86" s="57"/>
    </row>
    <row r="87" spans="1:419" ht="15.75" customHeight="1" x14ac:dyDescent="0.3">
      <c r="A87" s="28" t="s">
        <v>227</v>
      </c>
      <c r="B87" s="28">
        <v>4088.5</v>
      </c>
      <c r="C87" s="28">
        <v>3830.8</v>
      </c>
      <c r="D87" s="28">
        <v>2509.4</v>
      </c>
      <c r="E87" s="28">
        <v>257.7</v>
      </c>
      <c r="F87" s="28">
        <v>5</v>
      </c>
      <c r="G87" s="28">
        <v>5</v>
      </c>
      <c r="H87" s="29">
        <v>1</v>
      </c>
      <c r="I87" s="30">
        <v>0</v>
      </c>
      <c r="J87" s="29"/>
      <c r="K87" s="28" t="s">
        <v>133</v>
      </c>
      <c r="L87" s="40" t="s">
        <v>177</v>
      </c>
      <c r="M87" s="29">
        <v>1</v>
      </c>
      <c r="N87" s="28">
        <v>0</v>
      </c>
      <c r="O87" s="28">
        <v>0</v>
      </c>
      <c r="P87" s="29">
        <v>1</v>
      </c>
      <c r="Q87" s="29">
        <v>1</v>
      </c>
      <c r="R87" s="29">
        <v>1</v>
      </c>
      <c r="S87" s="29">
        <v>1</v>
      </c>
      <c r="T87" s="56"/>
      <c r="U87" s="38">
        <v>3.2000000000000002E-3</v>
      </c>
      <c r="V87" s="39">
        <v>3.5000000000000001E-3</v>
      </c>
      <c r="W87" s="33">
        <v>3.2000000000000002E-3</v>
      </c>
      <c r="X87" s="33">
        <v>7.9000000000000008E-3</v>
      </c>
      <c r="Y87" s="37">
        <v>3.0800000000000001E-2</v>
      </c>
      <c r="Z87" s="35"/>
      <c r="AA87" s="36"/>
      <c r="AB87" s="36"/>
      <c r="AC87" s="35">
        <v>5.7099999999999998E-2</v>
      </c>
      <c r="AD87" s="36"/>
      <c r="AE87" s="33">
        <v>3.5999999999999999E-3</v>
      </c>
      <c r="AF87" s="57"/>
      <c r="AG87" s="58">
        <v>0.20699999999999999</v>
      </c>
      <c r="AH87" s="59">
        <v>8.3999999999999995E-3</v>
      </c>
      <c r="AI87" s="37">
        <v>4.4000000000000003E-3</v>
      </c>
      <c r="AJ87" s="37">
        <v>4.4000000000000003E-3</v>
      </c>
      <c r="AK87" s="57"/>
      <c r="AL87" s="37">
        <v>7.7000000000000002E-3</v>
      </c>
      <c r="AM87" s="60">
        <v>0.17249999999999999</v>
      </c>
      <c r="AN87" s="59">
        <v>1.1000000000000001E-3</v>
      </c>
      <c r="AO87" s="61">
        <v>1.1000000000000001E-3</v>
      </c>
      <c r="AP87" s="61">
        <v>1.1000000000000001E-3</v>
      </c>
      <c r="AQ87" s="57"/>
      <c r="AR87" s="58">
        <v>0.1171</v>
      </c>
      <c r="AS87" s="59">
        <v>7.3099999999999998E-2</v>
      </c>
      <c r="AT87" s="37">
        <v>9.2999999999999992E-3</v>
      </c>
      <c r="AU87" s="37">
        <v>2.12E-2</v>
      </c>
      <c r="AV87" s="37">
        <v>2.3E-3</v>
      </c>
      <c r="AW87" s="37">
        <v>7.1000000000000004E-3</v>
      </c>
      <c r="AX87" s="57"/>
      <c r="AY87" s="57"/>
      <c r="AZ87" s="37">
        <v>9.7900000000000001E-2</v>
      </c>
      <c r="BA87" s="37">
        <v>8.0699999999999994E-2</v>
      </c>
      <c r="BB87" s="37">
        <v>5.11E-2</v>
      </c>
      <c r="BC87" s="57"/>
      <c r="BD87" s="37"/>
      <c r="BE87" s="37">
        <v>8.9399999999999993E-2</v>
      </c>
      <c r="BF87" s="37">
        <v>0.74460000000000004</v>
      </c>
      <c r="BG87" s="59">
        <v>1.0500000000000001E-2</v>
      </c>
      <c r="BH87" s="37">
        <v>2.8E-3</v>
      </c>
      <c r="BI87" s="37">
        <v>2.7000000000000001E-3</v>
      </c>
      <c r="BJ87" s="57"/>
      <c r="BK87" s="37">
        <v>5.0299999999999997E-2</v>
      </c>
      <c r="BL87" s="37">
        <v>2.9399999999999999E-2</v>
      </c>
      <c r="BM87" s="57"/>
      <c r="BN87" s="59">
        <v>3.5999999999999997E-2</v>
      </c>
      <c r="BO87" s="37">
        <v>3.8999999999999998E-3</v>
      </c>
      <c r="BP87" s="37">
        <v>1.9E-3</v>
      </c>
      <c r="BQ87" s="37">
        <v>3.7000000000000002E-3</v>
      </c>
      <c r="BR87" s="37">
        <v>0.17449999999999999</v>
      </c>
      <c r="BS87" s="58">
        <v>0.28029999999999999</v>
      </c>
      <c r="BT87" s="62">
        <v>1.83E-2</v>
      </c>
      <c r="BU87" s="62">
        <v>0.50749999999999995</v>
      </c>
      <c r="BV87" s="62">
        <v>0.4743</v>
      </c>
      <c r="BW87" s="62">
        <v>0.55759999999999998</v>
      </c>
      <c r="BX87" s="59">
        <v>2.29E-2</v>
      </c>
      <c r="BY87" s="57"/>
      <c r="BZ87" s="37">
        <v>1.04E-2</v>
      </c>
      <c r="CA87" s="37">
        <v>3.3E-3</v>
      </c>
      <c r="CB87" s="63"/>
      <c r="CC87" s="37"/>
      <c r="CD87" s="63"/>
      <c r="CE87" s="37">
        <v>1.9599999999999999E-2</v>
      </c>
      <c r="CF87" s="37">
        <v>8.09E-2</v>
      </c>
      <c r="CG87" s="58">
        <v>0.46039999999999998</v>
      </c>
      <c r="CH87" s="57"/>
      <c r="CI87" s="59">
        <v>0.21390000000000001</v>
      </c>
      <c r="CJ87" s="37">
        <v>0.59550000000000003</v>
      </c>
      <c r="CK87" s="37">
        <v>0.13089999999999999</v>
      </c>
      <c r="CL87" s="37">
        <v>2.3599999999999999E-2</v>
      </c>
      <c r="CM87" s="58">
        <v>1.1337999999999999</v>
      </c>
      <c r="CN87" s="59">
        <v>1.2347999999999999</v>
      </c>
      <c r="CO87" s="37">
        <v>0.68230000000000002</v>
      </c>
      <c r="CP87" s="37">
        <v>3.3599999999999998E-2</v>
      </c>
      <c r="CQ87" s="37">
        <v>3.85E-2</v>
      </c>
      <c r="CR87" s="37">
        <v>1.1157999999999999</v>
      </c>
      <c r="CS87" s="37">
        <v>1.3601000000000001</v>
      </c>
      <c r="CT87" s="37"/>
      <c r="CU87" s="37">
        <v>0.1074</v>
      </c>
      <c r="CV87" s="37"/>
      <c r="CW87" s="57"/>
      <c r="CX87" s="58">
        <v>1.12E-2</v>
      </c>
      <c r="CY87" s="64">
        <v>3.15E-2</v>
      </c>
      <c r="CZ87" s="58">
        <v>3.15E-2</v>
      </c>
      <c r="DA87" s="65">
        <v>0.32769999999999999</v>
      </c>
      <c r="DB87" s="62">
        <v>1.6E-2</v>
      </c>
      <c r="DC87" s="61">
        <v>3.6890000000000001</v>
      </c>
      <c r="DD87" s="66"/>
      <c r="DE87" s="67"/>
      <c r="DF87" s="62">
        <v>1.1599999999999999</v>
      </c>
      <c r="DG87" s="120"/>
      <c r="DH87" s="62">
        <v>5.8996000000000004</v>
      </c>
      <c r="DI87" s="62">
        <v>1.2885</v>
      </c>
      <c r="DJ87" s="62">
        <v>1.5239</v>
      </c>
      <c r="DK87" s="155">
        <v>1.7538</v>
      </c>
      <c r="DL87" s="156"/>
      <c r="DM87" s="62">
        <v>0.73229999999999995</v>
      </c>
      <c r="DN87" s="62">
        <v>3.0644</v>
      </c>
      <c r="DO87" s="62">
        <v>2.8E-3</v>
      </c>
      <c r="DP87" s="117">
        <v>30.761099999999995</v>
      </c>
      <c r="KY87" s="71"/>
      <c r="KZ87" s="57"/>
      <c r="LA87" s="57"/>
      <c r="LB87" s="57"/>
      <c r="LC87" s="57"/>
      <c r="LD87" s="57"/>
      <c r="LE87" s="57"/>
      <c r="LF87" s="57"/>
      <c r="LG87" s="57"/>
      <c r="LH87" s="57"/>
      <c r="LI87" s="57"/>
      <c r="LJ87" s="57"/>
      <c r="LK87" s="57"/>
      <c r="LL87" s="57"/>
      <c r="LM87" s="57"/>
      <c r="LN87" s="57"/>
      <c r="LO87" s="57"/>
      <c r="LP87" s="57"/>
      <c r="LQ87" s="57"/>
      <c r="LR87" s="57"/>
      <c r="LS87" s="57"/>
      <c r="LT87" s="57"/>
      <c r="LU87" s="57"/>
      <c r="LV87" s="57"/>
      <c r="LW87" s="57"/>
      <c r="LX87" s="57"/>
      <c r="LY87" s="57"/>
      <c r="LZ87" s="57"/>
      <c r="MA87" s="57"/>
      <c r="MB87" s="57"/>
      <c r="MC87" s="57"/>
      <c r="MD87" s="57"/>
      <c r="ME87" s="57"/>
      <c r="MF87" s="57"/>
      <c r="MG87" s="57"/>
      <c r="MH87" s="57"/>
      <c r="MI87" s="57"/>
      <c r="MJ87" s="57"/>
      <c r="MK87" s="57"/>
      <c r="ML87" s="57"/>
      <c r="MM87" s="57"/>
      <c r="MN87" s="57"/>
      <c r="MO87" s="57"/>
      <c r="MP87" s="57"/>
      <c r="MQ87" s="57"/>
      <c r="MR87" s="57"/>
      <c r="MS87" s="57"/>
      <c r="MT87" s="57"/>
      <c r="MU87" s="57"/>
      <c r="MV87" s="57"/>
      <c r="MW87" s="57"/>
      <c r="MX87" s="57"/>
      <c r="MY87" s="57"/>
      <c r="MZ87" s="57"/>
      <c r="NA87" s="57"/>
      <c r="NB87" s="57"/>
      <c r="NC87" s="57"/>
      <c r="ND87" s="57"/>
      <c r="NE87" s="57"/>
      <c r="NF87" s="57"/>
      <c r="NG87" s="57"/>
      <c r="NH87" s="57"/>
      <c r="NI87" s="57"/>
      <c r="NJ87" s="57"/>
      <c r="NK87" s="57"/>
      <c r="NL87" s="57"/>
      <c r="NM87" s="57"/>
      <c r="NN87" s="57"/>
      <c r="NO87" s="57"/>
      <c r="NP87" s="57"/>
      <c r="NQ87" s="57"/>
      <c r="NR87" s="57"/>
      <c r="NS87" s="57"/>
      <c r="NT87" s="57"/>
      <c r="NU87" s="57"/>
      <c r="NV87" s="57"/>
      <c r="NW87" s="57"/>
      <c r="NX87" s="57"/>
      <c r="NY87" s="57"/>
      <c r="NZ87" s="57"/>
      <c r="OA87" s="57"/>
      <c r="OB87" s="57"/>
      <c r="OC87" s="57"/>
      <c r="OD87" s="57"/>
      <c r="OE87" s="57"/>
      <c r="OF87" s="57"/>
      <c r="OG87" s="57"/>
      <c r="OH87" s="57"/>
      <c r="OI87" s="57"/>
      <c r="OJ87" s="57"/>
      <c r="OK87" s="57"/>
      <c r="OL87" s="57"/>
      <c r="OM87" s="57"/>
      <c r="ON87" s="57"/>
      <c r="OO87" s="57"/>
      <c r="OP87" s="57"/>
      <c r="OQ87" s="57"/>
      <c r="OR87" s="57"/>
      <c r="OS87" s="57"/>
      <c r="OT87" s="57"/>
      <c r="OU87" s="57"/>
      <c r="OV87" s="57"/>
      <c r="OW87" s="57"/>
      <c r="OX87" s="57"/>
      <c r="OY87" s="57"/>
      <c r="OZ87" s="57"/>
      <c r="PA87" s="57"/>
      <c r="PB87" s="57"/>
      <c r="PC87" s="57"/>
    </row>
    <row r="88" spans="1:419" ht="18.75" customHeight="1" x14ac:dyDescent="0.3">
      <c r="A88" s="28" t="s">
        <v>228</v>
      </c>
      <c r="B88" s="28">
        <v>798</v>
      </c>
      <c r="C88" s="28">
        <v>798</v>
      </c>
      <c r="D88" s="28">
        <v>525.5</v>
      </c>
      <c r="E88" s="28">
        <v>0</v>
      </c>
      <c r="F88" s="28">
        <v>3</v>
      </c>
      <c r="G88" s="28">
        <v>2</v>
      </c>
      <c r="H88" s="29">
        <v>1</v>
      </c>
      <c r="I88" s="30">
        <v>1</v>
      </c>
      <c r="J88" s="29"/>
      <c r="K88" s="28" t="s">
        <v>133</v>
      </c>
      <c r="L88" s="40" t="s">
        <v>186</v>
      </c>
      <c r="M88" s="29">
        <v>1</v>
      </c>
      <c r="N88" s="28">
        <v>0</v>
      </c>
      <c r="O88" s="28">
        <v>0</v>
      </c>
      <c r="P88" s="29">
        <v>1</v>
      </c>
      <c r="Q88" s="29">
        <v>1</v>
      </c>
      <c r="R88" s="29">
        <v>1</v>
      </c>
      <c r="S88" s="29">
        <v>1</v>
      </c>
      <c r="T88" s="56"/>
      <c r="U88" s="38">
        <v>3.2000000000000002E-3</v>
      </c>
      <c r="V88" s="39">
        <v>3.5000000000000001E-3</v>
      </c>
      <c r="W88" s="33">
        <v>3.2000000000000002E-3</v>
      </c>
      <c r="X88" s="33">
        <v>7.9000000000000008E-3</v>
      </c>
      <c r="Y88" s="37">
        <v>3.0800000000000001E-2</v>
      </c>
      <c r="Z88" s="35">
        <v>2.3300000000000001E-2</v>
      </c>
      <c r="AA88" s="36">
        <v>7.9299999999999995E-2</v>
      </c>
      <c r="AB88" s="36">
        <v>0.39029999999999998</v>
      </c>
      <c r="AC88" s="35">
        <v>5.7099999999999998E-2</v>
      </c>
      <c r="AD88" s="36"/>
      <c r="AE88" s="33">
        <v>3.5999999999999999E-3</v>
      </c>
      <c r="AF88" s="57"/>
      <c r="AG88" s="58">
        <v>0.20699999999999999</v>
      </c>
      <c r="AH88" s="59">
        <v>8.3999999999999995E-3</v>
      </c>
      <c r="AI88" s="37">
        <v>4.4000000000000003E-3</v>
      </c>
      <c r="AJ88" s="37">
        <v>4.4000000000000003E-3</v>
      </c>
      <c r="AK88" s="57"/>
      <c r="AL88" s="37">
        <v>7.7000000000000002E-3</v>
      </c>
      <c r="AM88" s="60">
        <v>0.17249999999999999</v>
      </c>
      <c r="AN88" s="59">
        <v>1.1000000000000001E-3</v>
      </c>
      <c r="AO88" s="61">
        <v>1.1000000000000001E-3</v>
      </c>
      <c r="AP88" s="61">
        <v>1.1000000000000001E-3</v>
      </c>
      <c r="AQ88" s="57"/>
      <c r="AR88" s="58">
        <v>0.1171</v>
      </c>
      <c r="AS88" s="59">
        <v>7.3099999999999998E-2</v>
      </c>
      <c r="AT88" s="37">
        <v>9.2999999999999992E-3</v>
      </c>
      <c r="AU88" s="37">
        <v>2.12E-2</v>
      </c>
      <c r="AV88" s="37">
        <v>2.3E-3</v>
      </c>
      <c r="AW88" s="37">
        <v>7.1000000000000004E-3</v>
      </c>
      <c r="AX88" s="57"/>
      <c r="AY88" s="57"/>
      <c r="AZ88" s="37">
        <v>9.7900000000000001E-2</v>
      </c>
      <c r="BA88" s="37">
        <v>8.0699999999999994E-2</v>
      </c>
      <c r="BB88" s="37">
        <v>5.11E-2</v>
      </c>
      <c r="BC88" s="57"/>
      <c r="BD88" s="37"/>
      <c r="BE88" s="37">
        <v>8.9399999999999993E-2</v>
      </c>
      <c r="BF88" s="37">
        <v>0.74460000000000004</v>
      </c>
      <c r="BG88" s="59">
        <v>1.0500000000000001E-2</v>
      </c>
      <c r="BH88" s="37">
        <v>2.8E-3</v>
      </c>
      <c r="BI88" s="37">
        <v>2.7000000000000001E-3</v>
      </c>
      <c r="BJ88" s="57"/>
      <c r="BK88" s="37">
        <v>5.0299999999999997E-2</v>
      </c>
      <c r="BL88" s="37">
        <v>2.9399999999999999E-2</v>
      </c>
      <c r="BM88" s="57"/>
      <c r="BN88" s="59">
        <v>3.5999999999999997E-2</v>
      </c>
      <c r="BO88" s="37">
        <v>3.8999999999999998E-3</v>
      </c>
      <c r="BP88" s="37">
        <v>1.9E-3</v>
      </c>
      <c r="BQ88" s="37">
        <v>3.7000000000000002E-3</v>
      </c>
      <c r="BR88" s="37">
        <v>0.17449999999999999</v>
      </c>
      <c r="BS88" s="58">
        <v>0.28029999999999999</v>
      </c>
      <c r="BT88" s="62">
        <v>1.83E-2</v>
      </c>
      <c r="BU88" s="62">
        <v>0.50749999999999995</v>
      </c>
      <c r="BV88" s="62">
        <v>0.4743</v>
      </c>
      <c r="BW88" s="62">
        <v>0.55759999999999998</v>
      </c>
      <c r="BX88" s="59">
        <v>2.29E-2</v>
      </c>
      <c r="BY88" s="57"/>
      <c r="BZ88" s="37">
        <v>1.04E-2</v>
      </c>
      <c r="CA88" s="37">
        <v>3.3E-3</v>
      </c>
      <c r="CB88" s="63"/>
      <c r="CC88" s="37"/>
      <c r="CD88" s="63"/>
      <c r="CE88" s="37">
        <v>1.9599999999999999E-2</v>
      </c>
      <c r="CF88" s="37">
        <v>8.09E-2</v>
      </c>
      <c r="CG88" s="58">
        <v>0.46039999999999998</v>
      </c>
      <c r="CH88" s="57"/>
      <c r="CI88" s="59">
        <v>0.21390000000000001</v>
      </c>
      <c r="CJ88" s="37">
        <v>0.59550000000000003</v>
      </c>
      <c r="CK88" s="37">
        <v>0.13089999999999999</v>
      </c>
      <c r="CL88" s="37">
        <v>2.3599999999999999E-2</v>
      </c>
      <c r="CM88" s="58">
        <v>1.1337999999999999</v>
      </c>
      <c r="CN88" s="59">
        <v>1.2347999999999999</v>
      </c>
      <c r="CO88" s="37">
        <v>0.68230000000000002</v>
      </c>
      <c r="CP88" s="37">
        <v>3.3599999999999998E-2</v>
      </c>
      <c r="CQ88" s="37">
        <v>3.85E-2</v>
      </c>
      <c r="CR88" s="37">
        <v>1.1157999999999999</v>
      </c>
      <c r="CS88" s="37">
        <v>1.3601000000000001</v>
      </c>
      <c r="CT88" s="37"/>
      <c r="CU88" s="37">
        <v>0.1074</v>
      </c>
      <c r="CV88" s="37"/>
      <c r="CW88" s="57"/>
      <c r="CX88" s="58">
        <v>1.12E-2</v>
      </c>
      <c r="CY88" s="64">
        <v>3.15E-2</v>
      </c>
      <c r="CZ88" s="58">
        <v>3.15E-2</v>
      </c>
      <c r="DA88" s="65">
        <v>0.32769999999999999</v>
      </c>
      <c r="DB88" s="62">
        <v>1.6E-2</v>
      </c>
      <c r="DC88" s="61">
        <v>3.6890000000000001</v>
      </c>
      <c r="DD88" s="66"/>
      <c r="DE88" s="67"/>
      <c r="DF88" s="62">
        <v>1.1599999999999999</v>
      </c>
      <c r="DG88" s="120"/>
      <c r="DH88" s="62">
        <v>5.8996000000000004</v>
      </c>
      <c r="DI88" s="62">
        <v>1.2885</v>
      </c>
      <c r="DJ88" s="62">
        <v>1.5239</v>
      </c>
      <c r="DK88" s="155">
        <v>1.7538</v>
      </c>
      <c r="DL88" s="156"/>
      <c r="DM88" s="62">
        <v>0.73229999999999995</v>
      </c>
      <c r="DN88" s="62">
        <v>3.0644</v>
      </c>
      <c r="DO88" s="62">
        <v>2.8E-3</v>
      </c>
      <c r="DP88" s="117">
        <v>31.463699999999992</v>
      </c>
      <c r="KY88" s="71"/>
      <c r="KZ88" s="57"/>
      <c r="LA88" s="57"/>
      <c r="LB88" s="57"/>
      <c r="LC88" s="57"/>
      <c r="LD88" s="57"/>
      <c r="LE88" s="57"/>
      <c r="LF88" s="57"/>
      <c r="LG88" s="57"/>
      <c r="LH88" s="57"/>
      <c r="LI88" s="57"/>
      <c r="LJ88" s="57"/>
      <c r="LK88" s="57"/>
      <c r="LL88" s="57"/>
      <c r="LM88" s="57"/>
      <c r="LN88" s="57"/>
      <c r="LO88" s="57"/>
      <c r="LP88" s="57"/>
      <c r="LQ88" s="57"/>
      <c r="LR88" s="57"/>
      <c r="LS88" s="57"/>
      <c r="LT88" s="57"/>
      <c r="LU88" s="57"/>
      <c r="LV88" s="57"/>
      <c r="LW88" s="57"/>
      <c r="LX88" s="57"/>
      <c r="LY88" s="57"/>
      <c r="LZ88" s="57"/>
      <c r="MA88" s="57"/>
      <c r="MB88" s="57"/>
      <c r="MC88" s="57"/>
      <c r="MD88" s="57"/>
      <c r="ME88" s="57"/>
      <c r="MF88" s="57"/>
      <c r="MG88" s="57"/>
      <c r="MH88" s="57"/>
      <c r="MI88" s="57"/>
      <c r="MJ88" s="57"/>
      <c r="MK88" s="57"/>
      <c r="ML88" s="57"/>
      <c r="MM88" s="57"/>
      <c r="MN88" s="57"/>
      <c r="MO88" s="57"/>
      <c r="MP88" s="57"/>
      <c r="MQ88" s="57"/>
      <c r="MR88" s="57"/>
      <c r="MS88" s="57"/>
      <c r="MT88" s="57"/>
      <c r="MU88" s="57"/>
      <c r="MV88" s="57"/>
      <c r="MW88" s="57"/>
      <c r="MX88" s="57"/>
      <c r="MY88" s="57"/>
      <c r="MZ88" s="57"/>
      <c r="NA88" s="57"/>
      <c r="NB88" s="57"/>
      <c r="NC88" s="57"/>
      <c r="ND88" s="57"/>
      <c r="NE88" s="57"/>
      <c r="NF88" s="57"/>
      <c r="NG88" s="57"/>
      <c r="NH88" s="57"/>
      <c r="NI88" s="57"/>
      <c r="NJ88" s="57"/>
      <c r="NK88" s="57"/>
      <c r="NL88" s="57"/>
      <c r="NM88" s="57"/>
      <c r="NN88" s="57"/>
      <c r="NO88" s="57"/>
      <c r="NP88" s="57"/>
      <c r="NQ88" s="57"/>
      <c r="NR88" s="57"/>
      <c r="NS88" s="57"/>
      <c r="NT88" s="57"/>
      <c r="NU88" s="57"/>
      <c r="NV88" s="57"/>
      <c r="NW88" s="57"/>
      <c r="NX88" s="57"/>
      <c r="NY88" s="57"/>
      <c r="NZ88" s="57"/>
      <c r="OA88" s="57"/>
      <c r="OB88" s="57"/>
      <c r="OC88" s="57"/>
      <c r="OD88" s="57"/>
      <c r="OE88" s="57"/>
      <c r="OF88" s="57"/>
      <c r="OG88" s="57"/>
      <c r="OH88" s="57"/>
      <c r="OI88" s="57"/>
      <c r="OJ88" s="57"/>
      <c r="OK88" s="57"/>
      <c r="OL88" s="57"/>
      <c r="OM88" s="57"/>
      <c r="ON88" s="57"/>
      <c r="OO88" s="57"/>
      <c r="OP88" s="57"/>
      <c r="OQ88" s="57"/>
      <c r="OR88" s="57"/>
      <c r="OS88" s="57"/>
      <c r="OT88" s="57"/>
      <c r="OU88" s="57"/>
      <c r="OV88" s="57"/>
      <c r="OW88" s="57"/>
      <c r="OX88" s="57"/>
      <c r="OY88" s="57"/>
      <c r="OZ88" s="57"/>
      <c r="PA88" s="57"/>
      <c r="PB88" s="57"/>
      <c r="PC88" s="57"/>
    </row>
    <row r="89" spans="1:419" ht="18" customHeight="1" x14ac:dyDescent="0.3">
      <c r="A89" s="28" t="s">
        <v>229</v>
      </c>
      <c r="B89" s="28">
        <v>2271.5</v>
      </c>
      <c r="C89" s="28">
        <v>2129.6999999999998</v>
      </c>
      <c r="D89" s="28">
        <v>1303.8</v>
      </c>
      <c r="E89" s="28">
        <v>141.80000000000001</v>
      </c>
      <c r="F89" s="28">
        <v>4</v>
      </c>
      <c r="G89" s="28">
        <v>3</v>
      </c>
      <c r="H89" s="29">
        <v>1</v>
      </c>
      <c r="I89" s="30">
        <v>1</v>
      </c>
      <c r="J89" s="29"/>
      <c r="K89" s="28" t="s">
        <v>133</v>
      </c>
      <c r="L89" s="40" t="s">
        <v>186</v>
      </c>
      <c r="M89" s="29">
        <v>1</v>
      </c>
      <c r="N89" s="28">
        <v>0</v>
      </c>
      <c r="O89" s="28">
        <v>0</v>
      </c>
      <c r="P89" s="29">
        <v>1</v>
      </c>
      <c r="Q89" s="29">
        <v>1</v>
      </c>
      <c r="R89" s="29">
        <v>1</v>
      </c>
      <c r="S89" s="29">
        <v>1</v>
      </c>
      <c r="T89" s="56"/>
      <c r="U89" s="38">
        <v>3.2000000000000002E-3</v>
      </c>
      <c r="V89" s="39">
        <v>3.5000000000000001E-3</v>
      </c>
      <c r="W89" s="33">
        <v>3.2000000000000002E-3</v>
      </c>
      <c r="X89" s="33">
        <v>7.9000000000000008E-3</v>
      </c>
      <c r="Y89" s="37">
        <v>3.0800000000000001E-2</v>
      </c>
      <c r="Z89" s="35">
        <v>2.3300000000000001E-2</v>
      </c>
      <c r="AA89" s="36">
        <v>7.9299999999999995E-2</v>
      </c>
      <c r="AB89" s="36">
        <v>0.39029999999999998</v>
      </c>
      <c r="AC89" s="35">
        <v>5.7099999999999998E-2</v>
      </c>
      <c r="AD89" s="36"/>
      <c r="AE89" s="33">
        <v>3.5999999999999999E-3</v>
      </c>
      <c r="AF89" s="57"/>
      <c r="AG89" s="58">
        <v>0.20699999999999999</v>
      </c>
      <c r="AH89" s="59">
        <v>8.3999999999999995E-3</v>
      </c>
      <c r="AI89" s="37">
        <v>4.4000000000000003E-3</v>
      </c>
      <c r="AJ89" s="37">
        <v>4.4000000000000003E-3</v>
      </c>
      <c r="AK89" s="57"/>
      <c r="AL89" s="37">
        <v>7.7000000000000002E-3</v>
      </c>
      <c r="AM89" s="60">
        <v>0.17249999999999999</v>
      </c>
      <c r="AN89" s="59">
        <v>1.1000000000000001E-3</v>
      </c>
      <c r="AO89" s="61">
        <v>1.1000000000000001E-3</v>
      </c>
      <c r="AP89" s="61">
        <v>1.1000000000000001E-3</v>
      </c>
      <c r="AQ89" s="57"/>
      <c r="AR89" s="58">
        <v>0.1171</v>
      </c>
      <c r="AS89" s="59">
        <v>7.3099999999999998E-2</v>
      </c>
      <c r="AT89" s="37">
        <v>9.2999999999999992E-3</v>
      </c>
      <c r="AU89" s="37">
        <v>2.12E-2</v>
      </c>
      <c r="AV89" s="37">
        <v>2.3E-3</v>
      </c>
      <c r="AW89" s="37">
        <v>7.1000000000000004E-3</v>
      </c>
      <c r="AX89" s="57"/>
      <c r="AY89" s="57"/>
      <c r="AZ89" s="37">
        <v>9.7900000000000001E-2</v>
      </c>
      <c r="BA89" s="37">
        <v>8.0699999999999994E-2</v>
      </c>
      <c r="BB89" s="37">
        <v>5.11E-2</v>
      </c>
      <c r="BC89" s="57"/>
      <c r="BD89" s="37"/>
      <c r="BE89" s="37">
        <v>8.9399999999999993E-2</v>
      </c>
      <c r="BF89" s="37">
        <v>0.74460000000000004</v>
      </c>
      <c r="BG89" s="59">
        <v>1.0500000000000001E-2</v>
      </c>
      <c r="BH89" s="37">
        <v>2.8E-3</v>
      </c>
      <c r="BI89" s="37">
        <v>2.7000000000000001E-3</v>
      </c>
      <c r="BJ89" s="57"/>
      <c r="BK89" s="37">
        <v>5.0299999999999997E-2</v>
      </c>
      <c r="BL89" s="37">
        <v>2.9399999999999999E-2</v>
      </c>
      <c r="BM89" s="57"/>
      <c r="BN89" s="59">
        <v>3.5999999999999997E-2</v>
      </c>
      <c r="BO89" s="37">
        <v>3.8999999999999998E-3</v>
      </c>
      <c r="BP89" s="37">
        <v>1.9E-3</v>
      </c>
      <c r="BQ89" s="37">
        <v>3.7000000000000002E-3</v>
      </c>
      <c r="BR89" s="37">
        <v>0.17449999999999999</v>
      </c>
      <c r="BS89" s="58">
        <v>0.28029999999999999</v>
      </c>
      <c r="BT89" s="62">
        <v>1.83E-2</v>
      </c>
      <c r="BU89" s="62">
        <v>0.50749999999999995</v>
      </c>
      <c r="BV89" s="62">
        <v>0.4743</v>
      </c>
      <c r="BW89" s="62">
        <v>0.55759999999999998</v>
      </c>
      <c r="BX89" s="59">
        <v>2.29E-2</v>
      </c>
      <c r="BY89" s="57"/>
      <c r="BZ89" s="37">
        <v>1.04E-2</v>
      </c>
      <c r="CA89" s="37">
        <v>3.3E-3</v>
      </c>
      <c r="CB89" s="63"/>
      <c r="CC89" s="37"/>
      <c r="CD89" s="63"/>
      <c r="CE89" s="37">
        <v>1.9599999999999999E-2</v>
      </c>
      <c r="CF89" s="37">
        <v>8.09E-2</v>
      </c>
      <c r="CG89" s="58">
        <v>0.46039999999999998</v>
      </c>
      <c r="CH89" s="57"/>
      <c r="CI89" s="59">
        <v>0.21390000000000001</v>
      </c>
      <c r="CJ89" s="37">
        <v>0.59550000000000003</v>
      </c>
      <c r="CK89" s="37">
        <v>0.13089999999999999</v>
      </c>
      <c r="CL89" s="37">
        <v>2.3599999999999999E-2</v>
      </c>
      <c r="CM89" s="58">
        <v>1.1337999999999999</v>
      </c>
      <c r="CN89" s="59">
        <v>1.2347999999999999</v>
      </c>
      <c r="CO89" s="37">
        <v>0.68230000000000002</v>
      </c>
      <c r="CP89" s="37">
        <v>3.3599999999999998E-2</v>
      </c>
      <c r="CQ89" s="37">
        <v>3.85E-2</v>
      </c>
      <c r="CR89" s="37">
        <v>1.1157999999999999</v>
      </c>
      <c r="CS89" s="37">
        <v>1.3601000000000001</v>
      </c>
      <c r="CT89" s="37"/>
      <c r="CU89" s="37">
        <v>0.1074</v>
      </c>
      <c r="CV89" s="37"/>
      <c r="CW89" s="57"/>
      <c r="CX89" s="58">
        <v>1.12E-2</v>
      </c>
      <c r="CY89" s="64">
        <v>3.15E-2</v>
      </c>
      <c r="CZ89" s="58">
        <v>3.15E-2</v>
      </c>
      <c r="DA89" s="65">
        <v>0.32769999999999999</v>
      </c>
      <c r="DB89" s="62">
        <v>1.6E-2</v>
      </c>
      <c r="DC89" s="61">
        <v>3.6890000000000001</v>
      </c>
      <c r="DD89" s="66"/>
      <c r="DE89" s="67"/>
      <c r="DF89" s="62">
        <v>1.1599999999999999</v>
      </c>
      <c r="DG89" s="120"/>
      <c r="DH89" s="62">
        <v>5.8996000000000004</v>
      </c>
      <c r="DI89" s="62">
        <v>1.2885</v>
      </c>
      <c r="DJ89" s="62">
        <v>1.5239</v>
      </c>
      <c r="DK89" s="155">
        <v>1.7538</v>
      </c>
      <c r="DL89" s="156"/>
      <c r="DM89" s="62">
        <v>0.73229999999999995</v>
      </c>
      <c r="DN89" s="62">
        <v>3.0644</v>
      </c>
      <c r="DO89" s="62">
        <v>2.8E-3</v>
      </c>
      <c r="DP89" s="117">
        <v>31.463699999999992</v>
      </c>
      <c r="KY89" s="71"/>
      <c r="KZ89" s="57"/>
      <c r="LA89" s="57"/>
      <c r="LB89" s="57"/>
      <c r="LC89" s="57"/>
      <c r="LD89" s="57"/>
      <c r="LE89" s="57"/>
      <c r="LF89" s="57"/>
      <c r="LG89" s="57"/>
      <c r="LH89" s="57"/>
      <c r="LI89" s="57"/>
      <c r="LJ89" s="57"/>
      <c r="LK89" s="57"/>
      <c r="LL89" s="57"/>
      <c r="LM89" s="57"/>
      <c r="LN89" s="57"/>
      <c r="LO89" s="57"/>
      <c r="LP89" s="57"/>
      <c r="LQ89" s="57"/>
      <c r="LR89" s="57"/>
      <c r="LS89" s="57"/>
      <c r="LT89" s="57"/>
      <c r="LU89" s="57"/>
      <c r="LV89" s="57"/>
      <c r="LW89" s="57"/>
      <c r="LX89" s="57"/>
      <c r="LY89" s="57"/>
      <c r="LZ89" s="57"/>
      <c r="MA89" s="57"/>
      <c r="MB89" s="57"/>
      <c r="MC89" s="57"/>
      <c r="MD89" s="57"/>
      <c r="ME89" s="57"/>
      <c r="MF89" s="57"/>
      <c r="MG89" s="57"/>
      <c r="MH89" s="57"/>
      <c r="MI89" s="57"/>
      <c r="MJ89" s="57"/>
      <c r="MK89" s="57"/>
      <c r="ML89" s="57"/>
      <c r="MM89" s="57"/>
      <c r="MN89" s="57"/>
      <c r="MO89" s="57"/>
      <c r="MP89" s="57"/>
      <c r="MQ89" s="57"/>
      <c r="MR89" s="57"/>
      <c r="MS89" s="57"/>
      <c r="MT89" s="57"/>
      <c r="MU89" s="57"/>
      <c r="MV89" s="57"/>
      <c r="MW89" s="57"/>
      <c r="MX89" s="57"/>
      <c r="MY89" s="57"/>
      <c r="MZ89" s="57"/>
      <c r="NA89" s="57"/>
      <c r="NB89" s="57"/>
      <c r="NC89" s="57"/>
      <c r="ND89" s="57"/>
      <c r="NE89" s="57"/>
      <c r="NF89" s="57"/>
      <c r="NG89" s="57"/>
      <c r="NH89" s="57"/>
      <c r="NI89" s="57"/>
      <c r="NJ89" s="57"/>
      <c r="NK89" s="57"/>
      <c r="NL89" s="57"/>
      <c r="NM89" s="57"/>
      <c r="NN89" s="57"/>
      <c r="NO89" s="57"/>
      <c r="NP89" s="57"/>
      <c r="NQ89" s="57"/>
      <c r="NR89" s="57"/>
      <c r="NS89" s="57"/>
      <c r="NT89" s="57"/>
      <c r="NU89" s="57"/>
      <c r="NV89" s="57"/>
      <c r="NW89" s="57"/>
      <c r="NX89" s="57"/>
      <c r="NY89" s="57"/>
      <c r="NZ89" s="57"/>
      <c r="OA89" s="57"/>
      <c r="OB89" s="57"/>
      <c r="OC89" s="57"/>
      <c r="OD89" s="57"/>
      <c r="OE89" s="57"/>
      <c r="OF89" s="57"/>
      <c r="OG89" s="57"/>
      <c r="OH89" s="57"/>
      <c r="OI89" s="57"/>
      <c r="OJ89" s="57"/>
      <c r="OK89" s="57"/>
      <c r="OL89" s="57"/>
      <c r="OM89" s="57"/>
      <c r="ON89" s="57"/>
      <c r="OO89" s="57"/>
      <c r="OP89" s="57"/>
      <c r="OQ89" s="57"/>
      <c r="OR89" s="57"/>
      <c r="OS89" s="57"/>
      <c r="OT89" s="57"/>
      <c r="OU89" s="57"/>
      <c r="OV89" s="57"/>
      <c r="OW89" s="57"/>
      <c r="OX89" s="57"/>
      <c r="OY89" s="57"/>
      <c r="OZ89" s="57"/>
      <c r="PA89" s="57"/>
      <c r="PB89" s="57"/>
      <c r="PC89" s="57"/>
    </row>
    <row r="90" spans="1:419" ht="15.75" customHeight="1" x14ac:dyDescent="0.3">
      <c r="A90" s="28" t="s">
        <v>230</v>
      </c>
      <c r="B90" s="28">
        <v>2836.5</v>
      </c>
      <c r="C90" s="28">
        <v>2473.3000000000002</v>
      </c>
      <c r="D90" s="28">
        <v>1563.6</v>
      </c>
      <c r="E90" s="28">
        <v>363.2</v>
      </c>
      <c r="F90" s="28">
        <v>4</v>
      </c>
      <c r="G90" s="28">
        <v>4</v>
      </c>
      <c r="H90" s="29">
        <v>1</v>
      </c>
      <c r="I90" s="30">
        <v>1</v>
      </c>
      <c r="J90" s="29"/>
      <c r="K90" s="28" t="s">
        <v>133</v>
      </c>
      <c r="L90" s="40" t="s">
        <v>146</v>
      </c>
      <c r="M90" s="29">
        <v>1</v>
      </c>
      <c r="N90" s="28">
        <v>0</v>
      </c>
      <c r="O90" s="28">
        <v>0</v>
      </c>
      <c r="P90" s="29">
        <v>1</v>
      </c>
      <c r="Q90" s="29">
        <v>1</v>
      </c>
      <c r="R90" s="29">
        <v>1</v>
      </c>
      <c r="S90" s="29">
        <v>1</v>
      </c>
      <c r="T90" s="56"/>
      <c r="U90" s="38">
        <v>3.2000000000000002E-3</v>
      </c>
      <c r="V90" s="39">
        <v>3.5000000000000001E-3</v>
      </c>
      <c r="W90" s="33">
        <v>3.2000000000000002E-3</v>
      </c>
      <c r="X90" s="33">
        <v>7.9000000000000008E-3</v>
      </c>
      <c r="Y90" s="37">
        <v>3.0800000000000001E-2</v>
      </c>
      <c r="Z90" s="35">
        <v>2.3300000000000001E-2</v>
      </c>
      <c r="AA90" s="36">
        <v>7.9299999999999995E-2</v>
      </c>
      <c r="AB90" s="36">
        <v>0.39029999999999998</v>
      </c>
      <c r="AC90" s="35">
        <v>5.7099999999999998E-2</v>
      </c>
      <c r="AD90" s="36"/>
      <c r="AE90" s="33">
        <v>3.5999999999999999E-3</v>
      </c>
      <c r="AF90" s="57"/>
      <c r="AG90" s="58">
        <v>0.20699999999999999</v>
      </c>
      <c r="AH90" s="59">
        <v>8.3999999999999995E-3</v>
      </c>
      <c r="AI90" s="37">
        <v>4.4000000000000003E-3</v>
      </c>
      <c r="AJ90" s="37">
        <v>4.4000000000000003E-3</v>
      </c>
      <c r="AK90" s="57"/>
      <c r="AL90" s="37">
        <v>7.7000000000000002E-3</v>
      </c>
      <c r="AM90" s="60">
        <v>0.17249999999999999</v>
      </c>
      <c r="AN90" s="59">
        <v>1.1000000000000001E-3</v>
      </c>
      <c r="AO90" s="61">
        <v>1.1000000000000001E-3</v>
      </c>
      <c r="AP90" s="61">
        <v>1.1000000000000001E-3</v>
      </c>
      <c r="AQ90" s="57"/>
      <c r="AR90" s="58">
        <v>0.1171</v>
      </c>
      <c r="AS90" s="59">
        <v>7.3099999999999998E-2</v>
      </c>
      <c r="AT90" s="37">
        <v>9.2999999999999992E-3</v>
      </c>
      <c r="AU90" s="37">
        <v>2.12E-2</v>
      </c>
      <c r="AV90" s="37">
        <v>2.3E-3</v>
      </c>
      <c r="AW90" s="37">
        <v>7.1000000000000004E-3</v>
      </c>
      <c r="AX90" s="57"/>
      <c r="AY90" s="57"/>
      <c r="AZ90" s="37">
        <v>9.7900000000000001E-2</v>
      </c>
      <c r="BA90" s="37">
        <v>8.0699999999999994E-2</v>
      </c>
      <c r="BB90" s="37">
        <v>5.11E-2</v>
      </c>
      <c r="BC90" s="57"/>
      <c r="BD90" s="37"/>
      <c r="BE90" s="37">
        <v>8.9399999999999993E-2</v>
      </c>
      <c r="BF90" s="37">
        <v>0.74460000000000004</v>
      </c>
      <c r="BG90" s="59">
        <v>1.0500000000000001E-2</v>
      </c>
      <c r="BH90" s="37">
        <v>2.8E-3</v>
      </c>
      <c r="BI90" s="37">
        <v>2.7000000000000001E-3</v>
      </c>
      <c r="BJ90" s="57"/>
      <c r="BK90" s="37">
        <v>5.0299999999999997E-2</v>
      </c>
      <c r="BL90" s="37">
        <v>2.9399999999999999E-2</v>
      </c>
      <c r="BM90" s="57"/>
      <c r="BN90" s="59">
        <v>3.5999999999999997E-2</v>
      </c>
      <c r="BO90" s="37">
        <v>3.8999999999999998E-3</v>
      </c>
      <c r="BP90" s="37">
        <v>1.9E-3</v>
      </c>
      <c r="BQ90" s="37">
        <v>3.7000000000000002E-3</v>
      </c>
      <c r="BR90" s="37">
        <v>0.17449999999999999</v>
      </c>
      <c r="BS90" s="58">
        <v>0.28029999999999999</v>
      </c>
      <c r="BT90" s="62">
        <v>1.83E-2</v>
      </c>
      <c r="BU90" s="62">
        <v>0.50749999999999995</v>
      </c>
      <c r="BV90" s="62">
        <v>0.4743</v>
      </c>
      <c r="BW90" s="62">
        <v>0.55759999999999998</v>
      </c>
      <c r="BX90" s="59">
        <v>2.29E-2</v>
      </c>
      <c r="BY90" s="57"/>
      <c r="BZ90" s="37">
        <v>1.04E-2</v>
      </c>
      <c r="CA90" s="37">
        <v>3.3E-3</v>
      </c>
      <c r="CB90" s="63"/>
      <c r="CC90" s="37"/>
      <c r="CD90" s="63"/>
      <c r="CE90" s="37">
        <v>1.9599999999999999E-2</v>
      </c>
      <c r="CF90" s="37">
        <v>8.09E-2</v>
      </c>
      <c r="CG90" s="58">
        <v>0.46039999999999998</v>
      </c>
      <c r="CH90" s="57"/>
      <c r="CI90" s="59">
        <v>0.21390000000000001</v>
      </c>
      <c r="CJ90" s="37">
        <v>0.59550000000000003</v>
      </c>
      <c r="CK90" s="37">
        <v>0.13089999999999999</v>
      </c>
      <c r="CL90" s="37">
        <v>2.3599999999999999E-2</v>
      </c>
      <c r="CM90" s="58">
        <v>1.1337999999999999</v>
      </c>
      <c r="CN90" s="59">
        <v>1.2347999999999999</v>
      </c>
      <c r="CO90" s="37">
        <v>0.68230000000000002</v>
      </c>
      <c r="CP90" s="37">
        <v>3.3599999999999998E-2</v>
      </c>
      <c r="CQ90" s="37">
        <v>3.85E-2</v>
      </c>
      <c r="CR90" s="37">
        <v>1.1157999999999999</v>
      </c>
      <c r="CS90" s="37">
        <v>1.3601000000000001</v>
      </c>
      <c r="CT90" s="37"/>
      <c r="CU90" s="37">
        <v>0.1074</v>
      </c>
      <c r="CV90" s="37"/>
      <c r="CW90" s="57"/>
      <c r="CX90" s="58">
        <v>1.12E-2</v>
      </c>
      <c r="CY90" s="64">
        <v>3.15E-2</v>
      </c>
      <c r="CZ90" s="58">
        <v>3.15E-2</v>
      </c>
      <c r="DA90" s="65">
        <v>0.32769999999999999</v>
      </c>
      <c r="DB90" s="62">
        <v>1.6E-2</v>
      </c>
      <c r="DC90" s="61">
        <v>3.6890000000000001</v>
      </c>
      <c r="DD90" s="66"/>
      <c r="DE90" s="67"/>
      <c r="DF90" s="62">
        <v>1.1599999999999999</v>
      </c>
      <c r="DG90" s="120"/>
      <c r="DH90" s="62">
        <v>5.8996000000000004</v>
      </c>
      <c r="DI90" s="62">
        <v>1.2885</v>
      </c>
      <c r="DJ90" s="62">
        <v>1.5239</v>
      </c>
      <c r="DK90" s="155">
        <v>1.7538</v>
      </c>
      <c r="DL90" s="156"/>
      <c r="DM90" s="62">
        <v>0.73229999999999995</v>
      </c>
      <c r="DN90" s="62">
        <v>3.0644</v>
      </c>
      <c r="DO90" s="62">
        <v>2.8E-3</v>
      </c>
      <c r="DP90" s="117">
        <v>31.463699999999992</v>
      </c>
      <c r="KY90" s="71"/>
      <c r="KZ90" s="57"/>
      <c r="LA90" s="57"/>
      <c r="LB90" s="57"/>
      <c r="LC90" s="57"/>
      <c r="LD90" s="57"/>
      <c r="LE90" s="57"/>
      <c r="LF90" s="57"/>
      <c r="LG90" s="57"/>
      <c r="LH90" s="57"/>
      <c r="LI90" s="57"/>
      <c r="LJ90" s="57"/>
      <c r="LK90" s="57"/>
      <c r="LL90" s="57"/>
      <c r="LM90" s="57"/>
      <c r="LN90" s="57"/>
      <c r="LO90" s="57"/>
      <c r="LP90" s="57"/>
      <c r="LQ90" s="57"/>
      <c r="LR90" s="57"/>
      <c r="LS90" s="57"/>
      <c r="LT90" s="57"/>
      <c r="LU90" s="57"/>
      <c r="LV90" s="57"/>
      <c r="LW90" s="57"/>
      <c r="LX90" s="57"/>
      <c r="LY90" s="57"/>
      <c r="LZ90" s="57"/>
      <c r="MA90" s="57"/>
      <c r="MB90" s="57"/>
      <c r="MC90" s="57"/>
      <c r="MD90" s="57"/>
      <c r="ME90" s="57"/>
      <c r="MF90" s="57"/>
      <c r="MG90" s="57"/>
      <c r="MH90" s="57"/>
      <c r="MI90" s="57"/>
      <c r="MJ90" s="57"/>
      <c r="MK90" s="57"/>
      <c r="ML90" s="57"/>
      <c r="MM90" s="57"/>
      <c r="MN90" s="57"/>
      <c r="MO90" s="57"/>
      <c r="MP90" s="57"/>
      <c r="MQ90" s="57"/>
      <c r="MR90" s="57"/>
      <c r="MS90" s="57"/>
      <c r="MT90" s="57"/>
      <c r="MU90" s="57"/>
      <c r="MV90" s="57"/>
      <c r="MW90" s="57"/>
      <c r="MX90" s="57"/>
      <c r="MY90" s="57"/>
      <c r="MZ90" s="57"/>
      <c r="NA90" s="57"/>
      <c r="NB90" s="57"/>
      <c r="NC90" s="57"/>
      <c r="ND90" s="57"/>
      <c r="NE90" s="57"/>
      <c r="NF90" s="57"/>
      <c r="NG90" s="57"/>
      <c r="NH90" s="57"/>
      <c r="NI90" s="57"/>
      <c r="NJ90" s="57"/>
      <c r="NK90" s="57"/>
      <c r="NL90" s="57"/>
      <c r="NM90" s="57"/>
      <c r="NN90" s="57"/>
      <c r="NO90" s="57"/>
      <c r="NP90" s="57"/>
      <c r="NQ90" s="57"/>
      <c r="NR90" s="57"/>
      <c r="NS90" s="57"/>
      <c r="NT90" s="57"/>
      <c r="NU90" s="57"/>
      <c r="NV90" s="57"/>
      <c r="NW90" s="57"/>
      <c r="NX90" s="57"/>
      <c r="NY90" s="57"/>
      <c r="NZ90" s="57"/>
      <c r="OA90" s="57"/>
      <c r="OB90" s="57"/>
      <c r="OC90" s="57"/>
      <c r="OD90" s="57"/>
      <c r="OE90" s="57"/>
      <c r="OF90" s="57"/>
      <c r="OG90" s="57"/>
      <c r="OH90" s="57"/>
      <c r="OI90" s="57"/>
      <c r="OJ90" s="57"/>
      <c r="OK90" s="57"/>
      <c r="OL90" s="57"/>
      <c r="OM90" s="57"/>
      <c r="ON90" s="57"/>
      <c r="OO90" s="57"/>
      <c r="OP90" s="57"/>
      <c r="OQ90" s="57"/>
      <c r="OR90" s="57"/>
      <c r="OS90" s="57"/>
      <c r="OT90" s="57"/>
      <c r="OU90" s="57"/>
      <c r="OV90" s="57"/>
      <c r="OW90" s="57"/>
      <c r="OX90" s="57"/>
      <c r="OY90" s="57"/>
      <c r="OZ90" s="57"/>
      <c r="PA90" s="57"/>
      <c r="PB90" s="57"/>
      <c r="PC90" s="57"/>
    </row>
    <row r="91" spans="1:419" ht="15.75" customHeight="1" x14ac:dyDescent="0.3">
      <c r="A91" s="28" t="s">
        <v>231</v>
      </c>
      <c r="B91" s="28">
        <v>3893.4</v>
      </c>
      <c r="C91" s="28">
        <v>3848.4</v>
      </c>
      <c r="D91" s="28">
        <v>2560.6999999999998</v>
      </c>
      <c r="E91" s="28">
        <v>45</v>
      </c>
      <c r="F91" s="28">
        <v>5</v>
      </c>
      <c r="G91" s="28">
        <v>6</v>
      </c>
      <c r="H91" s="29">
        <v>1</v>
      </c>
      <c r="I91" s="30">
        <v>1</v>
      </c>
      <c r="J91" s="29"/>
      <c r="K91" s="28" t="s">
        <v>138</v>
      </c>
      <c r="L91" s="40" t="s">
        <v>139</v>
      </c>
      <c r="M91" s="29">
        <v>1</v>
      </c>
      <c r="N91" s="28">
        <v>0</v>
      </c>
      <c r="O91" s="28">
        <v>0</v>
      </c>
      <c r="P91" s="29">
        <v>1</v>
      </c>
      <c r="Q91" s="29">
        <v>1</v>
      </c>
      <c r="R91" s="29">
        <v>1</v>
      </c>
      <c r="S91" s="29">
        <v>1</v>
      </c>
      <c r="T91" s="56"/>
      <c r="U91" s="38">
        <v>3.2000000000000002E-3</v>
      </c>
      <c r="V91" s="39">
        <v>3.5000000000000001E-3</v>
      </c>
      <c r="W91" s="33">
        <v>3.2000000000000002E-3</v>
      </c>
      <c r="X91" s="33">
        <v>7.9000000000000008E-3</v>
      </c>
      <c r="Y91" s="37">
        <v>3.0800000000000001E-2</v>
      </c>
      <c r="Z91" s="35">
        <v>2.3300000000000001E-2</v>
      </c>
      <c r="AA91" s="36">
        <v>7.9299999999999995E-2</v>
      </c>
      <c r="AB91" s="36">
        <v>0.39029999999999998</v>
      </c>
      <c r="AC91" s="35">
        <v>5.7099999999999998E-2</v>
      </c>
      <c r="AD91" s="36">
        <v>3.5000000000000001E-3</v>
      </c>
      <c r="AE91" s="33"/>
      <c r="AF91" s="57"/>
      <c r="AG91" s="58">
        <v>0.20699999999999999</v>
      </c>
      <c r="AH91" s="59">
        <v>8.3999999999999995E-3</v>
      </c>
      <c r="AI91" s="37">
        <v>4.4000000000000003E-3</v>
      </c>
      <c r="AJ91" s="37">
        <v>4.4000000000000003E-3</v>
      </c>
      <c r="AK91" s="57"/>
      <c r="AL91" s="37">
        <v>7.7000000000000002E-3</v>
      </c>
      <c r="AM91" s="60">
        <v>0.17249999999999999</v>
      </c>
      <c r="AN91" s="59">
        <v>1.1000000000000001E-3</v>
      </c>
      <c r="AO91" s="61">
        <v>1.1000000000000001E-3</v>
      </c>
      <c r="AP91" s="61">
        <v>1.1000000000000001E-3</v>
      </c>
      <c r="AQ91" s="57"/>
      <c r="AR91" s="58">
        <v>0.1171</v>
      </c>
      <c r="AS91" s="59">
        <v>7.3099999999999998E-2</v>
      </c>
      <c r="AT91" s="37">
        <v>9.2999999999999992E-3</v>
      </c>
      <c r="AU91" s="37">
        <v>2.12E-2</v>
      </c>
      <c r="AV91" s="37">
        <v>2.3E-3</v>
      </c>
      <c r="AW91" s="37">
        <v>7.1000000000000004E-3</v>
      </c>
      <c r="AX91" s="57"/>
      <c r="AY91" s="57"/>
      <c r="AZ91" s="37">
        <v>9.7900000000000001E-2</v>
      </c>
      <c r="BA91" s="37">
        <v>8.0699999999999994E-2</v>
      </c>
      <c r="BB91" s="37">
        <v>5.11E-2</v>
      </c>
      <c r="BC91" s="57"/>
      <c r="BD91" s="37"/>
      <c r="BE91" s="37">
        <v>8.9399999999999993E-2</v>
      </c>
      <c r="BF91" s="37">
        <v>0.74460000000000004</v>
      </c>
      <c r="BG91" s="59">
        <v>1.0500000000000001E-2</v>
      </c>
      <c r="BH91" s="37">
        <v>2.8E-3</v>
      </c>
      <c r="BI91" s="37">
        <v>2.7000000000000001E-3</v>
      </c>
      <c r="BJ91" s="57"/>
      <c r="BK91" s="37">
        <v>5.0299999999999997E-2</v>
      </c>
      <c r="BL91" s="37">
        <v>2.9399999999999999E-2</v>
      </c>
      <c r="BM91" s="57"/>
      <c r="BN91" s="59">
        <v>3.5999999999999997E-2</v>
      </c>
      <c r="BO91" s="37">
        <v>3.8999999999999998E-3</v>
      </c>
      <c r="BP91" s="37">
        <v>1.9E-3</v>
      </c>
      <c r="BQ91" s="37">
        <v>3.7000000000000002E-3</v>
      </c>
      <c r="BR91" s="37">
        <v>0.17449999999999999</v>
      </c>
      <c r="BS91" s="58">
        <v>0.28029999999999999</v>
      </c>
      <c r="BT91" s="62">
        <v>1.83E-2</v>
      </c>
      <c r="BU91" s="62">
        <v>0.50749999999999995</v>
      </c>
      <c r="BV91" s="62">
        <v>0.4743</v>
      </c>
      <c r="BW91" s="62">
        <v>0.55759999999999998</v>
      </c>
      <c r="BX91" s="59">
        <v>2.29E-2</v>
      </c>
      <c r="BY91" s="57"/>
      <c r="BZ91" s="37">
        <v>1.04E-2</v>
      </c>
      <c r="CA91" s="37">
        <v>3.3E-3</v>
      </c>
      <c r="CB91" s="63"/>
      <c r="CC91" s="37"/>
      <c r="CD91" s="63"/>
      <c r="CE91" s="37">
        <v>1.9599999999999999E-2</v>
      </c>
      <c r="CF91" s="37">
        <v>8.09E-2</v>
      </c>
      <c r="CG91" s="58">
        <v>0.46039999999999998</v>
      </c>
      <c r="CH91" s="57"/>
      <c r="CI91" s="59">
        <v>0.21390000000000001</v>
      </c>
      <c r="CJ91" s="37">
        <v>0.59550000000000003</v>
      </c>
      <c r="CK91" s="37">
        <v>0.13089999999999999</v>
      </c>
      <c r="CL91" s="37">
        <v>2.3599999999999999E-2</v>
      </c>
      <c r="CM91" s="58">
        <v>1.1337999999999999</v>
      </c>
      <c r="CN91" s="59">
        <v>1.2347999999999999</v>
      </c>
      <c r="CO91" s="37">
        <v>0.68230000000000002</v>
      </c>
      <c r="CP91" s="37">
        <v>3.3599999999999998E-2</v>
      </c>
      <c r="CQ91" s="37">
        <v>3.85E-2</v>
      </c>
      <c r="CR91" s="37">
        <v>1.1157999999999999</v>
      </c>
      <c r="CS91" s="37">
        <v>1.3601000000000001</v>
      </c>
      <c r="CT91" s="37"/>
      <c r="CU91" s="37">
        <v>0.1074</v>
      </c>
      <c r="CV91" s="37"/>
      <c r="CW91" s="57"/>
      <c r="CX91" s="58">
        <v>1.12E-2</v>
      </c>
      <c r="CY91" s="64">
        <v>3.15E-2</v>
      </c>
      <c r="CZ91" s="58">
        <v>3.15E-2</v>
      </c>
      <c r="DA91" s="65">
        <v>0.32769999999999999</v>
      </c>
      <c r="DB91" s="62">
        <v>1.6E-2</v>
      </c>
      <c r="DC91" s="61">
        <v>3.6890000000000001</v>
      </c>
      <c r="DD91" s="66"/>
      <c r="DE91" s="67"/>
      <c r="DF91" s="62">
        <v>1.1599999999999999</v>
      </c>
      <c r="DG91" s="120"/>
      <c r="DH91" s="62">
        <v>5.8996000000000004</v>
      </c>
      <c r="DI91" s="62">
        <v>1.2885</v>
      </c>
      <c r="DJ91" s="62">
        <v>1.5239</v>
      </c>
      <c r="DK91" s="155">
        <v>1.7538</v>
      </c>
      <c r="DL91" s="156"/>
      <c r="DM91" s="62">
        <v>0.73229999999999995</v>
      </c>
      <c r="DN91" s="62">
        <v>3.0644</v>
      </c>
      <c r="DO91" s="62">
        <v>2.8E-3</v>
      </c>
      <c r="DP91" s="117">
        <v>31.463599999999996</v>
      </c>
      <c r="KY91" s="71"/>
      <c r="KZ91" s="57"/>
      <c r="LA91" s="57"/>
      <c r="LB91" s="57"/>
      <c r="LC91" s="57"/>
      <c r="LD91" s="57"/>
      <c r="LE91" s="57"/>
      <c r="LF91" s="57"/>
      <c r="LG91" s="57"/>
      <c r="LH91" s="57"/>
      <c r="LI91" s="57"/>
      <c r="LJ91" s="57"/>
      <c r="LK91" s="57"/>
      <c r="LL91" s="57"/>
      <c r="LM91" s="57"/>
      <c r="LN91" s="57"/>
      <c r="LO91" s="57"/>
      <c r="LP91" s="57"/>
      <c r="LQ91" s="57"/>
      <c r="LR91" s="57"/>
      <c r="LS91" s="57"/>
      <c r="LT91" s="57"/>
      <c r="LU91" s="57"/>
      <c r="LV91" s="57"/>
      <c r="LW91" s="57"/>
      <c r="LX91" s="57"/>
      <c r="LY91" s="57"/>
      <c r="LZ91" s="57"/>
      <c r="MA91" s="57"/>
      <c r="MB91" s="57"/>
      <c r="MC91" s="57"/>
      <c r="MD91" s="57"/>
      <c r="ME91" s="57"/>
      <c r="MF91" s="57"/>
      <c r="MG91" s="57"/>
      <c r="MH91" s="57"/>
      <c r="MI91" s="57"/>
      <c r="MJ91" s="57"/>
      <c r="MK91" s="57"/>
      <c r="ML91" s="57"/>
      <c r="MM91" s="57"/>
      <c r="MN91" s="57"/>
      <c r="MO91" s="57"/>
      <c r="MP91" s="57"/>
      <c r="MQ91" s="57"/>
      <c r="MR91" s="57"/>
      <c r="MS91" s="57"/>
      <c r="MT91" s="57"/>
      <c r="MU91" s="57"/>
      <c r="MV91" s="57"/>
      <c r="MW91" s="57"/>
      <c r="MX91" s="57"/>
      <c r="MY91" s="57"/>
      <c r="MZ91" s="57"/>
      <c r="NA91" s="57"/>
      <c r="NB91" s="57"/>
      <c r="NC91" s="57"/>
      <c r="ND91" s="57"/>
      <c r="NE91" s="57"/>
      <c r="NF91" s="57"/>
      <c r="NG91" s="57"/>
      <c r="NH91" s="57"/>
      <c r="NI91" s="57"/>
      <c r="NJ91" s="57"/>
      <c r="NK91" s="57"/>
      <c r="NL91" s="57"/>
      <c r="NM91" s="57"/>
      <c r="NN91" s="57"/>
      <c r="NO91" s="57"/>
      <c r="NP91" s="57"/>
      <c r="NQ91" s="57"/>
      <c r="NR91" s="57"/>
      <c r="NS91" s="57"/>
      <c r="NT91" s="57"/>
      <c r="NU91" s="57"/>
      <c r="NV91" s="57"/>
      <c r="NW91" s="57"/>
      <c r="NX91" s="57"/>
      <c r="NY91" s="57"/>
      <c r="NZ91" s="57"/>
      <c r="OA91" s="57"/>
      <c r="OB91" s="57"/>
      <c r="OC91" s="57"/>
      <c r="OD91" s="57"/>
      <c r="OE91" s="57"/>
      <c r="OF91" s="57"/>
      <c r="OG91" s="57"/>
      <c r="OH91" s="57"/>
      <c r="OI91" s="57"/>
      <c r="OJ91" s="57"/>
      <c r="OK91" s="57"/>
      <c r="OL91" s="57"/>
      <c r="OM91" s="57"/>
      <c r="ON91" s="57"/>
      <c r="OO91" s="57"/>
      <c r="OP91" s="57"/>
      <c r="OQ91" s="57"/>
      <c r="OR91" s="57"/>
      <c r="OS91" s="57"/>
      <c r="OT91" s="57"/>
      <c r="OU91" s="57"/>
      <c r="OV91" s="57"/>
      <c r="OW91" s="57"/>
      <c r="OX91" s="57"/>
      <c r="OY91" s="57"/>
      <c r="OZ91" s="57"/>
      <c r="PA91" s="57"/>
      <c r="PB91" s="57"/>
      <c r="PC91" s="57"/>
    </row>
    <row r="92" spans="1:419" ht="17.25" customHeight="1" x14ac:dyDescent="0.3">
      <c r="A92" s="28" t="s">
        <v>232</v>
      </c>
      <c r="B92" s="28">
        <v>378.9</v>
      </c>
      <c r="C92" s="28">
        <v>378.9</v>
      </c>
      <c r="D92" s="28">
        <v>238.9</v>
      </c>
      <c r="E92" s="28">
        <v>0</v>
      </c>
      <c r="F92" s="28">
        <v>2</v>
      </c>
      <c r="G92" s="28">
        <v>1</v>
      </c>
      <c r="H92" s="29">
        <v>1</v>
      </c>
      <c r="I92" s="30">
        <v>0</v>
      </c>
      <c r="J92" s="29"/>
      <c r="K92" s="28" t="s">
        <v>133</v>
      </c>
      <c r="L92" s="40" t="s">
        <v>233</v>
      </c>
      <c r="M92" s="29">
        <v>1</v>
      </c>
      <c r="N92" s="28">
        <v>0</v>
      </c>
      <c r="O92" s="28">
        <v>0</v>
      </c>
      <c r="P92" s="29">
        <v>1</v>
      </c>
      <c r="Q92" s="29">
        <v>1</v>
      </c>
      <c r="R92" s="29">
        <v>1</v>
      </c>
      <c r="S92" s="29">
        <v>1</v>
      </c>
      <c r="T92" s="56"/>
      <c r="U92" s="38">
        <v>3.2000000000000002E-3</v>
      </c>
      <c r="V92" s="39">
        <v>3.5000000000000001E-3</v>
      </c>
      <c r="W92" s="33">
        <v>3.2000000000000002E-3</v>
      </c>
      <c r="X92" s="33">
        <v>7.9000000000000008E-3</v>
      </c>
      <c r="Y92" s="37">
        <v>3.0800000000000001E-2</v>
      </c>
      <c r="Z92" s="35"/>
      <c r="AA92" s="36"/>
      <c r="AB92" s="36"/>
      <c r="AC92" s="35">
        <v>5.7099999999999998E-2</v>
      </c>
      <c r="AD92" s="57"/>
      <c r="AE92" s="33"/>
      <c r="AF92" s="37">
        <v>3.1199999999999999E-2</v>
      </c>
      <c r="AG92" s="58">
        <v>0.20699999999999999</v>
      </c>
      <c r="AH92" s="59">
        <v>8.3999999999999995E-3</v>
      </c>
      <c r="AI92" s="37"/>
      <c r="AJ92" s="37"/>
      <c r="AK92" s="37">
        <v>5.6599999999999998E-2</v>
      </c>
      <c r="AL92" s="37">
        <v>7.7000000000000002E-3</v>
      </c>
      <c r="AM92" s="60">
        <v>0.17249999999999999</v>
      </c>
      <c r="AN92" s="59">
        <v>1.1000000000000001E-3</v>
      </c>
      <c r="AO92" s="61"/>
      <c r="AP92" s="61"/>
      <c r="AQ92" s="116">
        <v>5.4899999999999997E-2</v>
      </c>
      <c r="AR92" s="58">
        <v>0.1171</v>
      </c>
      <c r="AS92" s="59">
        <v>7.3099999999999998E-2</v>
      </c>
      <c r="AT92" s="37">
        <v>9.2999999999999992E-3</v>
      </c>
      <c r="AU92" s="37">
        <v>2.12E-2</v>
      </c>
      <c r="AV92" s="37">
        <v>2.3E-3</v>
      </c>
      <c r="AW92" s="37">
        <v>7.1000000000000004E-3</v>
      </c>
      <c r="AX92" s="57"/>
      <c r="AY92" s="57"/>
      <c r="AZ92" s="37">
        <v>9.7900000000000001E-2</v>
      </c>
      <c r="BA92" s="37">
        <v>8.0699999999999994E-2</v>
      </c>
      <c r="BB92" s="37">
        <v>5.11E-2</v>
      </c>
      <c r="BC92" s="57"/>
      <c r="BD92" s="37"/>
      <c r="BE92" s="37">
        <v>8.9399999999999993E-2</v>
      </c>
      <c r="BF92" s="37">
        <v>0.74460000000000004</v>
      </c>
      <c r="BG92" s="59">
        <v>1.0500000000000001E-2</v>
      </c>
      <c r="BH92" s="37">
        <v>2.8E-3</v>
      </c>
      <c r="BI92" s="37">
        <v>2.7000000000000001E-3</v>
      </c>
      <c r="BJ92" s="33">
        <v>1.12E-2</v>
      </c>
      <c r="BK92" s="37">
        <v>5.0299999999999997E-2</v>
      </c>
      <c r="BL92" s="37"/>
      <c r="BM92" s="58">
        <v>0.1411</v>
      </c>
      <c r="BN92" s="59">
        <v>3.5999999999999997E-2</v>
      </c>
      <c r="BO92" s="37">
        <v>3.8999999999999998E-3</v>
      </c>
      <c r="BP92" s="37">
        <v>1.9E-3</v>
      </c>
      <c r="BQ92" s="37">
        <v>3.7000000000000002E-3</v>
      </c>
      <c r="BR92" s="37">
        <v>0.17449999999999999</v>
      </c>
      <c r="BS92" s="58">
        <v>0.28029999999999999</v>
      </c>
      <c r="BT92" s="62">
        <v>1.83E-2</v>
      </c>
      <c r="BU92" s="62">
        <v>0.50749999999999995</v>
      </c>
      <c r="BV92" s="62">
        <v>0.4743</v>
      </c>
      <c r="BW92" s="62">
        <v>0.55759999999999998</v>
      </c>
      <c r="BX92" s="59">
        <v>2.29E-2</v>
      </c>
      <c r="BY92" s="57"/>
      <c r="BZ92" s="37">
        <v>1.04E-2</v>
      </c>
      <c r="CA92" s="37">
        <v>3.3E-3</v>
      </c>
      <c r="CB92" s="63"/>
      <c r="CC92" s="37"/>
      <c r="CD92" s="63"/>
      <c r="CE92" s="37">
        <v>1.9599999999999999E-2</v>
      </c>
      <c r="CF92" s="37">
        <v>8.09E-2</v>
      </c>
      <c r="CG92" s="58">
        <v>0.46039999999999998</v>
      </c>
      <c r="CH92" s="57"/>
      <c r="CI92" s="59">
        <v>0.21390000000000001</v>
      </c>
      <c r="CJ92" s="37">
        <v>0.59550000000000003</v>
      </c>
      <c r="CK92" s="37">
        <v>0.13089999999999999</v>
      </c>
      <c r="CL92" s="37">
        <v>2.3599999999999999E-2</v>
      </c>
      <c r="CM92" s="58">
        <v>1.1337999999999999</v>
      </c>
      <c r="CN92" s="59">
        <v>1.2347999999999999</v>
      </c>
      <c r="CO92" s="37">
        <v>0.68230000000000002</v>
      </c>
      <c r="CP92" s="37">
        <v>3.3599999999999998E-2</v>
      </c>
      <c r="CQ92" s="37">
        <v>3.85E-2</v>
      </c>
      <c r="CR92" s="37">
        <v>1.1157999999999999</v>
      </c>
      <c r="CS92" s="37">
        <v>1.3601000000000001</v>
      </c>
      <c r="CT92" s="37"/>
      <c r="CU92" s="37">
        <v>0.1074</v>
      </c>
      <c r="CV92" s="37"/>
      <c r="CW92" s="57"/>
      <c r="CX92" s="58">
        <v>1.12E-2</v>
      </c>
      <c r="CY92" s="64">
        <v>3.15E-2</v>
      </c>
      <c r="CZ92" s="58">
        <v>3.15E-2</v>
      </c>
      <c r="DA92" s="65">
        <v>0.32769999999999999</v>
      </c>
      <c r="DB92" s="62">
        <v>1.6E-2</v>
      </c>
      <c r="DC92" s="61"/>
      <c r="DD92" s="66"/>
      <c r="DE92" s="67"/>
      <c r="DF92" s="62">
        <v>1.1599999999999999</v>
      </c>
      <c r="DG92" s="120"/>
      <c r="DH92" s="62">
        <v>5.8996000000000004</v>
      </c>
      <c r="DI92" s="62">
        <v>1.2885</v>
      </c>
      <c r="DJ92" s="62">
        <v>1.5239</v>
      </c>
      <c r="DK92" s="155">
        <v>1.7538</v>
      </c>
      <c r="DL92" s="156"/>
      <c r="DM92" s="62">
        <v>0.73229999999999995</v>
      </c>
      <c r="DN92" s="62">
        <v>3.0644</v>
      </c>
      <c r="DO92" s="62">
        <v>2.8E-3</v>
      </c>
      <c r="DP92" s="141">
        <v>27.3231</v>
      </c>
      <c r="KY92" s="71"/>
      <c r="KZ92" s="57"/>
      <c r="LA92" s="57"/>
      <c r="LB92" s="57"/>
      <c r="LC92" s="57"/>
      <c r="LD92" s="57"/>
      <c r="LE92" s="57"/>
      <c r="LF92" s="57"/>
      <c r="LG92" s="57"/>
      <c r="LH92" s="57"/>
      <c r="LI92" s="57"/>
      <c r="LJ92" s="57"/>
      <c r="LK92" s="57"/>
      <c r="LL92" s="57"/>
      <c r="LM92" s="57"/>
      <c r="LN92" s="57"/>
      <c r="LO92" s="57"/>
      <c r="LP92" s="57"/>
      <c r="LQ92" s="57"/>
      <c r="LR92" s="57"/>
      <c r="LS92" s="57"/>
      <c r="LT92" s="57"/>
      <c r="LU92" s="57"/>
      <c r="LV92" s="57"/>
      <c r="LW92" s="57"/>
      <c r="LX92" s="57"/>
      <c r="LY92" s="57"/>
      <c r="LZ92" s="57"/>
      <c r="MA92" s="57"/>
      <c r="MB92" s="57"/>
      <c r="MC92" s="57"/>
      <c r="MD92" s="57"/>
      <c r="ME92" s="57"/>
      <c r="MF92" s="57"/>
      <c r="MG92" s="57"/>
      <c r="MH92" s="57"/>
      <c r="MI92" s="57"/>
      <c r="MJ92" s="57"/>
      <c r="MK92" s="57"/>
      <c r="ML92" s="57"/>
      <c r="MM92" s="57"/>
      <c r="MN92" s="57"/>
      <c r="MO92" s="57"/>
      <c r="MP92" s="57"/>
      <c r="MQ92" s="57"/>
      <c r="MR92" s="57"/>
      <c r="MS92" s="57"/>
      <c r="MT92" s="57"/>
      <c r="MU92" s="57"/>
      <c r="MV92" s="57"/>
      <c r="MW92" s="57"/>
      <c r="MX92" s="57"/>
      <c r="MY92" s="57"/>
      <c r="MZ92" s="57"/>
      <c r="NA92" s="57"/>
      <c r="NB92" s="57"/>
      <c r="NC92" s="57"/>
      <c r="ND92" s="57"/>
      <c r="NE92" s="57"/>
      <c r="NF92" s="57"/>
      <c r="NG92" s="57"/>
      <c r="NH92" s="57"/>
      <c r="NI92" s="57"/>
      <c r="NJ92" s="57"/>
      <c r="NK92" s="57"/>
      <c r="NL92" s="57"/>
      <c r="NM92" s="57"/>
      <c r="NN92" s="57"/>
      <c r="NO92" s="57"/>
      <c r="NP92" s="57"/>
      <c r="NQ92" s="57"/>
      <c r="NR92" s="57"/>
      <c r="NS92" s="57"/>
      <c r="NT92" s="57"/>
      <c r="NU92" s="57"/>
      <c r="NV92" s="57"/>
      <c r="NW92" s="57"/>
      <c r="NX92" s="57"/>
      <c r="NY92" s="57"/>
      <c r="NZ92" s="57"/>
      <c r="OA92" s="57"/>
      <c r="OB92" s="57"/>
      <c r="OC92" s="57"/>
      <c r="OD92" s="57"/>
      <c r="OE92" s="57"/>
      <c r="OF92" s="57"/>
      <c r="OG92" s="57"/>
      <c r="OH92" s="57"/>
      <c r="OI92" s="57"/>
      <c r="OJ92" s="57"/>
      <c r="OK92" s="57"/>
      <c r="OL92" s="57"/>
      <c r="OM92" s="57"/>
      <c r="ON92" s="57"/>
      <c r="OO92" s="57"/>
      <c r="OP92" s="57"/>
      <c r="OQ92" s="57"/>
      <c r="OR92" s="57"/>
      <c r="OS92" s="57"/>
      <c r="OT92" s="57"/>
      <c r="OU92" s="57"/>
      <c r="OV92" s="57"/>
      <c r="OW92" s="57"/>
      <c r="OX92" s="57"/>
      <c r="OY92" s="57"/>
      <c r="OZ92" s="57"/>
      <c r="PA92" s="57"/>
      <c r="PB92" s="57"/>
      <c r="PC92" s="57"/>
    </row>
    <row r="93" spans="1:419" ht="18.75" customHeight="1" x14ac:dyDescent="0.3">
      <c r="A93" s="28" t="s">
        <v>234</v>
      </c>
      <c r="B93" s="28">
        <v>374.8</v>
      </c>
      <c r="C93" s="28">
        <v>374.8</v>
      </c>
      <c r="D93" s="28">
        <v>239.1</v>
      </c>
      <c r="E93" s="28">
        <v>0</v>
      </c>
      <c r="F93" s="28">
        <v>2</v>
      </c>
      <c r="G93" s="28">
        <v>1</v>
      </c>
      <c r="H93" s="29">
        <v>1</v>
      </c>
      <c r="I93" s="30">
        <v>0</v>
      </c>
      <c r="J93" s="29"/>
      <c r="K93" s="28" t="s">
        <v>133</v>
      </c>
      <c r="L93" s="40" t="s">
        <v>233</v>
      </c>
      <c r="M93" s="29">
        <v>1</v>
      </c>
      <c r="N93" s="28">
        <v>0</v>
      </c>
      <c r="O93" s="28">
        <v>0</v>
      </c>
      <c r="P93" s="29">
        <v>1</v>
      </c>
      <c r="Q93" s="29">
        <v>1</v>
      </c>
      <c r="R93" s="29">
        <v>1</v>
      </c>
      <c r="S93" s="29">
        <v>1</v>
      </c>
      <c r="T93" s="56"/>
      <c r="U93" s="38">
        <v>3.2000000000000002E-3</v>
      </c>
      <c r="V93" s="39">
        <v>3.5000000000000001E-3</v>
      </c>
      <c r="W93" s="33">
        <v>3.2000000000000002E-3</v>
      </c>
      <c r="X93" s="33">
        <v>7.9000000000000008E-3</v>
      </c>
      <c r="Y93" s="37">
        <v>3.0800000000000001E-2</v>
      </c>
      <c r="Z93" s="35"/>
      <c r="AA93" s="36"/>
      <c r="AB93" s="36"/>
      <c r="AC93" s="35">
        <v>5.7099999999999998E-2</v>
      </c>
      <c r="AD93" s="57"/>
      <c r="AE93" s="33"/>
      <c r="AF93" s="37">
        <v>3.1199999999999999E-2</v>
      </c>
      <c r="AG93" s="58">
        <v>0.20699999999999999</v>
      </c>
      <c r="AH93" s="59">
        <v>8.3999999999999995E-3</v>
      </c>
      <c r="AI93" s="37"/>
      <c r="AJ93" s="37"/>
      <c r="AK93" s="37">
        <v>5.6599999999999998E-2</v>
      </c>
      <c r="AL93" s="37">
        <v>7.7000000000000002E-3</v>
      </c>
      <c r="AM93" s="60">
        <v>0.17249999999999999</v>
      </c>
      <c r="AN93" s="59">
        <v>1.1000000000000001E-3</v>
      </c>
      <c r="AO93" s="61"/>
      <c r="AP93" s="61"/>
      <c r="AQ93" s="116">
        <v>5.4899999999999997E-2</v>
      </c>
      <c r="AR93" s="58">
        <v>0.1171</v>
      </c>
      <c r="AS93" s="59">
        <v>7.3099999999999998E-2</v>
      </c>
      <c r="AT93" s="37">
        <v>9.2999999999999992E-3</v>
      </c>
      <c r="AU93" s="37">
        <v>2.12E-2</v>
      </c>
      <c r="AV93" s="37">
        <v>2.3E-3</v>
      </c>
      <c r="AW93" s="37">
        <v>7.1000000000000004E-3</v>
      </c>
      <c r="AX93" s="57"/>
      <c r="AY93" s="57"/>
      <c r="AZ93" s="37">
        <v>9.7900000000000001E-2</v>
      </c>
      <c r="BA93" s="37">
        <v>8.0699999999999994E-2</v>
      </c>
      <c r="BB93" s="37">
        <v>5.11E-2</v>
      </c>
      <c r="BC93" s="57"/>
      <c r="BD93" s="37"/>
      <c r="BE93" s="37">
        <v>8.9399999999999993E-2</v>
      </c>
      <c r="BF93" s="37">
        <v>0.74460000000000004</v>
      </c>
      <c r="BG93" s="59">
        <v>1.0500000000000001E-2</v>
      </c>
      <c r="BH93" s="37">
        <v>2.8E-3</v>
      </c>
      <c r="BI93" s="37">
        <v>2.7000000000000001E-3</v>
      </c>
      <c r="BJ93" s="33">
        <v>1.12E-2</v>
      </c>
      <c r="BK93" s="37">
        <v>5.0299999999999997E-2</v>
      </c>
      <c r="BL93" s="37"/>
      <c r="BM93" s="58">
        <v>0.1411</v>
      </c>
      <c r="BN93" s="59">
        <v>3.5999999999999997E-2</v>
      </c>
      <c r="BO93" s="37">
        <v>3.8999999999999998E-3</v>
      </c>
      <c r="BP93" s="37">
        <v>1.9E-3</v>
      </c>
      <c r="BQ93" s="37">
        <v>3.7000000000000002E-3</v>
      </c>
      <c r="BR93" s="37">
        <v>0.17449999999999999</v>
      </c>
      <c r="BS93" s="58">
        <v>0.28029999999999999</v>
      </c>
      <c r="BT93" s="62">
        <v>1.83E-2</v>
      </c>
      <c r="BU93" s="62">
        <v>0.50749999999999995</v>
      </c>
      <c r="BV93" s="62">
        <v>0.4743</v>
      </c>
      <c r="BW93" s="62">
        <v>0.55759999999999998</v>
      </c>
      <c r="BX93" s="59">
        <v>2.29E-2</v>
      </c>
      <c r="BY93" s="57"/>
      <c r="BZ93" s="37">
        <v>1.04E-2</v>
      </c>
      <c r="CA93" s="37">
        <v>3.3E-3</v>
      </c>
      <c r="CB93" s="63"/>
      <c r="CC93" s="37"/>
      <c r="CD93" s="63"/>
      <c r="CE93" s="37">
        <v>1.9599999999999999E-2</v>
      </c>
      <c r="CF93" s="37">
        <v>8.09E-2</v>
      </c>
      <c r="CG93" s="58">
        <v>0.46039999999999998</v>
      </c>
      <c r="CH93" s="57"/>
      <c r="CI93" s="59">
        <v>0.21390000000000001</v>
      </c>
      <c r="CJ93" s="37">
        <v>0.59550000000000003</v>
      </c>
      <c r="CK93" s="37">
        <v>0.13089999999999999</v>
      </c>
      <c r="CL93" s="37">
        <v>2.3599999999999999E-2</v>
      </c>
      <c r="CM93" s="58">
        <v>1.1337999999999999</v>
      </c>
      <c r="CN93" s="59">
        <v>1.2347999999999999</v>
      </c>
      <c r="CO93" s="37">
        <v>0.68230000000000002</v>
      </c>
      <c r="CP93" s="37">
        <v>3.3599999999999998E-2</v>
      </c>
      <c r="CQ93" s="37">
        <v>3.85E-2</v>
      </c>
      <c r="CR93" s="37">
        <v>1.1157999999999999</v>
      </c>
      <c r="CS93" s="37">
        <v>1.3601000000000001</v>
      </c>
      <c r="CT93" s="37"/>
      <c r="CU93" s="37">
        <v>0.1074</v>
      </c>
      <c r="CV93" s="37"/>
      <c r="CW93" s="57"/>
      <c r="CX93" s="58">
        <v>1.12E-2</v>
      </c>
      <c r="CY93" s="64">
        <v>3.15E-2</v>
      </c>
      <c r="CZ93" s="58">
        <v>3.15E-2</v>
      </c>
      <c r="DA93" s="65">
        <v>0.32769999999999999</v>
      </c>
      <c r="DB93" s="62">
        <v>1.6E-2</v>
      </c>
      <c r="DC93" s="61"/>
      <c r="DD93" s="66"/>
      <c r="DE93" s="67"/>
      <c r="DF93" s="62">
        <v>1.1599999999999999</v>
      </c>
      <c r="DG93" s="57"/>
      <c r="DH93" s="62">
        <v>5.8996000000000004</v>
      </c>
      <c r="DI93" s="62">
        <v>1.2885</v>
      </c>
      <c r="DJ93" s="62">
        <v>1.5239</v>
      </c>
      <c r="DK93" s="155">
        <v>1.7538</v>
      </c>
      <c r="DL93" s="156"/>
      <c r="DM93" s="62">
        <v>0.73229999999999995</v>
      </c>
      <c r="DN93" s="62">
        <v>3.0644</v>
      </c>
      <c r="DO93" s="62">
        <v>2.8E-3</v>
      </c>
      <c r="DP93" s="141">
        <v>27.3231</v>
      </c>
      <c r="KY93" s="71"/>
      <c r="KZ93" s="57"/>
      <c r="LA93" s="57"/>
      <c r="LB93" s="57"/>
      <c r="LC93" s="57"/>
      <c r="LD93" s="57"/>
      <c r="LE93" s="57"/>
      <c r="LF93" s="57"/>
      <c r="LG93" s="57"/>
      <c r="LH93" s="57"/>
      <c r="LI93" s="57"/>
      <c r="LJ93" s="57"/>
      <c r="LK93" s="57"/>
      <c r="LL93" s="57"/>
      <c r="LM93" s="57"/>
      <c r="LN93" s="57"/>
      <c r="LO93" s="57"/>
      <c r="LP93" s="57"/>
      <c r="LQ93" s="57"/>
      <c r="LR93" s="57"/>
      <c r="LS93" s="57"/>
      <c r="LT93" s="57"/>
      <c r="LU93" s="57"/>
      <c r="LV93" s="57"/>
      <c r="LW93" s="57"/>
      <c r="LX93" s="57"/>
      <c r="LY93" s="57"/>
      <c r="LZ93" s="57"/>
      <c r="MA93" s="57"/>
      <c r="MB93" s="57"/>
      <c r="MC93" s="57"/>
      <c r="MD93" s="57"/>
      <c r="ME93" s="57"/>
      <c r="MF93" s="57"/>
      <c r="MG93" s="57"/>
      <c r="MH93" s="57"/>
      <c r="MI93" s="57"/>
      <c r="MJ93" s="57"/>
      <c r="MK93" s="57"/>
      <c r="ML93" s="57"/>
      <c r="MM93" s="57"/>
      <c r="MN93" s="57"/>
      <c r="MO93" s="57"/>
      <c r="MP93" s="57"/>
      <c r="MQ93" s="57"/>
      <c r="MR93" s="57"/>
      <c r="MS93" s="57"/>
      <c r="MT93" s="57"/>
      <c r="MU93" s="57"/>
      <c r="MV93" s="57"/>
      <c r="MW93" s="57"/>
      <c r="MX93" s="57"/>
      <c r="MY93" s="57"/>
      <c r="MZ93" s="57"/>
      <c r="NA93" s="57"/>
      <c r="NB93" s="57"/>
      <c r="NC93" s="57"/>
      <c r="ND93" s="57"/>
      <c r="NE93" s="57"/>
      <c r="NF93" s="57"/>
      <c r="NG93" s="57"/>
      <c r="NH93" s="57"/>
      <c r="NI93" s="57"/>
      <c r="NJ93" s="57"/>
      <c r="NK93" s="57"/>
      <c r="NL93" s="57"/>
      <c r="NM93" s="57"/>
      <c r="NN93" s="57"/>
      <c r="NO93" s="57"/>
      <c r="NP93" s="57"/>
      <c r="NQ93" s="57"/>
      <c r="NR93" s="57"/>
      <c r="NS93" s="57"/>
      <c r="NT93" s="57"/>
      <c r="NU93" s="57"/>
      <c r="NV93" s="57"/>
      <c r="NW93" s="57"/>
      <c r="NX93" s="57"/>
      <c r="NY93" s="57"/>
      <c r="NZ93" s="57"/>
      <c r="OA93" s="57"/>
      <c r="OB93" s="57"/>
      <c r="OC93" s="57"/>
      <c r="OD93" s="57"/>
      <c r="OE93" s="57"/>
      <c r="OF93" s="57"/>
      <c r="OG93" s="57"/>
      <c r="OH93" s="57"/>
      <c r="OI93" s="57"/>
      <c r="OJ93" s="57"/>
      <c r="OK93" s="57"/>
      <c r="OL93" s="57"/>
      <c r="OM93" s="57"/>
      <c r="ON93" s="57"/>
      <c r="OO93" s="57"/>
      <c r="OP93" s="57"/>
      <c r="OQ93" s="57"/>
      <c r="OR93" s="57"/>
      <c r="OS93" s="57"/>
      <c r="OT93" s="57"/>
      <c r="OU93" s="57"/>
      <c r="OV93" s="57"/>
      <c r="OW93" s="57"/>
      <c r="OX93" s="57"/>
      <c r="OY93" s="57"/>
      <c r="OZ93" s="57"/>
      <c r="PA93" s="57"/>
      <c r="PB93" s="57"/>
      <c r="PC93" s="57"/>
    </row>
    <row r="94" spans="1:419" ht="15.75" customHeight="1" x14ac:dyDescent="0.3">
      <c r="A94" s="28" t="s">
        <v>235</v>
      </c>
      <c r="B94" s="28">
        <v>1287.7</v>
      </c>
      <c r="C94" s="28">
        <v>1110.5</v>
      </c>
      <c r="D94" s="28">
        <v>722.3</v>
      </c>
      <c r="E94" s="28">
        <v>177.2</v>
      </c>
      <c r="F94" s="28">
        <v>4</v>
      </c>
      <c r="G94" s="28">
        <v>2</v>
      </c>
      <c r="H94" s="29">
        <v>1</v>
      </c>
      <c r="I94" s="30">
        <v>1</v>
      </c>
      <c r="J94" s="29"/>
      <c r="K94" s="28" t="s">
        <v>133</v>
      </c>
      <c r="L94" s="123" t="s">
        <v>236</v>
      </c>
      <c r="M94" s="29">
        <v>1</v>
      </c>
      <c r="N94" s="28">
        <v>0</v>
      </c>
      <c r="O94" s="28">
        <v>0</v>
      </c>
      <c r="P94" s="29">
        <v>1</v>
      </c>
      <c r="Q94" s="29">
        <v>1</v>
      </c>
      <c r="R94" s="29">
        <v>1</v>
      </c>
      <c r="S94" s="29">
        <v>1</v>
      </c>
      <c r="T94" s="56"/>
      <c r="U94" s="38">
        <v>3.2000000000000002E-3</v>
      </c>
      <c r="V94" s="39">
        <v>3.5000000000000001E-3</v>
      </c>
      <c r="W94" s="33">
        <v>3.2000000000000002E-3</v>
      </c>
      <c r="X94" s="33">
        <v>7.9000000000000008E-3</v>
      </c>
      <c r="Y94" s="37">
        <v>3.0800000000000001E-2</v>
      </c>
      <c r="Z94" s="35">
        <v>2.3300000000000001E-2</v>
      </c>
      <c r="AA94" s="36">
        <v>7.9299999999999995E-2</v>
      </c>
      <c r="AB94" s="36">
        <v>0.39029999999999998</v>
      </c>
      <c r="AC94" s="35">
        <v>5.7099999999999998E-2</v>
      </c>
      <c r="AD94" s="57"/>
      <c r="AE94" s="33">
        <v>3.5999999999999999E-3</v>
      </c>
      <c r="AF94" s="37"/>
      <c r="AG94" s="58">
        <v>0.20699999999999999</v>
      </c>
      <c r="AH94" s="59">
        <v>8.3999999999999995E-3</v>
      </c>
      <c r="AI94" s="37">
        <v>4.4000000000000003E-3</v>
      </c>
      <c r="AJ94" s="37">
        <v>4.4000000000000003E-3</v>
      </c>
      <c r="AK94" s="37"/>
      <c r="AL94" s="37">
        <v>7.7000000000000002E-3</v>
      </c>
      <c r="AM94" s="60">
        <v>0.17249999999999999</v>
      </c>
      <c r="AN94" s="59">
        <v>1.1000000000000001E-3</v>
      </c>
      <c r="AO94" s="61">
        <v>1.1000000000000001E-3</v>
      </c>
      <c r="AP94" s="61">
        <v>1.1000000000000001E-3</v>
      </c>
      <c r="AQ94" s="116"/>
      <c r="AR94" s="58">
        <v>0.1171</v>
      </c>
      <c r="AS94" s="59">
        <v>7.3099999999999998E-2</v>
      </c>
      <c r="AT94" s="37">
        <v>9.2999999999999992E-3</v>
      </c>
      <c r="AU94" s="37">
        <v>2.12E-2</v>
      </c>
      <c r="AV94" s="37">
        <v>2.3E-3</v>
      </c>
      <c r="AW94" s="37">
        <v>7.1000000000000004E-3</v>
      </c>
      <c r="AX94" s="57"/>
      <c r="AY94" s="57"/>
      <c r="AZ94" s="37">
        <v>9.7900000000000001E-2</v>
      </c>
      <c r="BA94" s="37">
        <v>8.0699999999999994E-2</v>
      </c>
      <c r="BB94" s="37">
        <v>5.11E-2</v>
      </c>
      <c r="BC94" s="57"/>
      <c r="BD94" s="37"/>
      <c r="BE94" s="37">
        <v>8.9399999999999993E-2</v>
      </c>
      <c r="BF94" s="37">
        <v>0.74460000000000004</v>
      </c>
      <c r="BG94" s="59">
        <v>1.0500000000000001E-2</v>
      </c>
      <c r="BH94" s="37">
        <v>2.8E-3</v>
      </c>
      <c r="BI94" s="37">
        <v>2.7000000000000001E-3</v>
      </c>
      <c r="BJ94" s="33"/>
      <c r="BK94" s="37">
        <v>5.0299999999999997E-2</v>
      </c>
      <c r="BL94" s="37">
        <v>2.9399999999999999E-2</v>
      </c>
      <c r="BM94" s="58"/>
      <c r="BN94" s="59">
        <v>3.5999999999999997E-2</v>
      </c>
      <c r="BO94" s="37">
        <v>3.8999999999999998E-3</v>
      </c>
      <c r="BP94" s="37">
        <v>1.9E-3</v>
      </c>
      <c r="BQ94" s="37">
        <v>3.7000000000000002E-3</v>
      </c>
      <c r="BR94" s="37">
        <v>0.17449999999999999</v>
      </c>
      <c r="BS94" s="58">
        <v>0.28029999999999999</v>
      </c>
      <c r="BT94" s="62">
        <v>1.83E-2</v>
      </c>
      <c r="BU94" s="62">
        <v>0.50749999999999995</v>
      </c>
      <c r="BV94" s="62">
        <v>0.4743</v>
      </c>
      <c r="BW94" s="62">
        <v>0.55759999999999998</v>
      </c>
      <c r="BX94" s="59">
        <v>2.29E-2</v>
      </c>
      <c r="BY94" s="57"/>
      <c r="BZ94" s="37">
        <v>1.04E-2</v>
      </c>
      <c r="CA94" s="37">
        <v>3.3E-3</v>
      </c>
      <c r="CB94" s="63"/>
      <c r="CC94" s="37"/>
      <c r="CD94" s="63"/>
      <c r="CE94" s="37">
        <v>1.9599999999999999E-2</v>
      </c>
      <c r="CF94" s="37">
        <v>8.09E-2</v>
      </c>
      <c r="CG94" s="58">
        <v>0.46039999999999998</v>
      </c>
      <c r="CH94" s="57"/>
      <c r="CI94" s="59">
        <v>0.21390000000000001</v>
      </c>
      <c r="CJ94" s="37">
        <v>0.59550000000000003</v>
      </c>
      <c r="CK94" s="37">
        <v>0.13089999999999999</v>
      </c>
      <c r="CL94" s="37">
        <v>2.3599999999999999E-2</v>
      </c>
      <c r="CM94" s="58">
        <v>1.1337999999999999</v>
      </c>
      <c r="CN94" s="59">
        <v>1.2347999999999999</v>
      </c>
      <c r="CO94" s="37">
        <v>0.68230000000000002</v>
      </c>
      <c r="CP94" s="37">
        <v>3.3599999999999998E-2</v>
      </c>
      <c r="CQ94" s="37">
        <v>3.85E-2</v>
      </c>
      <c r="CR94" s="37">
        <v>1.1157999999999999</v>
      </c>
      <c r="CS94" s="37">
        <v>1.3601000000000001</v>
      </c>
      <c r="CT94" s="37"/>
      <c r="CU94" s="37">
        <v>0.1074</v>
      </c>
      <c r="CV94" s="37"/>
      <c r="CW94" s="57"/>
      <c r="CX94" s="58">
        <v>1.12E-2</v>
      </c>
      <c r="CY94" s="64">
        <v>3.15E-2</v>
      </c>
      <c r="CZ94" s="58">
        <v>3.15E-2</v>
      </c>
      <c r="DA94" s="65">
        <v>0.32769999999999999</v>
      </c>
      <c r="DB94" s="62">
        <v>1.6E-2</v>
      </c>
      <c r="DC94" s="61">
        <v>3.6890000000000001</v>
      </c>
      <c r="DD94" s="66"/>
      <c r="DE94" s="67"/>
      <c r="DF94" s="62">
        <v>1.1599999999999999</v>
      </c>
      <c r="DG94" s="57"/>
      <c r="DH94" s="62">
        <v>5.8996000000000004</v>
      </c>
      <c r="DI94" s="62">
        <v>1.2885</v>
      </c>
      <c r="DJ94" s="62">
        <v>1.5239</v>
      </c>
      <c r="DK94" s="155">
        <v>1.7538</v>
      </c>
      <c r="DL94" s="156"/>
      <c r="DM94" s="62">
        <v>0.73229999999999995</v>
      </c>
      <c r="DN94" s="62">
        <v>3.0644</v>
      </c>
      <c r="DO94" s="62">
        <v>2.8E-3</v>
      </c>
      <c r="DP94" s="117">
        <v>31.463699999999992</v>
      </c>
      <c r="KY94" s="71"/>
      <c r="KZ94" s="57"/>
      <c r="LA94" s="57"/>
      <c r="LB94" s="57"/>
      <c r="LC94" s="57"/>
      <c r="LD94" s="57"/>
      <c r="LE94" s="57"/>
      <c r="LF94" s="57"/>
      <c r="LG94" s="57"/>
      <c r="LH94" s="57"/>
      <c r="LI94" s="57"/>
      <c r="LJ94" s="57"/>
      <c r="LK94" s="57"/>
      <c r="LL94" s="57"/>
      <c r="LM94" s="57"/>
      <c r="LN94" s="57"/>
      <c r="LO94" s="57"/>
      <c r="LP94" s="57"/>
      <c r="LQ94" s="57"/>
      <c r="LR94" s="57"/>
      <c r="LS94" s="57"/>
      <c r="LT94" s="57"/>
      <c r="LU94" s="57"/>
      <c r="LV94" s="57"/>
      <c r="LW94" s="57"/>
      <c r="LX94" s="57"/>
      <c r="LY94" s="57"/>
      <c r="LZ94" s="57"/>
      <c r="MA94" s="57"/>
      <c r="MB94" s="57"/>
      <c r="MC94" s="57"/>
      <c r="MD94" s="57"/>
      <c r="ME94" s="57"/>
      <c r="MF94" s="57"/>
      <c r="MG94" s="57"/>
      <c r="MH94" s="57"/>
      <c r="MI94" s="57"/>
      <c r="MJ94" s="57"/>
      <c r="MK94" s="57"/>
      <c r="ML94" s="57"/>
      <c r="MM94" s="57"/>
      <c r="MN94" s="57"/>
      <c r="MO94" s="57"/>
      <c r="MP94" s="57"/>
      <c r="MQ94" s="57"/>
      <c r="MR94" s="57"/>
      <c r="MS94" s="57"/>
      <c r="MT94" s="57"/>
      <c r="MU94" s="57"/>
      <c r="MV94" s="57"/>
      <c r="MW94" s="57"/>
      <c r="MX94" s="57"/>
      <c r="MY94" s="57"/>
      <c r="MZ94" s="57"/>
      <c r="NA94" s="57"/>
      <c r="NB94" s="57"/>
      <c r="NC94" s="57"/>
      <c r="ND94" s="57"/>
      <c r="NE94" s="57"/>
      <c r="NF94" s="57"/>
      <c r="NG94" s="57"/>
      <c r="NH94" s="57"/>
      <c r="NI94" s="57"/>
      <c r="NJ94" s="57"/>
      <c r="NK94" s="57"/>
      <c r="NL94" s="57"/>
      <c r="NM94" s="57"/>
      <c r="NN94" s="57"/>
      <c r="NO94" s="57"/>
      <c r="NP94" s="57"/>
      <c r="NQ94" s="57"/>
      <c r="NR94" s="57"/>
      <c r="NS94" s="57"/>
      <c r="NT94" s="57"/>
      <c r="NU94" s="57"/>
      <c r="NV94" s="57"/>
      <c r="NW94" s="57"/>
      <c r="NX94" s="57"/>
      <c r="NY94" s="57"/>
      <c r="NZ94" s="57"/>
      <c r="OA94" s="57"/>
      <c r="OB94" s="57"/>
      <c r="OC94" s="57"/>
      <c r="OD94" s="57"/>
      <c r="OE94" s="57"/>
      <c r="OF94" s="57"/>
      <c r="OG94" s="57"/>
      <c r="OH94" s="57"/>
      <c r="OI94" s="57"/>
      <c r="OJ94" s="57"/>
      <c r="OK94" s="57"/>
      <c r="OL94" s="57"/>
      <c r="OM94" s="57"/>
      <c r="ON94" s="57"/>
      <c r="OO94" s="57"/>
      <c r="OP94" s="57"/>
      <c r="OQ94" s="57"/>
      <c r="OR94" s="57"/>
      <c r="OS94" s="57"/>
      <c r="OT94" s="57"/>
      <c r="OU94" s="57"/>
      <c r="OV94" s="57"/>
      <c r="OW94" s="57"/>
      <c r="OX94" s="57"/>
      <c r="OY94" s="57"/>
      <c r="OZ94" s="57"/>
      <c r="PA94" s="57"/>
      <c r="PB94" s="57"/>
      <c r="PC94" s="57"/>
    </row>
    <row r="95" spans="1:419" ht="15" customHeight="1" x14ac:dyDescent="0.3">
      <c r="A95" s="28" t="s">
        <v>237</v>
      </c>
      <c r="B95" s="28">
        <v>528.5</v>
      </c>
      <c r="C95" s="28">
        <v>528.5</v>
      </c>
      <c r="D95" s="28">
        <v>329.7</v>
      </c>
      <c r="E95" s="28">
        <v>0</v>
      </c>
      <c r="F95" s="28">
        <v>2</v>
      </c>
      <c r="G95" s="28">
        <v>1</v>
      </c>
      <c r="H95" s="29">
        <v>1</v>
      </c>
      <c r="I95" s="30">
        <v>0</v>
      </c>
      <c r="J95" s="29"/>
      <c r="K95" s="28" t="s">
        <v>133</v>
      </c>
      <c r="L95" s="40" t="s">
        <v>238</v>
      </c>
      <c r="M95" s="29">
        <v>1</v>
      </c>
      <c r="N95" s="28">
        <v>0</v>
      </c>
      <c r="O95" s="28">
        <v>0</v>
      </c>
      <c r="P95" s="29">
        <v>1</v>
      </c>
      <c r="Q95" s="29">
        <v>1</v>
      </c>
      <c r="R95" s="29">
        <v>1</v>
      </c>
      <c r="S95" s="29">
        <v>1</v>
      </c>
      <c r="T95" s="56"/>
      <c r="U95" s="38">
        <v>3.2000000000000002E-3</v>
      </c>
      <c r="V95" s="39">
        <v>3.5000000000000001E-3</v>
      </c>
      <c r="W95" s="33">
        <v>3.2000000000000002E-3</v>
      </c>
      <c r="X95" s="33">
        <v>7.9000000000000008E-3</v>
      </c>
      <c r="Y95" s="37">
        <v>3.0800000000000001E-2</v>
      </c>
      <c r="Z95" s="35"/>
      <c r="AA95" s="36"/>
      <c r="AB95" s="36"/>
      <c r="AC95" s="35">
        <v>5.7099999999999998E-2</v>
      </c>
      <c r="AD95" s="57"/>
      <c r="AE95" s="37">
        <v>3.5999999999999999E-3</v>
      </c>
      <c r="AF95" s="37"/>
      <c r="AG95" s="58">
        <v>0.20699999999999999</v>
      </c>
      <c r="AH95" s="59">
        <v>8.3999999999999995E-3</v>
      </c>
      <c r="AI95" s="37">
        <v>4.4000000000000003E-3</v>
      </c>
      <c r="AJ95" s="37">
        <v>4.4000000000000003E-3</v>
      </c>
      <c r="AK95" s="37"/>
      <c r="AL95" s="37">
        <v>7.7000000000000002E-3</v>
      </c>
      <c r="AM95" s="60">
        <v>0.17249999999999999</v>
      </c>
      <c r="AN95" s="59">
        <v>1.1000000000000001E-3</v>
      </c>
      <c r="AO95" s="61"/>
      <c r="AP95" s="61"/>
      <c r="AQ95" s="116">
        <v>5.4899999999999997E-2</v>
      </c>
      <c r="AR95" s="58">
        <v>0.1171</v>
      </c>
      <c r="AS95" s="59">
        <v>7.3099999999999998E-2</v>
      </c>
      <c r="AT95" s="37">
        <v>9.2999999999999992E-3</v>
      </c>
      <c r="AU95" s="37">
        <v>2.12E-2</v>
      </c>
      <c r="AV95" s="37">
        <v>2.3E-3</v>
      </c>
      <c r="AW95" s="37">
        <v>7.1000000000000004E-3</v>
      </c>
      <c r="AX95" s="57"/>
      <c r="AY95" s="57"/>
      <c r="AZ95" s="37">
        <v>9.7900000000000001E-2</v>
      </c>
      <c r="BA95" s="37">
        <v>8.0699999999999994E-2</v>
      </c>
      <c r="BB95" s="37">
        <v>5.11E-2</v>
      </c>
      <c r="BC95" s="57"/>
      <c r="BD95" s="37"/>
      <c r="BE95" s="37">
        <v>8.9399999999999993E-2</v>
      </c>
      <c r="BF95" s="37">
        <v>0.74460000000000004</v>
      </c>
      <c r="BG95" s="59">
        <v>1.0500000000000001E-2</v>
      </c>
      <c r="BH95" s="37">
        <v>2.8E-3</v>
      </c>
      <c r="BI95" s="37">
        <v>2.7000000000000001E-3</v>
      </c>
      <c r="BJ95" s="33">
        <v>1.12E-2</v>
      </c>
      <c r="BK95" s="37">
        <v>5.0299999999999997E-2</v>
      </c>
      <c r="BL95" s="37"/>
      <c r="BM95" s="58">
        <v>0.1411</v>
      </c>
      <c r="BN95" s="59">
        <v>3.5999999999999997E-2</v>
      </c>
      <c r="BO95" s="37">
        <v>3.8999999999999998E-3</v>
      </c>
      <c r="BP95" s="37">
        <v>1.9E-3</v>
      </c>
      <c r="BQ95" s="37">
        <v>3.7000000000000002E-3</v>
      </c>
      <c r="BR95" s="37">
        <v>0.17449999999999999</v>
      </c>
      <c r="BS95" s="58">
        <v>0.28029999999999999</v>
      </c>
      <c r="BT95" s="62">
        <v>1.83E-2</v>
      </c>
      <c r="BU95" s="62">
        <v>0.50749999999999995</v>
      </c>
      <c r="BV95" s="62">
        <v>0.4743</v>
      </c>
      <c r="BW95" s="62">
        <v>0.55759999999999998</v>
      </c>
      <c r="BX95" s="59">
        <v>2.29E-2</v>
      </c>
      <c r="BY95" s="57"/>
      <c r="BZ95" s="37">
        <v>1.04E-2</v>
      </c>
      <c r="CA95" s="37">
        <v>3.3E-3</v>
      </c>
      <c r="CB95" s="63"/>
      <c r="CC95" s="37"/>
      <c r="CD95" s="63"/>
      <c r="CE95" s="37">
        <v>1.9599999999999999E-2</v>
      </c>
      <c r="CF95" s="37">
        <v>8.09E-2</v>
      </c>
      <c r="CG95" s="58">
        <v>0.46039999999999998</v>
      </c>
      <c r="CH95" s="57"/>
      <c r="CI95" s="59">
        <v>0.21390000000000001</v>
      </c>
      <c r="CJ95" s="37">
        <v>0.59550000000000003</v>
      </c>
      <c r="CK95" s="37">
        <v>0.13089999999999999</v>
      </c>
      <c r="CL95" s="37">
        <v>2.3599999999999999E-2</v>
      </c>
      <c r="CM95" s="58">
        <v>1.1337999999999999</v>
      </c>
      <c r="CN95" s="59">
        <v>1.2347999999999999</v>
      </c>
      <c r="CO95" s="37">
        <v>0.68230000000000002</v>
      </c>
      <c r="CP95" s="37">
        <v>3.3599999999999998E-2</v>
      </c>
      <c r="CQ95" s="37">
        <v>3.85E-2</v>
      </c>
      <c r="CR95" s="37">
        <v>1.1157999999999999</v>
      </c>
      <c r="CS95" s="37">
        <v>1.3601000000000001</v>
      </c>
      <c r="CT95" s="37"/>
      <c r="CU95" s="37">
        <v>0.1074</v>
      </c>
      <c r="CV95" s="37"/>
      <c r="CW95" s="57"/>
      <c r="CX95" s="58">
        <v>1.12E-2</v>
      </c>
      <c r="CY95" s="64">
        <v>3.15E-2</v>
      </c>
      <c r="CZ95" s="58">
        <v>3.15E-2</v>
      </c>
      <c r="DA95" s="65">
        <v>0.32769999999999999</v>
      </c>
      <c r="DB95" s="62">
        <v>1.6E-2</v>
      </c>
      <c r="DC95" s="61">
        <v>3.6890000000000001</v>
      </c>
      <c r="DD95" s="66"/>
      <c r="DE95" s="67"/>
      <c r="DF95" s="62">
        <v>1.1599999999999999</v>
      </c>
      <c r="DG95" s="57"/>
      <c r="DH95" s="62">
        <v>5.8996000000000004</v>
      </c>
      <c r="DI95" s="62">
        <v>1.2885</v>
      </c>
      <c r="DJ95" s="62">
        <v>1.5239</v>
      </c>
      <c r="DK95" s="155">
        <v>1.7538</v>
      </c>
      <c r="DL95" s="156"/>
      <c r="DM95" s="62">
        <v>0.73229999999999995</v>
      </c>
      <c r="DN95" s="62">
        <v>3.0644</v>
      </c>
      <c r="DO95" s="62">
        <v>2.8E-3</v>
      </c>
      <c r="DP95" s="117">
        <v>30.936699999999991</v>
      </c>
      <c r="KY95" s="71"/>
      <c r="KZ95" s="57"/>
      <c r="LA95" s="57"/>
      <c r="LB95" s="57"/>
      <c r="LC95" s="57"/>
      <c r="LD95" s="57"/>
      <c r="LE95" s="57"/>
      <c r="LF95" s="57"/>
      <c r="LG95" s="57"/>
      <c r="LH95" s="57"/>
      <c r="LI95" s="57"/>
      <c r="LJ95" s="57"/>
      <c r="LK95" s="57"/>
      <c r="LL95" s="57"/>
      <c r="LM95" s="57"/>
      <c r="LN95" s="57"/>
      <c r="LO95" s="57"/>
      <c r="LP95" s="57"/>
      <c r="LQ95" s="57"/>
      <c r="LR95" s="57"/>
      <c r="LS95" s="57"/>
      <c r="LT95" s="57"/>
      <c r="LU95" s="57"/>
      <c r="LV95" s="57"/>
      <c r="LW95" s="57"/>
      <c r="LX95" s="57"/>
      <c r="LY95" s="57"/>
      <c r="LZ95" s="57"/>
      <c r="MA95" s="57"/>
      <c r="MB95" s="57"/>
      <c r="MC95" s="57"/>
      <c r="MD95" s="57"/>
      <c r="ME95" s="57"/>
      <c r="MF95" s="57"/>
      <c r="MG95" s="57"/>
      <c r="MH95" s="57"/>
      <c r="MI95" s="57"/>
      <c r="MJ95" s="57"/>
      <c r="MK95" s="57"/>
      <c r="ML95" s="57"/>
      <c r="MM95" s="57"/>
      <c r="MN95" s="57"/>
      <c r="MO95" s="57"/>
      <c r="MP95" s="57"/>
      <c r="MQ95" s="57"/>
      <c r="MR95" s="57"/>
      <c r="MS95" s="57"/>
      <c r="MT95" s="57"/>
      <c r="MU95" s="57"/>
      <c r="MV95" s="57"/>
      <c r="MW95" s="57"/>
      <c r="MX95" s="57"/>
      <c r="MY95" s="57"/>
      <c r="MZ95" s="57"/>
      <c r="NA95" s="57"/>
      <c r="NB95" s="57"/>
      <c r="NC95" s="57"/>
      <c r="ND95" s="57"/>
      <c r="NE95" s="57"/>
      <c r="NF95" s="57"/>
      <c r="NG95" s="57"/>
      <c r="NH95" s="57"/>
      <c r="NI95" s="57"/>
      <c r="NJ95" s="57"/>
      <c r="NK95" s="57"/>
      <c r="NL95" s="57"/>
      <c r="NM95" s="57"/>
      <c r="NN95" s="57"/>
      <c r="NO95" s="57"/>
      <c r="NP95" s="57"/>
      <c r="NQ95" s="57"/>
      <c r="NR95" s="57"/>
      <c r="NS95" s="57"/>
      <c r="NT95" s="57"/>
      <c r="NU95" s="57"/>
      <c r="NV95" s="57"/>
      <c r="NW95" s="57"/>
      <c r="NX95" s="57"/>
      <c r="NY95" s="57"/>
      <c r="NZ95" s="57"/>
      <c r="OA95" s="57"/>
      <c r="OB95" s="57"/>
      <c r="OC95" s="57"/>
      <c r="OD95" s="57"/>
      <c r="OE95" s="57"/>
      <c r="OF95" s="57"/>
      <c r="OG95" s="57"/>
      <c r="OH95" s="57"/>
      <c r="OI95" s="57"/>
      <c r="OJ95" s="57"/>
      <c r="OK95" s="57"/>
      <c r="OL95" s="57"/>
      <c r="OM95" s="57"/>
      <c r="ON95" s="57"/>
      <c r="OO95" s="57"/>
      <c r="OP95" s="57"/>
      <c r="OQ95" s="57"/>
      <c r="OR95" s="57"/>
      <c r="OS95" s="57"/>
      <c r="OT95" s="57"/>
      <c r="OU95" s="57"/>
      <c r="OV95" s="57"/>
      <c r="OW95" s="57"/>
      <c r="OX95" s="57"/>
      <c r="OY95" s="57"/>
      <c r="OZ95" s="57"/>
      <c r="PA95" s="57"/>
      <c r="PB95" s="57"/>
      <c r="PC95" s="57"/>
    </row>
    <row r="96" spans="1:419" ht="18.75" customHeight="1" x14ac:dyDescent="0.3">
      <c r="A96" s="28" t="s">
        <v>239</v>
      </c>
      <c r="B96" s="28">
        <v>434.6</v>
      </c>
      <c r="C96" s="28">
        <v>434.6</v>
      </c>
      <c r="D96" s="28">
        <v>276.39999999999998</v>
      </c>
      <c r="E96" s="28">
        <v>0</v>
      </c>
      <c r="F96" s="28">
        <v>2</v>
      </c>
      <c r="G96" s="28">
        <v>2</v>
      </c>
      <c r="H96" s="29">
        <v>1</v>
      </c>
      <c r="I96" s="30">
        <v>0</v>
      </c>
      <c r="J96" s="29"/>
      <c r="K96" s="28" t="s">
        <v>133</v>
      </c>
      <c r="L96" s="40" t="s">
        <v>238</v>
      </c>
      <c r="M96" s="29">
        <v>1</v>
      </c>
      <c r="N96" s="28">
        <v>0</v>
      </c>
      <c r="O96" s="28">
        <v>0</v>
      </c>
      <c r="P96" s="29">
        <v>1</v>
      </c>
      <c r="Q96" s="29">
        <v>0</v>
      </c>
      <c r="R96" s="29">
        <v>1</v>
      </c>
      <c r="S96" s="29">
        <v>0</v>
      </c>
      <c r="T96" s="56"/>
      <c r="U96" s="38">
        <v>3.2000000000000002E-3</v>
      </c>
      <c r="V96" s="39">
        <v>3.5000000000000001E-3</v>
      </c>
      <c r="W96" s="33">
        <v>3.2000000000000002E-3</v>
      </c>
      <c r="X96" s="33">
        <v>7.9000000000000008E-3</v>
      </c>
      <c r="Y96" s="37">
        <v>3.0800000000000001E-2</v>
      </c>
      <c r="Z96" s="35"/>
      <c r="AA96" s="36"/>
      <c r="AB96" s="36"/>
      <c r="AC96" s="35">
        <v>5.7099999999999998E-2</v>
      </c>
      <c r="AD96" s="57"/>
      <c r="AE96" s="37">
        <v>3.5999999999999999E-3</v>
      </c>
      <c r="AF96" s="37"/>
      <c r="AG96" s="58">
        <v>0.20699999999999999</v>
      </c>
      <c r="AH96" s="59">
        <v>8.3999999999999995E-3</v>
      </c>
      <c r="AI96" s="37">
        <v>4.4000000000000003E-3</v>
      </c>
      <c r="AJ96" s="37">
        <v>4.4000000000000003E-3</v>
      </c>
      <c r="AK96" s="37"/>
      <c r="AL96" s="37">
        <v>7.7000000000000002E-3</v>
      </c>
      <c r="AM96" s="60">
        <v>0.17249999999999999</v>
      </c>
      <c r="AN96" s="59">
        <v>1.1000000000000001E-3</v>
      </c>
      <c r="AO96" s="61"/>
      <c r="AP96" s="61"/>
      <c r="AQ96" s="116">
        <v>5.4899999999999997E-2</v>
      </c>
      <c r="AR96" s="58">
        <v>0.1171</v>
      </c>
      <c r="AS96" s="59">
        <v>7.3099999999999998E-2</v>
      </c>
      <c r="AT96" s="37">
        <v>9.2999999999999992E-3</v>
      </c>
      <c r="AU96" s="37">
        <v>2.12E-2</v>
      </c>
      <c r="AV96" s="37">
        <v>2.3E-3</v>
      </c>
      <c r="AW96" s="37">
        <v>7.1000000000000004E-3</v>
      </c>
      <c r="AX96" s="57"/>
      <c r="AY96" s="57"/>
      <c r="AZ96" s="37">
        <v>9.7900000000000001E-2</v>
      </c>
      <c r="BA96" s="37">
        <v>8.0699999999999994E-2</v>
      </c>
      <c r="BB96" s="37">
        <v>5.11E-2</v>
      </c>
      <c r="BC96" s="57"/>
      <c r="BD96" s="37"/>
      <c r="BE96" s="37">
        <v>8.9399999999999993E-2</v>
      </c>
      <c r="BF96" s="37">
        <v>0.74460000000000004</v>
      </c>
      <c r="BG96" s="59">
        <v>1.0500000000000001E-2</v>
      </c>
      <c r="BH96" s="37">
        <v>2.8E-3</v>
      </c>
      <c r="BI96" s="37">
        <v>2.7000000000000001E-3</v>
      </c>
      <c r="BJ96" s="33">
        <v>1.12E-2</v>
      </c>
      <c r="BK96" s="37">
        <v>5.0299999999999997E-2</v>
      </c>
      <c r="BL96" s="37"/>
      <c r="BM96" s="58">
        <v>0.1411</v>
      </c>
      <c r="BN96" s="59">
        <v>3.5999999999999997E-2</v>
      </c>
      <c r="BO96" s="37">
        <v>3.8999999999999998E-3</v>
      </c>
      <c r="BP96" s="37">
        <v>1.9E-3</v>
      </c>
      <c r="BQ96" s="37">
        <v>3.7000000000000002E-3</v>
      </c>
      <c r="BR96" s="37">
        <v>0.17449999999999999</v>
      </c>
      <c r="BS96" s="58">
        <v>0.28029999999999999</v>
      </c>
      <c r="BT96" s="62">
        <v>1.83E-2</v>
      </c>
      <c r="BU96" s="62">
        <v>0.50749999999999995</v>
      </c>
      <c r="BV96" s="62">
        <v>0.4743</v>
      </c>
      <c r="BW96" s="62">
        <v>0.55759999999999998</v>
      </c>
      <c r="BX96" s="59">
        <v>2.29E-2</v>
      </c>
      <c r="BY96" s="57"/>
      <c r="BZ96" s="37">
        <v>1.04E-2</v>
      </c>
      <c r="CA96" s="37">
        <v>3.3E-3</v>
      </c>
      <c r="CB96" s="63"/>
      <c r="CC96" s="37"/>
      <c r="CD96" s="63"/>
      <c r="CE96" s="37">
        <v>1.9599999999999999E-2</v>
      </c>
      <c r="CF96" s="37">
        <v>8.09E-2</v>
      </c>
      <c r="CG96" s="58">
        <v>0.46039999999999998</v>
      </c>
      <c r="CH96" s="57"/>
      <c r="CI96" s="59">
        <v>0.21390000000000001</v>
      </c>
      <c r="CJ96" s="37">
        <v>0.59550000000000003</v>
      </c>
      <c r="CK96" s="37">
        <v>0.13089999999999999</v>
      </c>
      <c r="CL96" s="37">
        <v>2.3599999999999999E-2</v>
      </c>
      <c r="CM96" s="58">
        <v>1.1337999999999999</v>
      </c>
      <c r="CN96" s="59">
        <v>1.2347999999999999</v>
      </c>
      <c r="CO96" s="37">
        <v>0.68230000000000002</v>
      </c>
      <c r="CP96" s="37">
        <v>3.3599999999999998E-2</v>
      </c>
      <c r="CQ96" s="37">
        <v>3.85E-2</v>
      </c>
      <c r="CR96" s="37">
        <v>1.1157999999999999</v>
      </c>
      <c r="CS96" s="37">
        <v>1.3601000000000001</v>
      </c>
      <c r="CT96" s="37"/>
      <c r="CU96" s="37">
        <v>0.1074</v>
      </c>
      <c r="CV96" s="37"/>
      <c r="CW96" s="57"/>
      <c r="CX96" s="58">
        <v>1.12E-2</v>
      </c>
      <c r="CY96" s="64">
        <v>3.15E-2</v>
      </c>
      <c r="CZ96" s="58"/>
      <c r="DA96" s="65">
        <v>0.32769999999999999</v>
      </c>
      <c r="DB96" s="62">
        <v>1.6E-2</v>
      </c>
      <c r="DC96" s="61">
        <v>3.6890000000000001</v>
      </c>
      <c r="DD96" s="66"/>
      <c r="DE96" s="67"/>
      <c r="DF96" s="62"/>
      <c r="DG96" s="57"/>
      <c r="DH96" s="62">
        <v>5.8996000000000004</v>
      </c>
      <c r="DI96" s="62">
        <v>1.2885</v>
      </c>
      <c r="DJ96" s="62">
        <v>1.5239</v>
      </c>
      <c r="DK96" s="155">
        <v>1.7538</v>
      </c>
      <c r="DL96" s="156"/>
      <c r="DM96" s="62">
        <v>0.73229999999999995</v>
      </c>
      <c r="DN96" s="62">
        <v>3.0644</v>
      </c>
      <c r="DO96" s="62">
        <v>2.8E-3</v>
      </c>
      <c r="DP96" s="117">
        <v>29.745199999999993</v>
      </c>
      <c r="KY96" s="71"/>
      <c r="KZ96" s="57"/>
      <c r="LA96" s="57"/>
      <c r="LB96" s="57"/>
      <c r="LC96" s="57"/>
      <c r="LD96" s="57"/>
      <c r="LE96" s="57"/>
      <c r="LF96" s="57"/>
      <c r="LG96" s="57"/>
      <c r="LH96" s="57"/>
      <c r="LI96" s="57"/>
      <c r="LJ96" s="57"/>
      <c r="LK96" s="57"/>
      <c r="LL96" s="57"/>
      <c r="LM96" s="57"/>
      <c r="LN96" s="57"/>
      <c r="LO96" s="57"/>
      <c r="LP96" s="57"/>
      <c r="LQ96" s="57"/>
      <c r="LR96" s="57"/>
      <c r="LS96" s="57"/>
      <c r="LT96" s="57"/>
      <c r="LU96" s="57"/>
      <c r="LV96" s="57"/>
      <c r="LW96" s="57"/>
      <c r="LX96" s="57"/>
      <c r="LY96" s="57"/>
      <c r="LZ96" s="57"/>
      <c r="MA96" s="57"/>
      <c r="MB96" s="57"/>
      <c r="MC96" s="57"/>
      <c r="MD96" s="57"/>
      <c r="ME96" s="57"/>
      <c r="MF96" s="57"/>
      <c r="MG96" s="57"/>
      <c r="MH96" s="57"/>
      <c r="MI96" s="57"/>
      <c r="MJ96" s="57"/>
      <c r="MK96" s="57"/>
      <c r="ML96" s="57"/>
      <c r="MM96" s="57"/>
      <c r="MN96" s="57"/>
      <c r="MO96" s="57"/>
      <c r="MP96" s="57"/>
      <c r="MQ96" s="57"/>
      <c r="MR96" s="57"/>
      <c r="MS96" s="57"/>
      <c r="MT96" s="57"/>
      <c r="MU96" s="57"/>
      <c r="MV96" s="57"/>
      <c r="MW96" s="57"/>
      <c r="MX96" s="57"/>
      <c r="MY96" s="57"/>
      <c r="MZ96" s="57"/>
      <c r="NA96" s="57"/>
      <c r="NB96" s="57"/>
      <c r="NC96" s="57"/>
      <c r="ND96" s="57"/>
      <c r="NE96" s="57"/>
      <c r="NF96" s="57"/>
      <c r="NG96" s="57"/>
      <c r="NH96" s="57"/>
      <c r="NI96" s="57"/>
      <c r="NJ96" s="57"/>
      <c r="NK96" s="57"/>
      <c r="NL96" s="57"/>
      <c r="NM96" s="57"/>
      <c r="NN96" s="57"/>
      <c r="NO96" s="57"/>
      <c r="NP96" s="57"/>
      <c r="NQ96" s="57"/>
      <c r="NR96" s="57"/>
      <c r="NS96" s="57"/>
      <c r="NT96" s="57"/>
      <c r="NU96" s="57"/>
      <c r="NV96" s="57"/>
      <c r="NW96" s="57"/>
      <c r="NX96" s="57"/>
      <c r="NY96" s="57"/>
      <c r="NZ96" s="57"/>
      <c r="OA96" s="57"/>
      <c r="OB96" s="57"/>
      <c r="OC96" s="57"/>
      <c r="OD96" s="57"/>
      <c r="OE96" s="57"/>
      <c r="OF96" s="57"/>
      <c r="OG96" s="57"/>
      <c r="OH96" s="57"/>
      <c r="OI96" s="57"/>
      <c r="OJ96" s="57"/>
      <c r="OK96" s="57"/>
      <c r="OL96" s="57"/>
      <c r="OM96" s="57"/>
      <c r="ON96" s="57"/>
      <c r="OO96" s="57"/>
      <c r="OP96" s="57"/>
      <c r="OQ96" s="57"/>
      <c r="OR96" s="57"/>
      <c r="OS96" s="57"/>
      <c r="OT96" s="57"/>
      <c r="OU96" s="57"/>
      <c r="OV96" s="57"/>
      <c r="OW96" s="57"/>
      <c r="OX96" s="57"/>
      <c r="OY96" s="57"/>
      <c r="OZ96" s="57"/>
      <c r="PA96" s="57"/>
      <c r="PB96" s="57"/>
      <c r="PC96" s="57"/>
    </row>
    <row r="97" spans="1:419" ht="17.25" customHeight="1" x14ac:dyDescent="0.3">
      <c r="A97" s="28" t="s">
        <v>240</v>
      </c>
      <c r="B97" s="28">
        <v>441.1</v>
      </c>
      <c r="C97" s="28">
        <v>441.1</v>
      </c>
      <c r="D97" s="28">
        <v>282.3</v>
      </c>
      <c r="E97" s="28">
        <v>0</v>
      </c>
      <c r="F97" s="28">
        <v>2</v>
      </c>
      <c r="G97" s="28">
        <v>2</v>
      </c>
      <c r="H97" s="29">
        <v>1</v>
      </c>
      <c r="I97" s="30">
        <v>0</v>
      </c>
      <c r="J97" s="29"/>
      <c r="K97" s="28" t="s">
        <v>133</v>
      </c>
      <c r="L97" s="40" t="s">
        <v>238</v>
      </c>
      <c r="M97" s="29">
        <v>1</v>
      </c>
      <c r="N97" s="28">
        <v>0</v>
      </c>
      <c r="O97" s="28">
        <v>0</v>
      </c>
      <c r="P97" s="29">
        <v>1</v>
      </c>
      <c r="Q97" s="29">
        <v>0</v>
      </c>
      <c r="R97" s="29">
        <v>1</v>
      </c>
      <c r="S97" s="29">
        <v>0</v>
      </c>
      <c r="T97" s="56"/>
      <c r="U97" s="38">
        <v>3.2000000000000002E-3</v>
      </c>
      <c r="V97" s="39">
        <v>3.5000000000000001E-3</v>
      </c>
      <c r="W97" s="33">
        <v>3.2000000000000002E-3</v>
      </c>
      <c r="X97" s="33">
        <v>7.9000000000000008E-3</v>
      </c>
      <c r="Y97" s="37">
        <v>3.0800000000000001E-2</v>
      </c>
      <c r="Z97" s="35"/>
      <c r="AA97" s="36"/>
      <c r="AB97" s="36"/>
      <c r="AC97" s="35">
        <v>5.7099999999999998E-2</v>
      </c>
      <c r="AD97" s="57"/>
      <c r="AE97" s="37">
        <v>3.5999999999999999E-3</v>
      </c>
      <c r="AF97" s="37"/>
      <c r="AG97" s="58">
        <v>0.20699999999999999</v>
      </c>
      <c r="AH97" s="59">
        <v>8.3999999999999995E-3</v>
      </c>
      <c r="AI97" s="37">
        <v>4.4000000000000003E-3</v>
      </c>
      <c r="AJ97" s="37">
        <v>4.4000000000000003E-3</v>
      </c>
      <c r="AK97" s="37"/>
      <c r="AL97" s="37">
        <v>7.7000000000000002E-3</v>
      </c>
      <c r="AM97" s="60">
        <v>0.17249999999999999</v>
      </c>
      <c r="AN97" s="59">
        <v>1.1000000000000001E-3</v>
      </c>
      <c r="AO97" s="61"/>
      <c r="AP97" s="61"/>
      <c r="AQ97" s="116">
        <v>5.4899999999999997E-2</v>
      </c>
      <c r="AR97" s="58">
        <v>0.1171</v>
      </c>
      <c r="AS97" s="59">
        <v>7.3099999999999998E-2</v>
      </c>
      <c r="AT97" s="37">
        <v>9.2999999999999992E-3</v>
      </c>
      <c r="AU97" s="37">
        <v>2.12E-2</v>
      </c>
      <c r="AV97" s="37">
        <v>2.3E-3</v>
      </c>
      <c r="AW97" s="37">
        <v>7.1000000000000004E-3</v>
      </c>
      <c r="AX97" s="57"/>
      <c r="AY97" s="57"/>
      <c r="AZ97" s="37">
        <v>9.7900000000000001E-2</v>
      </c>
      <c r="BA97" s="37">
        <v>8.0699999999999994E-2</v>
      </c>
      <c r="BB97" s="37">
        <v>5.11E-2</v>
      </c>
      <c r="BC97" s="57"/>
      <c r="BD97" s="37"/>
      <c r="BE97" s="37">
        <v>8.9399999999999993E-2</v>
      </c>
      <c r="BF97" s="37">
        <v>0.74460000000000004</v>
      </c>
      <c r="BG97" s="59">
        <v>1.0500000000000001E-2</v>
      </c>
      <c r="BH97" s="37">
        <v>2.8E-3</v>
      </c>
      <c r="BI97" s="37">
        <v>2.7000000000000001E-3</v>
      </c>
      <c r="BJ97" s="33">
        <v>1.12E-2</v>
      </c>
      <c r="BK97" s="37">
        <v>5.0299999999999997E-2</v>
      </c>
      <c r="BL97" s="37"/>
      <c r="BM97" s="58">
        <v>0.1411</v>
      </c>
      <c r="BN97" s="59">
        <v>3.5999999999999997E-2</v>
      </c>
      <c r="BO97" s="37">
        <v>3.8999999999999998E-3</v>
      </c>
      <c r="BP97" s="37">
        <v>1.9E-3</v>
      </c>
      <c r="BQ97" s="37">
        <v>3.7000000000000002E-3</v>
      </c>
      <c r="BR97" s="37">
        <v>0.17449999999999999</v>
      </c>
      <c r="BS97" s="58">
        <v>0.28029999999999999</v>
      </c>
      <c r="BT97" s="62">
        <v>1.83E-2</v>
      </c>
      <c r="BU97" s="62">
        <v>0.50749999999999995</v>
      </c>
      <c r="BV97" s="62">
        <v>0.4743</v>
      </c>
      <c r="BW97" s="62">
        <v>0.55759999999999998</v>
      </c>
      <c r="BX97" s="59">
        <v>2.29E-2</v>
      </c>
      <c r="BY97" s="57"/>
      <c r="BZ97" s="37">
        <v>1.04E-2</v>
      </c>
      <c r="CA97" s="37">
        <v>3.3E-3</v>
      </c>
      <c r="CB97" s="63"/>
      <c r="CC97" s="37"/>
      <c r="CD97" s="63"/>
      <c r="CE97" s="37">
        <v>1.9599999999999999E-2</v>
      </c>
      <c r="CF97" s="37">
        <v>8.09E-2</v>
      </c>
      <c r="CG97" s="58">
        <v>0.46039999999999998</v>
      </c>
      <c r="CH97" s="57"/>
      <c r="CI97" s="59">
        <v>0.21390000000000001</v>
      </c>
      <c r="CJ97" s="37">
        <v>0.59550000000000003</v>
      </c>
      <c r="CK97" s="37">
        <v>0.13089999999999999</v>
      </c>
      <c r="CL97" s="37">
        <v>2.3599999999999999E-2</v>
      </c>
      <c r="CM97" s="58">
        <v>1.1337999999999999</v>
      </c>
      <c r="CN97" s="59">
        <v>1.2347999999999999</v>
      </c>
      <c r="CO97" s="37">
        <v>0.68230000000000002</v>
      </c>
      <c r="CP97" s="37">
        <v>3.3599999999999998E-2</v>
      </c>
      <c r="CQ97" s="37">
        <v>3.85E-2</v>
      </c>
      <c r="CR97" s="37">
        <v>1.1157999999999999</v>
      </c>
      <c r="CS97" s="37">
        <v>1.3601000000000001</v>
      </c>
      <c r="CT97" s="37"/>
      <c r="CU97" s="37">
        <v>0.1074</v>
      </c>
      <c r="CV97" s="37"/>
      <c r="CW97" s="57"/>
      <c r="CX97" s="58">
        <v>1.12E-2</v>
      </c>
      <c r="CY97" s="64">
        <v>3.15E-2</v>
      </c>
      <c r="CZ97" s="58"/>
      <c r="DA97" s="65">
        <v>0.32769999999999999</v>
      </c>
      <c r="DB97" s="62">
        <v>1.6E-2</v>
      </c>
      <c r="DC97" s="61">
        <v>3.6890000000000001</v>
      </c>
      <c r="DD97" s="66"/>
      <c r="DE97" s="67"/>
      <c r="DF97" s="62"/>
      <c r="DG97" s="57"/>
      <c r="DH97" s="62">
        <v>5.8996000000000004</v>
      </c>
      <c r="DI97" s="62">
        <v>1.2885</v>
      </c>
      <c r="DJ97" s="62">
        <v>1.5239</v>
      </c>
      <c r="DK97" s="155">
        <v>1.7538</v>
      </c>
      <c r="DL97" s="156"/>
      <c r="DM97" s="62">
        <v>0.73229999999999995</v>
      </c>
      <c r="DN97" s="62">
        <v>3.0644</v>
      </c>
      <c r="DO97" s="62">
        <v>2.8E-3</v>
      </c>
      <c r="DP97" s="117">
        <v>29.745199999999993</v>
      </c>
      <c r="KY97" s="71"/>
      <c r="KZ97" s="57"/>
      <c r="LA97" s="57"/>
      <c r="LB97" s="57"/>
      <c r="LC97" s="57"/>
      <c r="LD97" s="57"/>
      <c r="LE97" s="57"/>
      <c r="LF97" s="57"/>
      <c r="LG97" s="57"/>
      <c r="LH97" s="57"/>
      <c r="LI97" s="57"/>
      <c r="LJ97" s="57"/>
      <c r="LK97" s="57"/>
      <c r="LL97" s="57"/>
      <c r="LM97" s="57"/>
      <c r="LN97" s="57"/>
      <c r="LO97" s="57"/>
      <c r="LP97" s="57"/>
      <c r="LQ97" s="57"/>
      <c r="LR97" s="57"/>
      <c r="LS97" s="57"/>
      <c r="LT97" s="57"/>
      <c r="LU97" s="57"/>
      <c r="LV97" s="57"/>
      <c r="LW97" s="57"/>
      <c r="LX97" s="57"/>
      <c r="LY97" s="57"/>
      <c r="LZ97" s="57"/>
      <c r="MA97" s="57"/>
      <c r="MB97" s="57"/>
      <c r="MC97" s="57"/>
      <c r="MD97" s="57"/>
      <c r="ME97" s="57"/>
      <c r="MF97" s="57"/>
      <c r="MG97" s="57"/>
      <c r="MH97" s="57"/>
      <c r="MI97" s="57"/>
      <c r="MJ97" s="57"/>
      <c r="MK97" s="57"/>
      <c r="ML97" s="57"/>
      <c r="MM97" s="57"/>
      <c r="MN97" s="57"/>
      <c r="MO97" s="57"/>
      <c r="MP97" s="57"/>
      <c r="MQ97" s="57"/>
      <c r="MR97" s="57"/>
      <c r="MS97" s="57"/>
      <c r="MT97" s="57"/>
      <c r="MU97" s="57"/>
      <c r="MV97" s="57"/>
      <c r="MW97" s="57"/>
      <c r="MX97" s="57"/>
      <c r="MY97" s="57"/>
      <c r="MZ97" s="57"/>
      <c r="NA97" s="57"/>
      <c r="NB97" s="57"/>
      <c r="NC97" s="57"/>
      <c r="ND97" s="57"/>
      <c r="NE97" s="57"/>
      <c r="NF97" s="57"/>
      <c r="NG97" s="57"/>
      <c r="NH97" s="57"/>
      <c r="NI97" s="57"/>
      <c r="NJ97" s="57"/>
      <c r="NK97" s="57"/>
      <c r="NL97" s="57"/>
      <c r="NM97" s="57"/>
      <c r="NN97" s="57"/>
      <c r="NO97" s="57"/>
      <c r="NP97" s="57"/>
      <c r="NQ97" s="57"/>
      <c r="NR97" s="57"/>
      <c r="NS97" s="57"/>
      <c r="NT97" s="57"/>
      <c r="NU97" s="57"/>
      <c r="NV97" s="57"/>
      <c r="NW97" s="57"/>
      <c r="NX97" s="57"/>
      <c r="NY97" s="57"/>
      <c r="NZ97" s="57"/>
      <c r="OA97" s="57"/>
      <c r="OB97" s="57"/>
      <c r="OC97" s="57"/>
      <c r="OD97" s="57"/>
      <c r="OE97" s="57"/>
      <c r="OF97" s="57"/>
      <c r="OG97" s="57"/>
      <c r="OH97" s="57"/>
      <c r="OI97" s="57"/>
      <c r="OJ97" s="57"/>
      <c r="OK97" s="57"/>
      <c r="OL97" s="57"/>
      <c r="OM97" s="57"/>
      <c r="ON97" s="57"/>
      <c r="OO97" s="57"/>
      <c r="OP97" s="57"/>
      <c r="OQ97" s="57"/>
      <c r="OR97" s="57"/>
      <c r="OS97" s="57"/>
      <c r="OT97" s="57"/>
      <c r="OU97" s="57"/>
      <c r="OV97" s="57"/>
      <c r="OW97" s="57"/>
      <c r="OX97" s="57"/>
      <c r="OY97" s="57"/>
      <c r="OZ97" s="57"/>
      <c r="PA97" s="57"/>
      <c r="PB97" s="57"/>
      <c r="PC97" s="57"/>
    </row>
    <row r="98" spans="1:419" ht="15" customHeight="1" x14ac:dyDescent="0.3">
      <c r="A98" s="28" t="s">
        <v>241</v>
      </c>
      <c r="B98" s="28">
        <v>1831.5</v>
      </c>
      <c r="C98" s="28">
        <v>1585.2</v>
      </c>
      <c r="D98" s="28">
        <v>1056</v>
      </c>
      <c r="E98" s="28">
        <v>246.3</v>
      </c>
      <c r="F98" s="28">
        <v>3</v>
      </c>
      <c r="G98" s="28">
        <v>3</v>
      </c>
      <c r="H98" s="29">
        <v>1</v>
      </c>
      <c r="I98" s="30">
        <v>1</v>
      </c>
      <c r="J98" s="29"/>
      <c r="K98" s="28" t="s">
        <v>133</v>
      </c>
      <c r="L98" s="40" t="s">
        <v>242</v>
      </c>
      <c r="M98" s="29">
        <v>1</v>
      </c>
      <c r="N98" s="28">
        <v>0</v>
      </c>
      <c r="O98" s="28">
        <v>0</v>
      </c>
      <c r="P98" s="29">
        <v>1</v>
      </c>
      <c r="Q98" s="29">
        <v>1</v>
      </c>
      <c r="R98" s="29">
        <v>1</v>
      </c>
      <c r="S98" s="29">
        <v>1</v>
      </c>
      <c r="T98" s="56"/>
      <c r="U98" s="38">
        <v>3.2000000000000002E-3</v>
      </c>
      <c r="V98" s="39">
        <v>3.5000000000000001E-3</v>
      </c>
      <c r="W98" s="33">
        <v>3.2000000000000002E-3</v>
      </c>
      <c r="X98" s="33">
        <v>7.9000000000000008E-3</v>
      </c>
      <c r="Y98" s="37">
        <v>3.0800000000000001E-2</v>
      </c>
      <c r="Z98" s="35">
        <v>2.3300000000000001E-2</v>
      </c>
      <c r="AA98" s="36">
        <v>7.9299999999999995E-2</v>
      </c>
      <c r="AB98" s="36">
        <v>0.39029999999999998</v>
      </c>
      <c r="AC98" s="35">
        <v>5.7099999999999998E-2</v>
      </c>
      <c r="AD98" s="57"/>
      <c r="AE98" s="37">
        <v>3.5999999999999999E-3</v>
      </c>
      <c r="AF98" s="37"/>
      <c r="AG98" s="58">
        <v>0.20699999999999999</v>
      </c>
      <c r="AH98" s="59">
        <v>8.3999999999999995E-3</v>
      </c>
      <c r="AI98" s="37">
        <v>4.4000000000000003E-3</v>
      </c>
      <c r="AJ98" s="37">
        <v>4.4000000000000003E-3</v>
      </c>
      <c r="AK98" s="57"/>
      <c r="AL98" s="37">
        <v>7.7000000000000002E-3</v>
      </c>
      <c r="AM98" s="60">
        <v>0.17249999999999999</v>
      </c>
      <c r="AN98" s="59">
        <v>1.1000000000000001E-3</v>
      </c>
      <c r="AO98" s="61">
        <v>1.1000000000000001E-3</v>
      </c>
      <c r="AP98" s="61">
        <v>1.1000000000000001E-3</v>
      </c>
      <c r="AQ98" s="116"/>
      <c r="AR98" s="58">
        <v>0.1171</v>
      </c>
      <c r="AS98" s="59">
        <v>7.3099999999999998E-2</v>
      </c>
      <c r="AT98" s="37">
        <v>9.2999999999999992E-3</v>
      </c>
      <c r="AU98" s="37">
        <v>2.12E-2</v>
      </c>
      <c r="AV98" s="37">
        <v>2.3E-3</v>
      </c>
      <c r="AW98" s="37">
        <v>7.1000000000000004E-3</v>
      </c>
      <c r="AX98" s="57"/>
      <c r="AY98" s="57"/>
      <c r="AZ98" s="37">
        <v>9.7900000000000001E-2</v>
      </c>
      <c r="BA98" s="37">
        <v>8.0699999999999994E-2</v>
      </c>
      <c r="BB98" s="37">
        <v>5.11E-2</v>
      </c>
      <c r="BC98" s="57"/>
      <c r="BD98" s="37"/>
      <c r="BE98" s="37">
        <v>8.9399999999999993E-2</v>
      </c>
      <c r="BF98" s="37">
        <v>0.74460000000000004</v>
      </c>
      <c r="BG98" s="59">
        <v>1.0500000000000001E-2</v>
      </c>
      <c r="BH98" s="37">
        <v>2.8E-3</v>
      </c>
      <c r="BI98" s="37">
        <v>2.7000000000000001E-3</v>
      </c>
      <c r="BJ98" s="57"/>
      <c r="BK98" s="37">
        <v>5.0299999999999997E-2</v>
      </c>
      <c r="BL98" s="37">
        <v>2.9399999999999999E-2</v>
      </c>
      <c r="BM98" s="58"/>
      <c r="BN98" s="59">
        <v>3.5999999999999997E-2</v>
      </c>
      <c r="BO98" s="37">
        <v>3.8999999999999998E-3</v>
      </c>
      <c r="BP98" s="37">
        <v>1.9E-3</v>
      </c>
      <c r="BQ98" s="37">
        <v>3.7000000000000002E-3</v>
      </c>
      <c r="BR98" s="37">
        <v>0.17449999999999999</v>
      </c>
      <c r="BS98" s="58">
        <v>0.28029999999999999</v>
      </c>
      <c r="BT98" s="62">
        <v>1.83E-2</v>
      </c>
      <c r="BU98" s="62">
        <v>0.50749999999999995</v>
      </c>
      <c r="BV98" s="62">
        <v>0.4743</v>
      </c>
      <c r="BW98" s="62">
        <v>0.55759999999999998</v>
      </c>
      <c r="BX98" s="59">
        <v>2.29E-2</v>
      </c>
      <c r="BY98" s="57"/>
      <c r="BZ98" s="37">
        <v>1.04E-2</v>
      </c>
      <c r="CA98" s="37">
        <v>3.3E-3</v>
      </c>
      <c r="CB98" s="63"/>
      <c r="CC98" s="37"/>
      <c r="CD98" s="63"/>
      <c r="CE98" s="37">
        <v>1.9599999999999999E-2</v>
      </c>
      <c r="CF98" s="37">
        <v>8.09E-2</v>
      </c>
      <c r="CG98" s="58">
        <v>0.46039999999999998</v>
      </c>
      <c r="CH98" s="57"/>
      <c r="CI98" s="59">
        <v>0.21390000000000001</v>
      </c>
      <c r="CJ98" s="37">
        <v>0.59550000000000003</v>
      </c>
      <c r="CK98" s="37">
        <v>0.13089999999999999</v>
      </c>
      <c r="CL98" s="37">
        <v>2.3599999999999999E-2</v>
      </c>
      <c r="CM98" s="58">
        <v>1.1337999999999999</v>
      </c>
      <c r="CN98" s="59">
        <v>1.2347999999999999</v>
      </c>
      <c r="CO98" s="37">
        <v>0.68230000000000002</v>
      </c>
      <c r="CP98" s="37">
        <v>3.3599999999999998E-2</v>
      </c>
      <c r="CQ98" s="37">
        <v>3.85E-2</v>
      </c>
      <c r="CR98" s="37">
        <v>1.1157999999999999</v>
      </c>
      <c r="CS98" s="37">
        <v>1.3601000000000001</v>
      </c>
      <c r="CT98" s="37"/>
      <c r="CU98" s="37">
        <v>0.1074</v>
      </c>
      <c r="CV98" s="37"/>
      <c r="CW98" s="57"/>
      <c r="CX98" s="58">
        <v>1.12E-2</v>
      </c>
      <c r="CY98" s="64">
        <v>3.15E-2</v>
      </c>
      <c r="CZ98" s="58">
        <v>3.15E-2</v>
      </c>
      <c r="DA98" s="65">
        <v>0.32769999999999999</v>
      </c>
      <c r="DB98" s="62">
        <v>1.6E-2</v>
      </c>
      <c r="DC98" s="61">
        <v>3.6890000000000001</v>
      </c>
      <c r="DD98" s="66"/>
      <c r="DE98" s="67"/>
      <c r="DF98" s="62">
        <v>1.1599999999999999</v>
      </c>
      <c r="DG98" s="57"/>
      <c r="DH98" s="62">
        <v>5.8996000000000004</v>
      </c>
      <c r="DI98" s="62">
        <v>1.2885</v>
      </c>
      <c r="DJ98" s="62">
        <v>1.5239</v>
      </c>
      <c r="DK98" s="155">
        <v>1.7538</v>
      </c>
      <c r="DL98" s="156"/>
      <c r="DM98" s="62">
        <v>0.73229999999999995</v>
      </c>
      <c r="DN98" s="62">
        <v>3.0644</v>
      </c>
      <c r="DO98" s="62">
        <v>2.8E-3</v>
      </c>
      <c r="DP98" s="117">
        <v>31.463699999999992</v>
      </c>
      <c r="KY98" s="71"/>
      <c r="KZ98" s="57"/>
      <c r="LA98" s="57"/>
      <c r="LB98" s="57"/>
      <c r="LC98" s="57"/>
      <c r="LD98" s="57"/>
      <c r="LE98" s="57"/>
      <c r="LF98" s="57"/>
      <c r="LG98" s="57"/>
      <c r="LH98" s="57"/>
      <c r="LI98" s="57"/>
      <c r="LJ98" s="57"/>
      <c r="LK98" s="57"/>
      <c r="LL98" s="57"/>
      <c r="LM98" s="57"/>
      <c r="LN98" s="57"/>
      <c r="LO98" s="57"/>
      <c r="LP98" s="57"/>
      <c r="LQ98" s="57"/>
      <c r="LR98" s="57"/>
      <c r="LS98" s="57"/>
      <c r="LT98" s="57"/>
      <c r="LU98" s="57"/>
      <c r="LV98" s="57"/>
      <c r="LW98" s="57"/>
      <c r="LX98" s="57"/>
      <c r="LY98" s="57"/>
      <c r="LZ98" s="57"/>
      <c r="MA98" s="57"/>
      <c r="MB98" s="57"/>
      <c r="MC98" s="57"/>
      <c r="MD98" s="57"/>
      <c r="ME98" s="57"/>
      <c r="MF98" s="57"/>
      <c r="MG98" s="57"/>
      <c r="MH98" s="57"/>
      <c r="MI98" s="57"/>
      <c r="MJ98" s="57"/>
      <c r="MK98" s="57"/>
      <c r="ML98" s="57"/>
      <c r="MM98" s="57"/>
      <c r="MN98" s="57"/>
      <c r="MO98" s="57"/>
      <c r="MP98" s="57"/>
      <c r="MQ98" s="57"/>
      <c r="MR98" s="57"/>
      <c r="MS98" s="57"/>
      <c r="MT98" s="57"/>
      <c r="MU98" s="57"/>
      <c r="MV98" s="57"/>
      <c r="MW98" s="57"/>
      <c r="MX98" s="57"/>
      <c r="MY98" s="57"/>
      <c r="MZ98" s="57"/>
      <c r="NA98" s="57"/>
      <c r="NB98" s="57"/>
      <c r="NC98" s="57"/>
      <c r="ND98" s="57"/>
      <c r="NE98" s="57"/>
      <c r="NF98" s="57"/>
      <c r="NG98" s="57"/>
      <c r="NH98" s="57"/>
      <c r="NI98" s="57"/>
      <c r="NJ98" s="57"/>
      <c r="NK98" s="57"/>
      <c r="NL98" s="57"/>
      <c r="NM98" s="57"/>
      <c r="NN98" s="57"/>
      <c r="NO98" s="57"/>
      <c r="NP98" s="57"/>
      <c r="NQ98" s="57"/>
      <c r="NR98" s="57"/>
      <c r="NS98" s="57"/>
      <c r="NT98" s="57"/>
      <c r="NU98" s="57"/>
      <c r="NV98" s="57"/>
      <c r="NW98" s="57"/>
      <c r="NX98" s="57"/>
      <c r="NY98" s="57"/>
      <c r="NZ98" s="57"/>
      <c r="OA98" s="57"/>
      <c r="OB98" s="57"/>
      <c r="OC98" s="57"/>
      <c r="OD98" s="57"/>
      <c r="OE98" s="57"/>
      <c r="OF98" s="57"/>
      <c r="OG98" s="57"/>
      <c r="OH98" s="57"/>
      <c r="OI98" s="57"/>
      <c r="OJ98" s="57"/>
      <c r="OK98" s="57"/>
      <c r="OL98" s="57"/>
      <c r="OM98" s="57"/>
      <c r="ON98" s="57"/>
      <c r="OO98" s="57"/>
      <c r="OP98" s="57"/>
      <c r="OQ98" s="57"/>
      <c r="OR98" s="57"/>
      <c r="OS98" s="57"/>
      <c r="OT98" s="57"/>
      <c r="OU98" s="57"/>
      <c r="OV98" s="57"/>
      <c r="OW98" s="57"/>
      <c r="OX98" s="57"/>
      <c r="OY98" s="57"/>
      <c r="OZ98" s="57"/>
      <c r="PA98" s="57"/>
      <c r="PB98" s="57"/>
      <c r="PC98" s="57"/>
    </row>
    <row r="99" spans="1:419" ht="16.5" customHeight="1" x14ac:dyDescent="0.3">
      <c r="A99" s="28" t="s">
        <v>243</v>
      </c>
      <c r="B99" s="28">
        <v>1275.3</v>
      </c>
      <c r="C99" s="28">
        <v>1275.3</v>
      </c>
      <c r="D99" s="28">
        <v>823.3</v>
      </c>
      <c r="E99" s="28">
        <v>0</v>
      </c>
      <c r="F99" s="28">
        <v>4</v>
      </c>
      <c r="G99" s="28">
        <v>2</v>
      </c>
      <c r="H99" s="29">
        <v>1</v>
      </c>
      <c r="I99" s="30">
        <v>0</v>
      </c>
      <c r="J99" s="29"/>
      <c r="K99" s="28" t="s">
        <v>133</v>
      </c>
      <c r="L99" s="138" t="s">
        <v>236</v>
      </c>
      <c r="M99" s="29">
        <v>1</v>
      </c>
      <c r="N99" s="28">
        <v>0</v>
      </c>
      <c r="O99" s="28">
        <v>0</v>
      </c>
      <c r="P99" s="29">
        <v>1</v>
      </c>
      <c r="Q99" s="29">
        <v>1</v>
      </c>
      <c r="R99" s="29">
        <v>1</v>
      </c>
      <c r="S99" s="29">
        <v>1</v>
      </c>
      <c r="T99" s="56"/>
      <c r="U99" s="38">
        <v>3.2000000000000002E-3</v>
      </c>
      <c r="V99" s="39">
        <v>3.5000000000000001E-3</v>
      </c>
      <c r="W99" s="33">
        <v>3.2000000000000002E-3</v>
      </c>
      <c r="X99" s="33">
        <v>7.9000000000000008E-3</v>
      </c>
      <c r="Y99" s="37">
        <v>3.0800000000000001E-2</v>
      </c>
      <c r="Z99" s="35"/>
      <c r="AA99" s="36"/>
      <c r="AB99" s="36"/>
      <c r="AC99" s="35">
        <v>5.7099999999999998E-2</v>
      </c>
      <c r="AD99" s="57"/>
      <c r="AE99" s="37">
        <v>3.5999999999999999E-3</v>
      </c>
      <c r="AF99" s="37"/>
      <c r="AG99" s="58">
        <v>0.20699999999999999</v>
      </c>
      <c r="AH99" s="59">
        <v>8.3999999999999995E-3</v>
      </c>
      <c r="AI99" s="37">
        <v>4.4000000000000003E-3</v>
      </c>
      <c r="AJ99" s="37">
        <v>4.4000000000000003E-3</v>
      </c>
      <c r="AK99" s="57"/>
      <c r="AL99" s="37">
        <v>7.7000000000000002E-3</v>
      </c>
      <c r="AM99" s="60">
        <v>0.17249999999999999</v>
      </c>
      <c r="AN99" s="59">
        <v>1.1000000000000001E-3</v>
      </c>
      <c r="AO99" s="61">
        <v>1.1000000000000001E-3</v>
      </c>
      <c r="AP99" s="61">
        <v>1.1000000000000001E-3</v>
      </c>
      <c r="AQ99" s="116"/>
      <c r="AR99" s="58">
        <v>0.1171</v>
      </c>
      <c r="AS99" s="59">
        <v>7.3099999999999998E-2</v>
      </c>
      <c r="AT99" s="37">
        <v>9.2999999999999992E-3</v>
      </c>
      <c r="AU99" s="37">
        <v>2.12E-2</v>
      </c>
      <c r="AV99" s="37">
        <v>2.3E-3</v>
      </c>
      <c r="AW99" s="37">
        <v>7.1000000000000004E-3</v>
      </c>
      <c r="AX99" s="37">
        <v>9.1000000000000004E-3</v>
      </c>
      <c r="AY99" s="57"/>
      <c r="AZ99" s="37">
        <v>9.7900000000000001E-2</v>
      </c>
      <c r="BA99" s="37">
        <v>8.0699999999999994E-2</v>
      </c>
      <c r="BB99" s="37">
        <v>5.11E-2</v>
      </c>
      <c r="BC99" s="57"/>
      <c r="BD99" s="37"/>
      <c r="BE99" s="37">
        <v>8.9399999999999993E-2</v>
      </c>
      <c r="BF99" s="37">
        <v>0.74460000000000004</v>
      </c>
      <c r="BG99" s="59">
        <v>1.0500000000000001E-2</v>
      </c>
      <c r="BH99" s="37">
        <v>2.8E-3</v>
      </c>
      <c r="BI99" s="37">
        <v>2.7000000000000001E-3</v>
      </c>
      <c r="BJ99" s="57"/>
      <c r="BK99" s="37">
        <v>5.0299999999999997E-2</v>
      </c>
      <c r="BL99" s="37">
        <v>2.9399999999999999E-2</v>
      </c>
      <c r="BM99" s="58"/>
      <c r="BN99" s="59">
        <v>3.5999999999999997E-2</v>
      </c>
      <c r="BO99" s="37">
        <v>3.8999999999999998E-3</v>
      </c>
      <c r="BP99" s="37">
        <v>1.9E-3</v>
      </c>
      <c r="BQ99" s="37">
        <v>3.7000000000000002E-3</v>
      </c>
      <c r="BR99" s="37">
        <v>0.17449999999999999</v>
      </c>
      <c r="BS99" s="58">
        <v>0.28029999999999999</v>
      </c>
      <c r="BT99" s="62">
        <v>1.83E-2</v>
      </c>
      <c r="BU99" s="62">
        <v>0.50749999999999995</v>
      </c>
      <c r="BV99" s="62">
        <v>0.4743</v>
      </c>
      <c r="BW99" s="62">
        <v>0.55759999999999998</v>
      </c>
      <c r="BX99" s="59">
        <v>2.29E-2</v>
      </c>
      <c r="BY99" s="57"/>
      <c r="BZ99" s="37">
        <v>1.04E-2</v>
      </c>
      <c r="CA99" s="37">
        <v>3.3E-3</v>
      </c>
      <c r="CB99" s="63"/>
      <c r="CC99" s="37"/>
      <c r="CD99" s="63"/>
      <c r="CE99" s="37">
        <v>1.9599999999999999E-2</v>
      </c>
      <c r="CF99" s="37">
        <v>8.09E-2</v>
      </c>
      <c r="CG99" s="58">
        <v>0.46039999999999998</v>
      </c>
      <c r="CH99" s="57"/>
      <c r="CI99" s="59">
        <v>0.21390000000000001</v>
      </c>
      <c r="CJ99" s="37">
        <v>0.59550000000000003</v>
      </c>
      <c r="CK99" s="37">
        <v>0.13089999999999999</v>
      </c>
      <c r="CL99" s="37">
        <v>2.3599999999999999E-2</v>
      </c>
      <c r="CM99" s="58">
        <v>1.1337999999999999</v>
      </c>
      <c r="CN99" s="59">
        <v>1.2347999999999999</v>
      </c>
      <c r="CO99" s="37">
        <v>0.68230000000000002</v>
      </c>
      <c r="CP99" s="37">
        <v>3.3599999999999998E-2</v>
      </c>
      <c r="CQ99" s="37">
        <v>3.85E-2</v>
      </c>
      <c r="CR99" s="37">
        <v>1.1157999999999999</v>
      </c>
      <c r="CS99" s="37">
        <v>1.3601000000000001</v>
      </c>
      <c r="CT99" s="37"/>
      <c r="CU99" s="37">
        <v>0.1074</v>
      </c>
      <c r="CV99" s="37"/>
      <c r="CW99" s="57"/>
      <c r="CX99" s="58">
        <v>1.12E-2</v>
      </c>
      <c r="CY99" s="64">
        <v>3.15E-2</v>
      </c>
      <c r="CZ99" s="58">
        <v>3.15E-2</v>
      </c>
      <c r="DA99" s="65">
        <v>0.32769999999999999</v>
      </c>
      <c r="DB99" s="62">
        <v>1.6E-2</v>
      </c>
      <c r="DC99" s="61">
        <v>3.6890000000000001</v>
      </c>
      <c r="DD99" s="66"/>
      <c r="DE99" s="67"/>
      <c r="DF99" s="62">
        <v>1.1599999999999999</v>
      </c>
      <c r="DG99" s="57"/>
      <c r="DH99" s="62">
        <v>5.8996000000000004</v>
      </c>
      <c r="DI99" s="62">
        <v>1.2885</v>
      </c>
      <c r="DJ99" s="62">
        <v>1.5239</v>
      </c>
      <c r="DK99" s="155">
        <v>1.7538</v>
      </c>
      <c r="DL99" s="156"/>
      <c r="DM99" s="62">
        <v>0.73229999999999995</v>
      </c>
      <c r="DN99" s="62">
        <v>3.0644</v>
      </c>
      <c r="DO99" s="62">
        <v>2.8E-3</v>
      </c>
      <c r="DP99" s="117">
        <v>30.770199999999999</v>
      </c>
      <c r="KY99" s="71"/>
      <c r="KZ99" s="57"/>
      <c r="LA99" s="57"/>
      <c r="LB99" s="57"/>
      <c r="LC99" s="57"/>
      <c r="LD99" s="57"/>
      <c r="LE99" s="57"/>
      <c r="LF99" s="57"/>
      <c r="LG99" s="57"/>
      <c r="LH99" s="57"/>
      <c r="LI99" s="57"/>
      <c r="LJ99" s="57"/>
      <c r="LK99" s="57"/>
      <c r="LL99" s="57"/>
      <c r="LM99" s="57"/>
      <c r="LN99" s="57"/>
      <c r="LO99" s="57"/>
      <c r="LP99" s="57"/>
      <c r="LQ99" s="57"/>
      <c r="LR99" s="57"/>
      <c r="LS99" s="57"/>
      <c r="LT99" s="57"/>
      <c r="LU99" s="57"/>
      <c r="LV99" s="57"/>
      <c r="LW99" s="57"/>
      <c r="LX99" s="57"/>
      <c r="LY99" s="57"/>
      <c r="LZ99" s="57"/>
      <c r="MA99" s="57"/>
      <c r="MB99" s="57"/>
      <c r="MC99" s="57"/>
      <c r="MD99" s="57"/>
      <c r="ME99" s="57"/>
      <c r="MF99" s="57"/>
      <c r="MG99" s="57"/>
      <c r="MH99" s="57"/>
      <c r="MI99" s="57"/>
      <c r="MJ99" s="57"/>
      <c r="MK99" s="57"/>
      <c r="ML99" s="57"/>
      <c r="MM99" s="57"/>
      <c r="MN99" s="57"/>
      <c r="MO99" s="57"/>
      <c r="MP99" s="57"/>
      <c r="MQ99" s="57"/>
      <c r="MR99" s="57"/>
      <c r="MS99" s="57"/>
      <c r="MT99" s="57"/>
      <c r="MU99" s="57"/>
      <c r="MV99" s="57"/>
      <c r="MW99" s="57"/>
      <c r="MX99" s="57"/>
      <c r="MY99" s="57"/>
      <c r="MZ99" s="57"/>
      <c r="NA99" s="57"/>
      <c r="NB99" s="57"/>
      <c r="NC99" s="57"/>
      <c r="ND99" s="57"/>
      <c r="NE99" s="57"/>
      <c r="NF99" s="57"/>
      <c r="NG99" s="57"/>
      <c r="NH99" s="57"/>
      <c r="NI99" s="57"/>
      <c r="NJ99" s="57"/>
      <c r="NK99" s="57"/>
      <c r="NL99" s="57"/>
      <c r="NM99" s="57"/>
      <c r="NN99" s="57"/>
      <c r="NO99" s="57"/>
      <c r="NP99" s="57"/>
      <c r="NQ99" s="57"/>
      <c r="NR99" s="57"/>
      <c r="NS99" s="57"/>
      <c r="NT99" s="57"/>
      <c r="NU99" s="57"/>
      <c r="NV99" s="57"/>
      <c r="NW99" s="57"/>
      <c r="NX99" s="57"/>
      <c r="NY99" s="57"/>
      <c r="NZ99" s="57"/>
      <c r="OA99" s="57"/>
      <c r="OB99" s="57"/>
      <c r="OC99" s="57"/>
      <c r="OD99" s="57"/>
      <c r="OE99" s="57"/>
      <c r="OF99" s="57"/>
      <c r="OG99" s="57"/>
      <c r="OH99" s="57"/>
      <c r="OI99" s="57"/>
      <c r="OJ99" s="57"/>
      <c r="OK99" s="57"/>
      <c r="OL99" s="57"/>
      <c r="OM99" s="57"/>
      <c r="ON99" s="57"/>
      <c r="OO99" s="57"/>
      <c r="OP99" s="57"/>
      <c r="OQ99" s="57"/>
      <c r="OR99" s="57"/>
      <c r="OS99" s="57"/>
      <c r="OT99" s="57"/>
      <c r="OU99" s="57"/>
      <c r="OV99" s="57"/>
      <c r="OW99" s="57"/>
      <c r="OX99" s="57"/>
      <c r="OY99" s="57"/>
      <c r="OZ99" s="57"/>
      <c r="PA99" s="57"/>
      <c r="PB99" s="57"/>
      <c r="PC99" s="57"/>
    </row>
    <row r="100" spans="1:419" x14ac:dyDescent="0.3">
      <c r="A100" s="28" t="s">
        <v>244</v>
      </c>
      <c r="B100" s="28">
        <v>4051.8</v>
      </c>
      <c r="C100" s="28">
        <v>4051.8</v>
      </c>
      <c r="D100" s="28">
        <v>2387.8000000000002</v>
      </c>
      <c r="E100" s="28">
        <v>0</v>
      </c>
      <c r="F100" s="28">
        <v>16</v>
      </c>
      <c r="G100" s="28">
        <v>1</v>
      </c>
      <c r="H100" s="29">
        <v>0</v>
      </c>
      <c r="I100" s="30">
        <v>1</v>
      </c>
      <c r="J100" s="29"/>
      <c r="K100" s="28" t="s">
        <v>138</v>
      </c>
      <c r="L100" s="40" t="s">
        <v>245</v>
      </c>
      <c r="M100" s="29">
        <v>1</v>
      </c>
      <c r="N100" s="28">
        <v>0</v>
      </c>
      <c r="O100" s="28">
        <v>0</v>
      </c>
      <c r="P100" s="29">
        <v>1</v>
      </c>
      <c r="Q100" s="29">
        <v>1</v>
      </c>
      <c r="R100" s="29">
        <v>1</v>
      </c>
      <c r="S100" s="29">
        <v>0</v>
      </c>
      <c r="T100" s="56">
        <v>1</v>
      </c>
      <c r="U100" s="38">
        <v>3.2000000000000002E-3</v>
      </c>
      <c r="V100" s="39">
        <v>3.5000000000000001E-3</v>
      </c>
      <c r="W100" s="33">
        <v>3.2000000000000002E-3</v>
      </c>
      <c r="X100" s="33">
        <v>7.9000000000000008E-3</v>
      </c>
      <c r="Y100" s="37">
        <v>3.0800000000000001E-2</v>
      </c>
      <c r="Z100" s="35">
        <v>2.3300000000000001E-2</v>
      </c>
      <c r="AA100" s="36">
        <v>7.9299999999999995E-2</v>
      </c>
      <c r="AB100" s="36">
        <v>0.39029999999999998</v>
      </c>
      <c r="AC100" s="35">
        <v>5.7099999999999998E-2</v>
      </c>
      <c r="AD100" s="36">
        <v>3.5000000000000001E-3</v>
      </c>
      <c r="AE100" s="37"/>
      <c r="AF100" s="57"/>
      <c r="AG100" s="58">
        <v>0.20699999999999999</v>
      </c>
      <c r="AH100" s="59">
        <v>8.3999999999999995E-3</v>
      </c>
      <c r="AI100" s="37">
        <v>4.4000000000000003E-3</v>
      </c>
      <c r="AJ100" s="37">
        <v>4.4000000000000003E-3</v>
      </c>
      <c r="AK100" s="57"/>
      <c r="AL100" s="37">
        <v>7.7000000000000002E-3</v>
      </c>
      <c r="AM100" s="60">
        <v>0.17249999999999999</v>
      </c>
      <c r="AN100" s="59">
        <v>1.1000000000000001E-3</v>
      </c>
      <c r="AO100" s="61">
        <v>1.1000000000000001E-3</v>
      </c>
      <c r="AP100" s="61">
        <v>1.1000000000000001E-3</v>
      </c>
      <c r="AQ100" s="116"/>
      <c r="AR100" s="58">
        <v>0.1171</v>
      </c>
      <c r="AS100" s="59">
        <v>7.3099999999999998E-2</v>
      </c>
      <c r="AT100" s="37">
        <v>9.2999999999999992E-3</v>
      </c>
      <c r="AU100" s="37">
        <v>2.12E-2</v>
      </c>
      <c r="AV100" s="37">
        <v>2.3E-3</v>
      </c>
      <c r="AW100" s="37"/>
      <c r="AX100" s="57"/>
      <c r="AY100" s="37">
        <v>1.8100000000000002E-2</v>
      </c>
      <c r="AZ100" s="37">
        <v>9.7900000000000001E-2</v>
      </c>
      <c r="BA100" s="37">
        <v>8.0699999999999994E-2</v>
      </c>
      <c r="BB100" s="37">
        <v>5.11E-2</v>
      </c>
      <c r="BC100" s="57"/>
      <c r="BD100" s="37"/>
      <c r="BE100" s="37">
        <v>8.9399999999999993E-2</v>
      </c>
      <c r="BF100" s="37">
        <v>0.74460000000000004</v>
      </c>
      <c r="BG100" s="59">
        <v>1.0500000000000001E-2</v>
      </c>
      <c r="BH100" s="37">
        <v>2.8E-3</v>
      </c>
      <c r="BI100" s="37">
        <v>2.7000000000000001E-3</v>
      </c>
      <c r="BJ100" s="57"/>
      <c r="BK100" s="37">
        <v>5.0299999999999997E-2</v>
      </c>
      <c r="BL100" s="37">
        <v>2.9399999999999999E-2</v>
      </c>
      <c r="BM100" s="58"/>
      <c r="BN100" s="59">
        <v>3.5999999999999997E-2</v>
      </c>
      <c r="BO100" s="37">
        <v>3.8999999999999998E-3</v>
      </c>
      <c r="BP100" s="37">
        <v>1.9E-3</v>
      </c>
      <c r="BQ100" s="37">
        <v>3.7000000000000002E-3</v>
      </c>
      <c r="BR100" s="37">
        <v>0.17449999999999999</v>
      </c>
      <c r="BS100" s="58">
        <v>0.28029999999999999</v>
      </c>
      <c r="BT100" s="62">
        <v>1.83E-2</v>
      </c>
      <c r="BU100" s="62">
        <v>0.50749999999999995</v>
      </c>
      <c r="BV100" s="62">
        <v>0.4743</v>
      </c>
      <c r="BW100" s="62">
        <v>0.55759999999999998</v>
      </c>
      <c r="BX100" s="59">
        <v>2.29E-2</v>
      </c>
      <c r="BY100" s="57"/>
      <c r="BZ100" s="37"/>
      <c r="CA100" s="37">
        <v>3.3E-3</v>
      </c>
      <c r="CB100" s="63"/>
      <c r="CC100" s="37">
        <v>3.78E-2</v>
      </c>
      <c r="CD100" s="63"/>
      <c r="CE100" s="37">
        <v>1.9599999999999999E-2</v>
      </c>
      <c r="CF100" s="37">
        <v>8.09E-2</v>
      </c>
      <c r="CG100" s="58">
        <v>0.46039999999999998</v>
      </c>
      <c r="CH100" s="57"/>
      <c r="CI100" s="59">
        <v>0.21390000000000001</v>
      </c>
      <c r="CJ100" s="37">
        <v>0.59550000000000003</v>
      </c>
      <c r="CK100" s="37">
        <v>0.13089999999999999</v>
      </c>
      <c r="CL100" s="37">
        <v>2.3599999999999999E-2</v>
      </c>
      <c r="CM100" s="58">
        <v>1.1337999999999999</v>
      </c>
      <c r="CN100" s="59">
        <v>1.2347999999999999</v>
      </c>
      <c r="CO100" s="37">
        <v>0.68230000000000002</v>
      </c>
      <c r="CP100" s="37">
        <v>3.3599999999999998E-2</v>
      </c>
      <c r="CQ100" s="37">
        <v>3.85E-2</v>
      </c>
      <c r="CR100" s="37">
        <v>1.1157999999999999</v>
      </c>
      <c r="CS100" s="37">
        <v>1.3601000000000001</v>
      </c>
      <c r="CT100" s="37">
        <v>5.5999999999999999E-3</v>
      </c>
      <c r="CU100" s="37">
        <v>0.1074</v>
      </c>
      <c r="CV100" s="37"/>
      <c r="CW100" s="57"/>
      <c r="CX100" s="58">
        <v>1.12E-2</v>
      </c>
      <c r="CY100" s="64">
        <v>3.15E-2</v>
      </c>
      <c r="CZ100" s="58">
        <v>3.15E-2</v>
      </c>
      <c r="DA100" s="65">
        <v>0.32769999999999999</v>
      </c>
      <c r="DB100" s="62">
        <v>1.6E-2</v>
      </c>
      <c r="DC100" s="61">
        <v>3.6890000000000001</v>
      </c>
      <c r="DD100" s="66">
        <v>0.1694</v>
      </c>
      <c r="DE100" s="67"/>
      <c r="DF100" s="62"/>
      <c r="DG100" s="120">
        <v>8.7800999999999991</v>
      </c>
      <c r="DH100" s="62">
        <v>5.8996000000000004</v>
      </c>
      <c r="DI100" s="62">
        <v>1.2885</v>
      </c>
      <c r="DJ100" s="62">
        <v>1.5239</v>
      </c>
      <c r="DK100" s="155">
        <v>1.7538</v>
      </c>
      <c r="DL100" s="156"/>
      <c r="DM100" s="62">
        <v>0.73229999999999995</v>
      </c>
      <c r="DN100" s="62">
        <v>3.0644</v>
      </c>
      <c r="DO100" s="62">
        <v>2.8E-3</v>
      </c>
      <c r="DP100" s="117">
        <v>39.26</v>
      </c>
      <c r="KY100" s="71"/>
      <c r="KZ100" s="57"/>
      <c r="LA100" s="57"/>
      <c r="LB100" s="57"/>
      <c r="LC100" s="57"/>
      <c r="LD100" s="57"/>
      <c r="LE100" s="57"/>
      <c r="LF100" s="57"/>
      <c r="LG100" s="57"/>
      <c r="LH100" s="57"/>
      <c r="LI100" s="57"/>
      <c r="LJ100" s="57"/>
      <c r="LK100" s="57"/>
      <c r="LL100" s="57"/>
      <c r="LM100" s="57"/>
      <c r="LN100" s="57"/>
      <c r="LO100" s="57"/>
      <c r="LP100" s="57"/>
      <c r="LQ100" s="57"/>
      <c r="LR100" s="57"/>
      <c r="LS100" s="57"/>
      <c r="LT100" s="57"/>
      <c r="LU100" s="57"/>
      <c r="LV100" s="57"/>
      <c r="LW100" s="57"/>
      <c r="LX100" s="57"/>
      <c r="LY100" s="57"/>
      <c r="LZ100" s="57"/>
      <c r="MA100" s="57"/>
      <c r="MB100" s="57"/>
      <c r="MC100" s="57"/>
      <c r="MD100" s="57"/>
      <c r="ME100" s="57"/>
      <c r="MF100" s="57"/>
      <c r="MG100" s="57"/>
      <c r="MH100" s="57"/>
      <c r="MI100" s="57"/>
      <c r="MJ100" s="57"/>
      <c r="MK100" s="57"/>
      <c r="ML100" s="57"/>
      <c r="MM100" s="57"/>
      <c r="MN100" s="57"/>
      <c r="MO100" s="57"/>
      <c r="MP100" s="57"/>
      <c r="MQ100" s="57"/>
      <c r="MR100" s="57"/>
      <c r="MS100" s="57"/>
      <c r="MT100" s="57"/>
      <c r="MU100" s="57"/>
      <c r="MV100" s="57"/>
      <c r="MW100" s="57"/>
      <c r="MX100" s="57"/>
      <c r="MY100" s="57"/>
      <c r="MZ100" s="57"/>
      <c r="NA100" s="57"/>
      <c r="NB100" s="57"/>
      <c r="NC100" s="57"/>
      <c r="ND100" s="57"/>
      <c r="NE100" s="57"/>
      <c r="NF100" s="57"/>
      <c r="NG100" s="57"/>
      <c r="NH100" s="57"/>
      <c r="NI100" s="57"/>
      <c r="NJ100" s="57"/>
      <c r="NK100" s="57"/>
      <c r="NL100" s="57"/>
      <c r="NM100" s="57"/>
      <c r="NN100" s="57"/>
      <c r="NO100" s="57"/>
      <c r="NP100" s="57"/>
      <c r="NQ100" s="57"/>
      <c r="NR100" s="57"/>
      <c r="NS100" s="57"/>
      <c r="NT100" s="57"/>
      <c r="NU100" s="57"/>
      <c r="NV100" s="57"/>
      <c r="NW100" s="57"/>
      <c r="NX100" s="57"/>
      <c r="NY100" s="57"/>
      <c r="NZ100" s="57"/>
      <c r="OA100" s="57"/>
      <c r="OB100" s="57"/>
      <c r="OC100" s="57"/>
      <c r="OD100" s="57"/>
      <c r="OE100" s="57"/>
      <c r="OF100" s="57"/>
      <c r="OG100" s="57"/>
      <c r="OH100" s="57"/>
      <c r="OI100" s="57"/>
      <c r="OJ100" s="57"/>
      <c r="OK100" s="57"/>
      <c r="OL100" s="57"/>
      <c r="OM100" s="57"/>
      <c r="ON100" s="57"/>
      <c r="OO100" s="57"/>
      <c r="OP100" s="57"/>
      <c r="OQ100" s="57"/>
      <c r="OR100" s="57"/>
      <c r="OS100" s="57"/>
      <c r="OT100" s="57"/>
      <c r="OU100" s="57"/>
      <c r="OV100" s="57"/>
      <c r="OW100" s="57"/>
      <c r="OX100" s="57"/>
      <c r="OY100" s="57"/>
      <c r="OZ100" s="57"/>
      <c r="PA100" s="57"/>
      <c r="PB100" s="57"/>
      <c r="PC100" s="57"/>
    </row>
    <row r="101" spans="1:419" ht="15.75" customHeight="1" x14ac:dyDescent="0.3">
      <c r="A101" s="28" t="s">
        <v>246</v>
      </c>
      <c r="B101" s="28">
        <v>3324.9</v>
      </c>
      <c r="C101" s="28">
        <v>3020.5</v>
      </c>
      <c r="D101" s="28">
        <v>1945</v>
      </c>
      <c r="E101" s="28">
        <v>304.39999999999998</v>
      </c>
      <c r="F101" s="28">
        <v>5</v>
      </c>
      <c r="G101" s="28">
        <v>4</v>
      </c>
      <c r="H101" s="29">
        <v>1</v>
      </c>
      <c r="I101" s="30">
        <v>1</v>
      </c>
      <c r="J101" s="29"/>
      <c r="K101" s="28" t="s">
        <v>133</v>
      </c>
      <c r="L101" s="40" t="s">
        <v>177</v>
      </c>
      <c r="M101" s="29">
        <v>1</v>
      </c>
      <c r="N101" s="28">
        <v>0</v>
      </c>
      <c r="O101" s="28">
        <v>0</v>
      </c>
      <c r="P101" s="29">
        <v>1</v>
      </c>
      <c r="Q101" s="29">
        <v>1</v>
      </c>
      <c r="R101" s="29">
        <v>1</v>
      </c>
      <c r="S101" s="29">
        <v>1</v>
      </c>
      <c r="T101" s="56"/>
      <c r="U101" s="38">
        <v>3.2000000000000002E-3</v>
      </c>
      <c r="V101" s="39">
        <v>3.5000000000000001E-3</v>
      </c>
      <c r="W101" s="33">
        <v>3.2000000000000002E-3</v>
      </c>
      <c r="X101" s="33">
        <v>7.9000000000000008E-3</v>
      </c>
      <c r="Y101" s="37">
        <v>3.0800000000000001E-2</v>
      </c>
      <c r="Z101" s="35">
        <v>2.3300000000000001E-2</v>
      </c>
      <c r="AA101" s="36">
        <v>7.9299999999999995E-2</v>
      </c>
      <c r="AB101" s="36">
        <v>0.39029999999999998</v>
      </c>
      <c r="AC101" s="35">
        <v>5.7099999999999998E-2</v>
      </c>
      <c r="AD101" s="36"/>
      <c r="AE101" s="37">
        <v>3.5999999999999999E-3</v>
      </c>
      <c r="AF101" s="57"/>
      <c r="AG101" s="58">
        <v>0.20699999999999999</v>
      </c>
      <c r="AH101" s="59">
        <v>8.3999999999999995E-3</v>
      </c>
      <c r="AI101" s="37">
        <v>4.4000000000000003E-3</v>
      </c>
      <c r="AJ101" s="37">
        <v>4.4000000000000003E-3</v>
      </c>
      <c r="AK101" s="57"/>
      <c r="AL101" s="37">
        <v>7.7000000000000002E-3</v>
      </c>
      <c r="AM101" s="60">
        <v>0.17249999999999999</v>
      </c>
      <c r="AN101" s="59">
        <v>1.1000000000000001E-3</v>
      </c>
      <c r="AO101" s="61">
        <v>1.1000000000000001E-3</v>
      </c>
      <c r="AP101" s="61">
        <v>1.1000000000000001E-3</v>
      </c>
      <c r="AQ101" s="116"/>
      <c r="AR101" s="58">
        <v>0.1171</v>
      </c>
      <c r="AS101" s="59">
        <v>7.3099999999999998E-2</v>
      </c>
      <c r="AT101" s="37">
        <v>9.2999999999999992E-3</v>
      </c>
      <c r="AU101" s="37">
        <v>2.12E-2</v>
      </c>
      <c r="AV101" s="37">
        <v>2.3E-3</v>
      </c>
      <c r="AW101" s="37">
        <v>7.1000000000000004E-3</v>
      </c>
      <c r="AX101" s="57"/>
      <c r="AY101" s="57"/>
      <c r="AZ101" s="37">
        <v>9.7900000000000001E-2</v>
      </c>
      <c r="BA101" s="37">
        <v>8.0699999999999994E-2</v>
      </c>
      <c r="BB101" s="37">
        <v>5.11E-2</v>
      </c>
      <c r="BC101" s="57"/>
      <c r="BD101" s="37"/>
      <c r="BE101" s="37">
        <v>8.9399999999999993E-2</v>
      </c>
      <c r="BF101" s="37">
        <v>0.74460000000000004</v>
      </c>
      <c r="BG101" s="59">
        <v>1.0500000000000001E-2</v>
      </c>
      <c r="BH101" s="37">
        <v>2.8E-3</v>
      </c>
      <c r="BI101" s="37">
        <v>2.7000000000000001E-3</v>
      </c>
      <c r="BJ101" s="57"/>
      <c r="BK101" s="37">
        <v>5.0299999999999997E-2</v>
      </c>
      <c r="BL101" s="37">
        <v>2.9399999999999999E-2</v>
      </c>
      <c r="BM101" s="58"/>
      <c r="BN101" s="59">
        <v>3.5999999999999997E-2</v>
      </c>
      <c r="BO101" s="37">
        <v>3.8999999999999998E-3</v>
      </c>
      <c r="BP101" s="37">
        <v>1.9E-3</v>
      </c>
      <c r="BQ101" s="37">
        <v>3.7000000000000002E-3</v>
      </c>
      <c r="BR101" s="37">
        <v>0.17449999999999999</v>
      </c>
      <c r="BS101" s="58">
        <v>0.28029999999999999</v>
      </c>
      <c r="BT101" s="62">
        <v>1.83E-2</v>
      </c>
      <c r="BU101" s="62">
        <v>0.50749999999999995</v>
      </c>
      <c r="BV101" s="62">
        <v>0.4743</v>
      </c>
      <c r="BW101" s="62">
        <v>0.55759999999999998</v>
      </c>
      <c r="BX101" s="59">
        <v>2.29E-2</v>
      </c>
      <c r="BY101" s="57"/>
      <c r="BZ101" s="37">
        <v>1.04E-2</v>
      </c>
      <c r="CA101" s="37">
        <v>3.3E-3</v>
      </c>
      <c r="CB101" s="63"/>
      <c r="CC101" s="37"/>
      <c r="CD101" s="63"/>
      <c r="CE101" s="37">
        <v>1.9599999999999999E-2</v>
      </c>
      <c r="CF101" s="37">
        <v>8.09E-2</v>
      </c>
      <c r="CG101" s="58">
        <v>0.46039999999999998</v>
      </c>
      <c r="CH101" s="57"/>
      <c r="CI101" s="59">
        <v>0.21390000000000001</v>
      </c>
      <c r="CJ101" s="37">
        <v>0.59550000000000003</v>
      </c>
      <c r="CK101" s="37">
        <v>0.13089999999999999</v>
      </c>
      <c r="CL101" s="37">
        <v>2.3599999999999999E-2</v>
      </c>
      <c r="CM101" s="58">
        <v>1.1337999999999999</v>
      </c>
      <c r="CN101" s="59">
        <v>1.2347999999999999</v>
      </c>
      <c r="CO101" s="37">
        <v>0.68230000000000002</v>
      </c>
      <c r="CP101" s="37">
        <v>3.3599999999999998E-2</v>
      </c>
      <c r="CQ101" s="37">
        <v>3.85E-2</v>
      </c>
      <c r="CR101" s="37">
        <v>1.1157999999999999</v>
      </c>
      <c r="CS101" s="37">
        <v>1.3601000000000001</v>
      </c>
      <c r="CT101" s="37"/>
      <c r="CU101" s="37">
        <v>0.1074</v>
      </c>
      <c r="CV101" s="37"/>
      <c r="CW101" s="57"/>
      <c r="CX101" s="58">
        <v>1.12E-2</v>
      </c>
      <c r="CY101" s="64">
        <v>3.15E-2</v>
      </c>
      <c r="CZ101" s="58">
        <v>3.15E-2</v>
      </c>
      <c r="DA101" s="65">
        <v>0.32769999999999999</v>
      </c>
      <c r="DB101" s="62">
        <v>1.6E-2</v>
      </c>
      <c r="DC101" s="61">
        <v>3.6890000000000001</v>
      </c>
      <c r="DD101" s="66"/>
      <c r="DE101" s="67"/>
      <c r="DF101" s="62">
        <v>1.1599999999999999</v>
      </c>
      <c r="DG101" s="57"/>
      <c r="DH101" s="62">
        <v>5.8996000000000004</v>
      </c>
      <c r="DI101" s="62">
        <v>1.2885</v>
      </c>
      <c r="DJ101" s="62">
        <v>1.5239</v>
      </c>
      <c r="DK101" s="155">
        <v>1.7538</v>
      </c>
      <c r="DL101" s="156"/>
      <c r="DM101" s="62">
        <v>0.73229999999999995</v>
      </c>
      <c r="DN101" s="62">
        <v>3.0644</v>
      </c>
      <c r="DO101" s="62">
        <v>2.8E-3</v>
      </c>
      <c r="DP101" s="117">
        <v>31.463699999999992</v>
      </c>
      <c r="KY101" s="71"/>
      <c r="KZ101" s="57"/>
      <c r="LA101" s="57"/>
      <c r="LB101" s="57"/>
      <c r="LC101" s="57"/>
      <c r="LD101" s="57"/>
      <c r="LE101" s="57"/>
      <c r="LF101" s="57"/>
      <c r="LG101" s="57"/>
      <c r="LH101" s="57"/>
      <c r="LI101" s="57"/>
      <c r="LJ101" s="57"/>
      <c r="LK101" s="57"/>
      <c r="LL101" s="57"/>
      <c r="LM101" s="57"/>
      <c r="LN101" s="57"/>
      <c r="LO101" s="57"/>
      <c r="LP101" s="57"/>
      <c r="LQ101" s="57"/>
      <c r="LR101" s="57"/>
      <c r="LS101" s="57"/>
      <c r="LT101" s="57"/>
      <c r="LU101" s="57"/>
      <c r="LV101" s="57"/>
      <c r="LW101" s="57"/>
      <c r="LX101" s="57"/>
      <c r="LY101" s="57"/>
      <c r="LZ101" s="57"/>
      <c r="MA101" s="57"/>
      <c r="MB101" s="57"/>
      <c r="MC101" s="57"/>
      <c r="MD101" s="57"/>
      <c r="ME101" s="57"/>
      <c r="MF101" s="57"/>
      <c r="MG101" s="57"/>
      <c r="MH101" s="57"/>
      <c r="MI101" s="57"/>
      <c r="MJ101" s="57"/>
      <c r="MK101" s="57"/>
      <c r="ML101" s="57"/>
      <c r="MM101" s="57"/>
      <c r="MN101" s="57"/>
      <c r="MO101" s="57"/>
      <c r="MP101" s="57"/>
      <c r="MQ101" s="57"/>
      <c r="MR101" s="57"/>
      <c r="MS101" s="57"/>
      <c r="MT101" s="57"/>
      <c r="MU101" s="57"/>
      <c r="MV101" s="57"/>
      <c r="MW101" s="57"/>
      <c r="MX101" s="57"/>
      <c r="MY101" s="57"/>
      <c r="MZ101" s="57"/>
      <c r="NA101" s="57"/>
      <c r="NB101" s="57"/>
      <c r="NC101" s="57"/>
      <c r="ND101" s="57"/>
      <c r="NE101" s="57"/>
      <c r="NF101" s="57"/>
      <c r="NG101" s="57"/>
      <c r="NH101" s="57"/>
      <c r="NI101" s="57"/>
      <c r="NJ101" s="57"/>
      <c r="NK101" s="57"/>
      <c r="NL101" s="57"/>
      <c r="NM101" s="57"/>
      <c r="NN101" s="57"/>
      <c r="NO101" s="57"/>
      <c r="NP101" s="57"/>
      <c r="NQ101" s="57"/>
      <c r="NR101" s="57"/>
      <c r="NS101" s="57"/>
      <c r="NT101" s="57"/>
      <c r="NU101" s="57"/>
      <c r="NV101" s="57"/>
      <c r="NW101" s="57"/>
      <c r="NX101" s="57"/>
      <c r="NY101" s="57"/>
      <c r="NZ101" s="57"/>
      <c r="OA101" s="57"/>
      <c r="OB101" s="57"/>
      <c r="OC101" s="57"/>
      <c r="OD101" s="57"/>
      <c r="OE101" s="57"/>
      <c r="OF101" s="57"/>
      <c r="OG101" s="57"/>
      <c r="OH101" s="57"/>
      <c r="OI101" s="57"/>
      <c r="OJ101" s="57"/>
      <c r="OK101" s="57"/>
      <c r="OL101" s="57"/>
      <c r="OM101" s="57"/>
      <c r="ON101" s="57"/>
      <c r="OO101" s="57"/>
      <c r="OP101" s="57"/>
      <c r="OQ101" s="57"/>
      <c r="OR101" s="57"/>
      <c r="OS101" s="57"/>
      <c r="OT101" s="57"/>
      <c r="OU101" s="57"/>
      <c r="OV101" s="57"/>
      <c r="OW101" s="57"/>
      <c r="OX101" s="57"/>
      <c r="OY101" s="57"/>
      <c r="OZ101" s="57"/>
      <c r="PA101" s="57"/>
      <c r="PB101" s="57"/>
      <c r="PC101" s="57"/>
    </row>
    <row r="102" spans="1:419" x14ac:dyDescent="0.3">
      <c r="A102" s="28" t="s">
        <v>247</v>
      </c>
      <c r="B102" s="28">
        <v>5809.5</v>
      </c>
      <c r="C102" s="28">
        <v>5771.1</v>
      </c>
      <c r="D102" s="28">
        <v>3233.1</v>
      </c>
      <c r="E102" s="28">
        <v>38.4</v>
      </c>
      <c r="F102" s="28">
        <v>16</v>
      </c>
      <c r="G102" s="28">
        <v>1</v>
      </c>
      <c r="H102" s="29">
        <v>1</v>
      </c>
      <c r="I102" s="30">
        <v>1</v>
      </c>
      <c r="J102" s="29"/>
      <c r="K102" s="28" t="s">
        <v>138</v>
      </c>
      <c r="L102" s="40" t="s">
        <v>139</v>
      </c>
      <c r="M102" s="29">
        <v>1</v>
      </c>
      <c r="N102" s="28">
        <v>0</v>
      </c>
      <c r="O102" s="28">
        <v>0</v>
      </c>
      <c r="P102" s="29">
        <v>1</v>
      </c>
      <c r="Q102" s="29">
        <v>1</v>
      </c>
      <c r="R102" s="29">
        <v>1</v>
      </c>
      <c r="S102" s="29">
        <v>0</v>
      </c>
      <c r="T102" s="56">
        <v>1</v>
      </c>
      <c r="U102" s="38">
        <v>3.2000000000000002E-3</v>
      </c>
      <c r="V102" s="39">
        <v>3.5000000000000001E-3</v>
      </c>
      <c r="W102" s="33">
        <v>3.2000000000000002E-3</v>
      </c>
      <c r="X102" s="33">
        <v>7.9000000000000008E-3</v>
      </c>
      <c r="Y102" s="37">
        <v>3.0800000000000001E-2</v>
      </c>
      <c r="Z102" s="35">
        <v>2.3300000000000001E-2</v>
      </c>
      <c r="AA102" s="36">
        <v>7.9299999999999995E-2</v>
      </c>
      <c r="AB102" s="36">
        <v>0.39029999999999998</v>
      </c>
      <c r="AC102" s="35">
        <v>5.7099999999999998E-2</v>
      </c>
      <c r="AD102" s="36">
        <v>3.5000000000000001E-3</v>
      </c>
      <c r="AE102" s="37"/>
      <c r="AF102" s="57"/>
      <c r="AG102" s="58">
        <v>0.20699999999999999</v>
      </c>
      <c r="AH102" s="59">
        <v>8.3999999999999995E-3</v>
      </c>
      <c r="AI102" s="37">
        <v>4.4000000000000003E-3</v>
      </c>
      <c r="AJ102" s="37">
        <v>4.4000000000000003E-3</v>
      </c>
      <c r="AK102" s="57"/>
      <c r="AL102" s="37">
        <v>7.7000000000000002E-3</v>
      </c>
      <c r="AM102" s="60">
        <v>0.17249999999999999</v>
      </c>
      <c r="AN102" s="59">
        <v>1.1000000000000001E-3</v>
      </c>
      <c r="AO102" s="61">
        <v>1.1000000000000001E-3</v>
      </c>
      <c r="AP102" s="61">
        <v>1.1000000000000001E-3</v>
      </c>
      <c r="AQ102" s="116"/>
      <c r="AR102" s="58">
        <v>0.1171</v>
      </c>
      <c r="AS102" s="59">
        <v>7.3099999999999998E-2</v>
      </c>
      <c r="AT102" s="37">
        <v>9.2999999999999992E-3</v>
      </c>
      <c r="AU102" s="37">
        <v>2.12E-2</v>
      </c>
      <c r="AV102" s="37">
        <v>2.3E-3</v>
      </c>
      <c r="AW102" s="37">
        <v>7.1000000000000004E-3</v>
      </c>
      <c r="AX102" s="57"/>
      <c r="AY102" s="57"/>
      <c r="AZ102" s="37">
        <v>9.7900000000000001E-2</v>
      </c>
      <c r="BA102" s="37">
        <v>8.0699999999999994E-2</v>
      </c>
      <c r="BB102" s="37">
        <v>5.11E-2</v>
      </c>
      <c r="BC102" s="57"/>
      <c r="BD102" s="37"/>
      <c r="BE102" s="37">
        <v>8.9399999999999993E-2</v>
      </c>
      <c r="BF102" s="37">
        <v>0.74460000000000004</v>
      </c>
      <c r="BG102" s="59">
        <v>1.0500000000000001E-2</v>
      </c>
      <c r="BH102" s="37">
        <v>2.8E-3</v>
      </c>
      <c r="BI102" s="37">
        <v>2.7000000000000001E-3</v>
      </c>
      <c r="BJ102" s="57"/>
      <c r="BK102" s="37">
        <v>5.0299999999999997E-2</v>
      </c>
      <c r="BL102" s="37">
        <v>2.9399999999999999E-2</v>
      </c>
      <c r="BM102" s="58"/>
      <c r="BN102" s="59"/>
      <c r="BO102" s="37">
        <v>3.8999999999999998E-3</v>
      </c>
      <c r="BP102" s="37">
        <v>1.9E-3</v>
      </c>
      <c r="BQ102" s="37">
        <v>3.7000000000000002E-3</v>
      </c>
      <c r="BR102" s="37">
        <v>0.17449999999999999</v>
      </c>
      <c r="BS102" s="58">
        <v>0.28029999999999999</v>
      </c>
      <c r="BT102" s="62">
        <v>1.83E-2</v>
      </c>
      <c r="BU102" s="62">
        <v>0.50749999999999995</v>
      </c>
      <c r="BV102" s="62">
        <v>0.4743</v>
      </c>
      <c r="BW102" s="62">
        <v>0.55759999999999998</v>
      </c>
      <c r="BX102" s="59">
        <v>2.29E-2</v>
      </c>
      <c r="BY102" s="57"/>
      <c r="BZ102" s="37">
        <v>1.04E-2</v>
      </c>
      <c r="CA102" s="37">
        <v>3.3E-3</v>
      </c>
      <c r="CB102" s="63"/>
      <c r="CC102" s="37">
        <v>3.78E-2</v>
      </c>
      <c r="CD102" s="63"/>
      <c r="CE102" s="37">
        <v>1.9599999999999999E-2</v>
      </c>
      <c r="CF102" s="37">
        <v>8.09E-2</v>
      </c>
      <c r="CG102" s="58">
        <v>0.46039999999999998</v>
      </c>
      <c r="CH102" s="57"/>
      <c r="CI102" s="59">
        <v>0.21390000000000001</v>
      </c>
      <c r="CJ102" s="37">
        <v>0.59550000000000003</v>
      </c>
      <c r="CK102" s="37">
        <v>0.13089999999999999</v>
      </c>
      <c r="CL102" s="37">
        <v>2.3599999999999999E-2</v>
      </c>
      <c r="CM102" s="58">
        <v>1.1337999999999999</v>
      </c>
      <c r="CN102" s="59">
        <v>1.2347999999999999</v>
      </c>
      <c r="CO102" s="37">
        <v>0.68230000000000002</v>
      </c>
      <c r="CP102" s="37">
        <v>3.3599999999999998E-2</v>
      </c>
      <c r="CQ102" s="37">
        <v>3.85E-2</v>
      </c>
      <c r="CR102" s="37">
        <v>1.1157999999999999</v>
      </c>
      <c r="CS102" s="37">
        <v>1.3601000000000001</v>
      </c>
      <c r="CT102" s="37">
        <v>5.5999999999999999E-3</v>
      </c>
      <c r="CU102" s="37">
        <v>0.1074</v>
      </c>
      <c r="CV102" s="37"/>
      <c r="CW102" s="57"/>
      <c r="CX102" s="58">
        <v>1.12E-2</v>
      </c>
      <c r="CY102" s="64">
        <v>3.15E-2</v>
      </c>
      <c r="CZ102" s="58">
        <v>3.15E-2</v>
      </c>
      <c r="DA102" s="65">
        <v>0.32769999999999999</v>
      </c>
      <c r="DB102" s="62">
        <v>1.6E-2</v>
      </c>
      <c r="DC102" s="61">
        <v>3.6890000000000001</v>
      </c>
      <c r="DD102" s="66">
        <v>0.1694</v>
      </c>
      <c r="DE102" s="67"/>
      <c r="DF102" s="62"/>
      <c r="DG102" s="68">
        <v>8.7800999999999991</v>
      </c>
      <c r="DH102" s="62">
        <v>5.8996000000000004</v>
      </c>
      <c r="DI102" s="62">
        <v>1.2885</v>
      </c>
      <c r="DJ102" s="62">
        <v>1.5239</v>
      </c>
      <c r="DK102" s="155">
        <v>1.7538</v>
      </c>
      <c r="DL102" s="156"/>
      <c r="DM102" s="62">
        <v>0.73229999999999995</v>
      </c>
      <c r="DN102" s="62">
        <v>3.0644</v>
      </c>
      <c r="DO102" s="62">
        <v>2.8E-3</v>
      </c>
      <c r="DP102" s="117">
        <v>39.260499999999993</v>
      </c>
      <c r="KY102" s="71"/>
      <c r="KZ102" s="57"/>
      <c r="LA102" s="57"/>
      <c r="LB102" s="57"/>
      <c r="LC102" s="57"/>
      <c r="LD102" s="57"/>
      <c r="LE102" s="57"/>
      <c r="LF102" s="57"/>
      <c r="LG102" s="57"/>
      <c r="LH102" s="57"/>
      <c r="LI102" s="57"/>
      <c r="LJ102" s="57"/>
      <c r="LK102" s="57"/>
      <c r="LL102" s="57"/>
      <c r="LM102" s="57"/>
      <c r="LN102" s="57"/>
      <c r="LO102" s="57"/>
      <c r="LP102" s="57"/>
      <c r="LQ102" s="57"/>
      <c r="LR102" s="57"/>
      <c r="LS102" s="57"/>
      <c r="LT102" s="57"/>
      <c r="LU102" s="57"/>
      <c r="LV102" s="57"/>
      <c r="LW102" s="57"/>
      <c r="LX102" s="57"/>
      <c r="LY102" s="57"/>
      <c r="LZ102" s="57"/>
      <c r="MA102" s="57"/>
      <c r="MB102" s="57"/>
      <c r="MC102" s="57"/>
      <c r="MD102" s="57"/>
      <c r="ME102" s="57"/>
      <c r="MF102" s="57"/>
      <c r="MG102" s="57"/>
      <c r="MH102" s="57"/>
      <c r="MI102" s="57"/>
      <c r="MJ102" s="57"/>
      <c r="MK102" s="57"/>
      <c r="ML102" s="57"/>
      <c r="MM102" s="57"/>
      <c r="MN102" s="57"/>
      <c r="MO102" s="57"/>
      <c r="MP102" s="57"/>
      <c r="MQ102" s="57"/>
      <c r="MR102" s="57"/>
      <c r="MS102" s="57"/>
      <c r="MT102" s="57"/>
      <c r="MU102" s="57"/>
      <c r="MV102" s="57"/>
      <c r="MW102" s="57"/>
      <c r="MX102" s="57"/>
      <c r="MY102" s="57"/>
      <c r="MZ102" s="57"/>
      <c r="NA102" s="57"/>
      <c r="NB102" s="57"/>
      <c r="NC102" s="57"/>
      <c r="ND102" s="57"/>
      <c r="NE102" s="57"/>
      <c r="NF102" s="57"/>
      <c r="NG102" s="57"/>
      <c r="NH102" s="57"/>
      <c r="NI102" s="57"/>
      <c r="NJ102" s="57"/>
      <c r="NK102" s="57"/>
      <c r="NL102" s="57"/>
      <c r="NM102" s="57"/>
      <c r="NN102" s="57"/>
      <c r="NO102" s="57"/>
      <c r="NP102" s="57"/>
      <c r="NQ102" s="57"/>
      <c r="NR102" s="57"/>
      <c r="NS102" s="57"/>
      <c r="NT102" s="57"/>
      <c r="NU102" s="57"/>
      <c r="NV102" s="57"/>
      <c r="NW102" s="57"/>
      <c r="NX102" s="57"/>
      <c r="NY102" s="57"/>
      <c r="NZ102" s="57"/>
      <c r="OA102" s="57"/>
      <c r="OB102" s="57"/>
      <c r="OC102" s="57"/>
      <c r="OD102" s="57"/>
      <c r="OE102" s="57"/>
      <c r="OF102" s="57"/>
      <c r="OG102" s="57"/>
      <c r="OH102" s="57"/>
      <c r="OI102" s="57"/>
      <c r="OJ102" s="57"/>
      <c r="OK102" s="57"/>
      <c r="OL102" s="57"/>
      <c r="OM102" s="57"/>
      <c r="ON102" s="57"/>
      <c r="OO102" s="57"/>
      <c r="OP102" s="57"/>
      <c r="OQ102" s="57"/>
      <c r="OR102" s="57"/>
      <c r="OS102" s="57"/>
      <c r="OT102" s="57"/>
      <c r="OU102" s="57"/>
      <c r="OV102" s="57"/>
      <c r="OW102" s="57"/>
      <c r="OX102" s="57"/>
      <c r="OY102" s="57"/>
      <c r="OZ102" s="57"/>
      <c r="PA102" s="57"/>
      <c r="PB102" s="57"/>
      <c r="PC102" s="57"/>
    </row>
    <row r="103" spans="1:419" x14ac:dyDescent="0.3">
      <c r="A103" s="28" t="s">
        <v>248</v>
      </c>
      <c r="B103" s="28">
        <v>5805.8</v>
      </c>
      <c r="C103" s="28">
        <v>5805.8</v>
      </c>
      <c r="D103" s="28">
        <v>3225.3</v>
      </c>
      <c r="E103" s="28">
        <v>0</v>
      </c>
      <c r="F103" s="28">
        <v>16</v>
      </c>
      <c r="G103" s="28">
        <v>1</v>
      </c>
      <c r="H103" s="29">
        <v>1</v>
      </c>
      <c r="I103" s="30">
        <v>1</v>
      </c>
      <c r="J103" s="29"/>
      <c r="K103" s="28" t="s">
        <v>141</v>
      </c>
      <c r="L103" s="40" t="s">
        <v>139</v>
      </c>
      <c r="M103" s="29">
        <v>1</v>
      </c>
      <c r="N103" s="28">
        <v>0</v>
      </c>
      <c r="O103" s="28">
        <v>0</v>
      </c>
      <c r="P103" s="29">
        <v>1</v>
      </c>
      <c r="Q103" s="29">
        <v>1</v>
      </c>
      <c r="R103" s="29">
        <v>1</v>
      </c>
      <c r="S103" s="29">
        <v>0</v>
      </c>
      <c r="T103" s="56">
        <v>1</v>
      </c>
      <c r="U103" s="38">
        <v>3.2000000000000002E-3</v>
      </c>
      <c r="V103" s="39">
        <v>3.5000000000000001E-3</v>
      </c>
      <c r="W103" s="33">
        <v>3.2000000000000002E-3</v>
      </c>
      <c r="X103" s="33">
        <v>7.9000000000000008E-3</v>
      </c>
      <c r="Y103" s="37">
        <v>3.0800000000000001E-2</v>
      </c>
      <c r="Z103" s="35">
        <v>2.3300000000000001E-2</v>
      </c>
      <c r="AA103" s="36">
        <v>7.9299999999999995E-2</v>
      </c>
      <c r="AB103" s="36">
        <v>0.39029999999999998</v>
      </c>
      <c r="AC103" s="35">
        <v>5.7099999999999998E-2</v>
      </c>
      <c r="AD103" s="36">
        <v>3.5000000000000001E-3</v>
      </c>
      <c r="AE103" s="37"/>
      <c r="AF103" s="57"/>
      <c r="AG103" s="58">
        <v>0.20699999999999999</v>
      </c>
      <c r="AH103" s="59">
        <v>8.3999999999999995E-3</v>
      </c>
      <c r="AI103" s="37">
        <v>4.4000000000000003E-3</v>
      </c>
      <c r="AJ103" s="37">
        <v>4.4000000000000003E-3</v>
      </c>
      <c r="AK103" s="57"/>
      <c r="AL103" s="37">
        <v>7.7000000000000002E-3</v>
      </c>
      <c r="AM103" s="60">
        <v>0.17249999999999999</v>
      </c>
      <c r="AN103" s="59">
        <v>1.1000000000000001E-3</v>
      </c>
      <c r="AO103" s="61">
        <v>1.1000000000000001E-3</v>
      </c>
      <c r="AP103" s="61">
        <v>1.1000000000000001E-3</v>
      </c>
      <c r="AQ103" s="116"/>
      <c r="AR103" s="58">
        <v>0.1171</v>
      </c>
      <c r="AS103" s="59">
        <v>7.3099999999999998E-2</v>
      </c>
      <c r="AT103" s="37">
        <v>9.2999999999999992E-3</v>
      </c>
      <c r="AU103" s="37">
        <v>2.12E-2</v>
      </c>
      <c r="AV103" s="37">
        <v>2.3E-3</v>
      </c>
      <c r="AW103" s="37">
        <v>7.1000000000000004E-3</v>
      </c>
      <c r="AX103" s="57"/>
      <c r="AY103" s="57"/>
      <c r="AZ103" s="37">
        <v>9.7900000000000001E-2</v>
      </c>
      <c r="BA103" s="37">
        <v>8.0699999999999994E-2</v>
      </c>
      <c r="BB103" s="37">
        <v>5.11E-2</v>
      </c>
      <c r="BC103" s="57"/>
      <c r="BD103" s="37"/>
      <c r="BE103" s="37">
        <v>8.9399999999999993E-2</v>
      </c>
      <c r="BF103" s="37">
        <v>0.74460000000000004</v>
      </c>
      <c r="BG103" s="59">
        <v>1.0500000000000001E-2</v>
      </c>
      <c r="BH103" s="37">
        <v>2.8E-3</v>
      </c>
      <c r="BI103" s="37">
        <v>2.7000000000000001E-3</v>
      </c>
      <c r="BJ103" s="57"/>
      <c r="BK103" s="37">
        <v>5.0299999999999997E-2</v>
      </c>
      <c r="BL103" s="37">
        <v>2.9399999999999999E-2</v>
      </c>
      <c r="BM103" s="58"/>
      <c r="BN103" s="59"/>
      <c r="BO103" s="37">
        <v>3.8999999999999998E-3</v>
      </c>
      <c r="BP103" s="37">
        <v>1.9E-3</v>
      </c>
      <c r="BQ103" s="37">
        <v>3.7000000000000002E-3</v>
      </c>
      <c r="BR103" s="37">
        <v>0.17449999999999999</v>
      </c>
      <c r="BS103" s="58">
        <v>0.28029999999999999</v>
      </c>
      <c r="BT103" s="62">
        <v>1.83E-2</v>
      </c>
      <c r="BU103" s="62">
        <v>0.50749999999999995</v>
      </c>
      <c r="BV103" s="62">
        <v>0.4743</v>
      </c>
      <c r="BW103" s="62">
        <v>0.55759999999999998</v>
      </c>
      <c r="BX103" s="59">
        <v>2.29E-2</v>
      </c>
      <c r="BY103" s="57"/>
      <c r="BZ103" s="37">
        <v>1.04E-2</v>
      </c>
      <c r="CA103" s="37">
        <v>3.3E-3</v>
      </c>
      <c r="CB103" s="63"/>
      <c r="CC103" s="37">
        <v>3.78E-2</v>
      </c>
      <c r="CD103" s="63"/>
      <c r="CE103" s="37">
        <v>1.9599999999999999E-2</v>
      </c>
      <c r="CF103" s="37">
        <v>8.09E-2</v>
      </c>
      <c r="CG103" s="58">
        <v>0.46039999999999998</v>
      </c>
      <c r="CH103" s="57"/>
      <c r="CI103" s="59">
        <v>0.21390000000000001</v>
      </c>
      <c r="CJ103" s="37">
        <v>0.59550000000000003</v>
      </c>
      <c r="CK103" s="37">
        <v>0.13089999999999999</v>
      </c>
      <c r="CL103" s="37">
        <v>2.3599999999999999E-2</v>
      </c>
      <c r="CM103" s="58">
        <v>1.1337999999999999</v>
      </c>
      <c r="CN103" s="59">
        <v>1.2347999999999999</v>
      </c>
      <c r="CO103" s="37">
        <v>0.68230000000000002</v>
      </c>
      <c r="CP103" s="37">
        <v>3.3599999999999998E-2</v>
      </c>
      <c r="CQ103" s="37">
        <v>3.85E-2</v>
      </c>
      <c r="CR103" s="37">
        <v>1.1157999999999999</v>
      </c>
      <c r="CS103" s="37">
        <v>1.3601000000000001</v>
      </c>
      <c r="CT103" s="37">
        <v>5.5999999999999999E-3</v>
      </c>
      <c r="CU103" s="37">
        <v>0.1074</v>
      </c>
      <c r="CV103" s="37"/>
      <c r="CW103" s="57"/>
      <c r="CX103" s="58">
        <v>1.12E-2</v>
      </c>
      <c r="CY103" s="64">
        <v>3.15E-2</v>
      </c>
      <c r="CZ103" s="58">
        <v>3.15E-2</v>
      </c>
      <c r="DA103" s="65">
        <v>0.32769999999999999</v>
      </c>
      <c r="DB103" s="62">
        <v>1.6E-2</v>
      </c>
      <c r="DC103" s="61">
        <v>3.6890000000000001</v>
      </c>
      <c r="DD103" s="66">
        <v>0.1694</v>
      </c>
      <c r="DE103" s="67"/>
      <c r="DF103" s="62"/>
      <c r="DG103" s="68">
        <v>8.7800999999999991</v>
      </c>
      <c r="DH103" s="62">
        <v>5.8996000000000004</v>
      </c>
      <c r="DI103" s="62">
        <v>1.2885</v>
      </c>
      <c r="DJ103" s="62">
        <v>1.5239</v>
      </c>
      <c r="DK103" s="155">
        <v>1.7538</v>
      </c>
      <c r="DL103" s="156"/>
      <c r="DM103" s="62">
        <v>0.73229999999999995</v>
      </c>
      <c r="DN103" s="62">
        <v>3.0644</v>
      </c>
      <c r="DO103" s="62">
        <v>2.8E-3</v>
      </c>
      <c r="DP103" s="117">
        <v>39.260499999999993</v>
      </c>
      <c r="KY103" s="71"/>
      <c r="KZ103" s="57"/>
      <c r="LA103" s="57"/>
      <c r="LB103" s="57"/>
      <c r="LC103" s="57"/>
      <c r="LD103" s="57"/>
      <c r="LE103" s="57"/>
      <c r="LF103" s="57"/>
      <c r="LG103" s="57"/>
      <c r="LH103" s="57"/>
      <c r="LI103" s="57"/>
      <c r="LJ103" s="57"/>
      <c r="LK103" s="57"/>
      <c r="LL103" s="57"/>
      <c r="LM103" s="57"/>
      <c r="LN103" s="57"/>
      <c r="LO103" s="57"/>
      <c r="LP103" s="57"/>
      <c r="LQ103" s="57"/>
      <c r="LR103" s="57"/>
      <c r="LS103" s="57"/>
      <c r="LT103" s="57"/>
      <c r="LU103" s="57"/>
      <c r="LV103" s="57"/>
      <c r="LW103" s="57"/>
      <c r="LX103" s="57"/>
      <c r="LY103" s="57"/>
      <c r="LZ103" s="57"/>
      <c r="MA103" s="57"/>
      <c r="MB103" s="57"/>
      <c r="MC103" s="57"/>
      <c r="MD103" s="57"/>
      <c r="ME103" s="57"/>
      <c r="MF103" s="57"/>
      <c r="MG103" s="57"/>
      <c r="MH103" s="57"/>
      <c r="MI103" s="57"/>
      <c r="MJ103" s="57"/>
      <c r="MK103" s="57"/>
      <c r="ML103" s="57"/>
      <c r="MM103" s="57"/>
      <c r="MN103" s="57"/>
      <c r="MO103" s="57"/>
      <c r="MP103" s="57"/>
      <c r="MQ103" s="57"/>
      <c r="MR103" s="57"/>
      <c r="MS103" s="57"/>
      <c r="MT103" s="57"/>
      <c r="MU103" s="57"/>
      <c r="MV103" s="57"/>
      <c r="MW103" s="57"/>
      <c r="MX103" s="57"/>
      <c r="MY103" s="57"/>
      <c r="MZ103" s="57"/>
      <c r="NA103" s="57"/>
      <c r="NB103" s="57"/>
      <c r="NC103" s="57"/>
      <c r="ND103" s="57"/>
      <c r="NE103" s="57"/>
      <c r="NF103" s="57"/>
      <c r="NG103" s="57"/>
      <c r="NH103" s="57"/>
      <c r="NI103" s="57"/>
      <c r="NJ103" s="57"/>
      <c r="NK103" s="57"/>
      <c r="NL103" s="57"/>
      <c r="NM103" s="57"/>
      <c r="NN103" s="57"/>
      <c r="NO103" s="57"/>
      <c r="NP103" s="57"/>
      <c r="NQ103" s="57"/>
      <c r="NR103" s="57"/>
      <c r="NS103" s="57"/>
      <c r="NT103" s="57"/>
      <c r="NU103" s="57"/>
      <c r="NV103" s="57"/>
      <c r="NW103" s="57"/>
      <c r="NX103" s="57"/>
      <c r="NY103" s="57"/>
      <c r="NZ103" s="57"/>
      <c r="OA103" s="57"/>
      <c r="OB103" s="57"/>
      <c r="OC103" s="57"/>
      <c r="OD103" s="57"/>
      <c r="OE103" s="57"/>
      <c r="OF103" s="57"/>
      <c r="OG103" s="57"/>
      <c r="OH103" s="57"/>
      <c r="OI103" s="57"/>
      <c r="OJ103" s="57"/>
      <c r="OK103" s="57"/>
      <c r="OL103" s="57"/>
      <c r="OM103" s="57"/>
      <c r="ON103" s="57"/>
      <c r="OO103" s="57"/>
      <c r="OP103" s="57"/>
      <c r="OQ103" s="57"/>
      <c r="OR103" s="57"/>
      <c r="OS103" s="57"/>
      <c r="OT103" s="57"/>
      <c r="OU103" s="57"/>
      <c r="OV103" s="57"/>
      <c r="OW103" s="57"/>
      <c r="OX103" s="57"/>
      <c r="OY103" s="57"/>
      <c r="OZ103" s="57"/>
      <c r="PA103" s="57"/>
      <c r="PB103" s="57"/>
      <c r="PC103" s="57"/>
    </row>
    <row r="104" spans="1:419" ht="15.75" customHeight="1" x14ac:dyDescent="0.3">
      <c r="A104" s="28" t="s">
        <v>249</v>
      </c>
      <c r="B104" s="28">
        <v>2186.8000000000002</v>
      </c>
      <c r="C104" s="28">
        <v>2186.8000000000002</v>
      </c>
      <c r="D104" s="28">
        <v>1416.5</v>
      </c>
      <c r="E104" s="28">
        <v>0</v>
      </c>
      <c r="F104" s="28">
        <v>4</v>
      </c>
      <c r="G104" s="28">
        <v>3</v>
      </c>
      <c r="H104" s="29">
        <v>1</v>
      </c>
      <c r="I104" s="30">
        <v>1</v>
      </c>
      <c r="J104" s="29"/>
      <c r="K104" s="28" t="s">
        <v>133</v>
      </c>
      <c r="L104" s="40" t="s">
        <v>177</v>
      </c>
      <c r="M104" s="29">
        <v>1</v>
      </c>
      <c r="N104" s="28">
        <v>0</v>
      </c>
      <c r="O104" s="28">
        <v>0</v>
      </c>
      <c r="P104" s="29">
        <v>1</v>
      </c>
      <c r="Q104" s="29">
        <v>1</v>
      </c>
      <c r="R104" s="29">
        <v>1</v>
      </c>
      <c r="S104" s="29">
        <v>1</v>
      </c>
      <c r="T104" s="56"/>
      <c r="U104" s="38">
        <v>3.2000000000000002E-3</v>
      </c>
      <c r="V104" s="39">
        <v>3.5000000000000001E-3</v>
      </c>
      <c r="W104" s="33">
        <v>3.2000000000000002E-3</v>
      </c>
      <c r="X104" s="33">
        <v>7.9000000000000008E-3</v>
      </c>
      <c r="Y104" s="37">
        <v>3.0800000000000001E-2</v>
      </c>
      <c r="Z104" s="35">
        <v>2.3300000000000001E-2</v>
      </c>
      <c r="AA104" s="36">
        <v>7.9299999999999995E-2</v>
      </c>
      <c r="AB104" s="36">
        <v>0.39029999999999998</v>
      </c>
      <c r="AC104" s="35">
        <v>5.7099999999999998E-2</v>
      </c>
      <c r="AD104" s="36"/>
      <c r="AE104" s="37">
        <v>3.5999999999999999E-3</v>
      </c>
      <c r="AF104" s="57"/>
      <c r="AG104" s="58">
        <v>0.20699999999999999</v>
      </c>
      <c r="AH104" s="59">
        <v>8.3999999999999995E-3</v>
      </c>
      <c r="AI104" s="37">
        <v>4.4000000000000003E-3</v>
      </c>
      <c r="AJ104" s="37">
        <v>4.4000000000000003E-3</v>
      </c>
      <c r="AK104" s="57"/>
      <c r="AL104" s="37">
        <v>7.7000000000000002E-3</v>
      </c>
      <c r="AM104" s="60">
        <v>0.17249999999999999</v>
      </c>
      <c r="AN104" s="59">
        <v>1.1000000000000001E-3</v>
      </c>
      <c r="AO104" s="61">
        <v>1.1000000000000001E-3</v>
      </c>
      <c r="AP104" s="61">
        <v>1.1000000000000001E-3</v>
      </c>
      <c r="AQ104" s="116"/>
      <c r="AR104" s="58">
        <v>0.1171</v>
      </c>
      <c r="AS104" s="59">
        <v>7.3099999999999998E-2</v>
      </c>
      <c r="AT104" s="37">
        <v>9.2999999999999992E-3</v>
      </c>
      <c r="AU104" s="37">
        <v>2.12E-2</v>
      </c>
      <c r="AV104" s="37">
        <v>2.3E-3</v>
      </c>
      <c r="AW104" s="37">
        <v>7.1000000000000004E-3</v>
      </c>
      <c r="AX104" s="57"/>
      <c r="AY104" s="57"/>
      <c r="AZ104" s="37">
        <v>9.7900000000000001E-2</v>
      </c>
      <c r="BA104" s="37">
        <v>8.0699999999999994E-2</v>
      </c>
      <c r="BB104" s="37">
        <v>5.11E-2</v>
      </c>
      <c r="BC104" s="57"/>
      <c r="BD104" s="37"/>
      <c r="BE104" s="37">
        <v>8.9399999999999993E-2</v>
      </c>
      <c r="BF104" s="37">
        <v>0.74460000000000004</v>
      </c>
      <c r="BG104" s="59">
        <v>1.0500000000000001E-2</v>
      </c>
      <c r="BH104" s="37">
        <v>2.8E-3</v>
      </c>
      <c r="BI104" s="37">
        <v>2.7000000000000001E-3</v>
      </c>
      <c r="BJ104" s="57"/>
      <c r="BK104" s="37">
        <v>5.0299999999999997E-2</v>
      </c>
      <c r="BL104" s="37">
        <v>2.9399999999999999E-2</v>
      </c>
      <c r="BM104" s="58"/>
      <c r="BN104" s="59">
        <v>3.5999999999999997E-2</v>
      </c>
      <c r="BO104" s="37">
        <v>3.8999999999999998E-3</v>
      </c>
      <c r="BP104" s="37">
        <v>1.9E-3</v>
      </c>
      <c r="BQ104" s="37">
        <v>3.7000000000000002E-3</v>
      </c>
      <c r="BR104" s="37">
        <v>0.17449999999999999</v>
      </c>
      <c r="BS104" s="58">
        <v>0.28029999999999999</v>
      </c>
      <c r="BT104" s="62">
        <v>1.83E-2</v>
      </c>
      <c r="BU104" s="62">
        <v>0.50749999999999995</v>
      </c>
      <c r="BV104" s="62">
        <v>0.4743</v>
      </c>
      <c r="BW104" s="62">
        <v>0.55759999999999998</v>
      </c>
      <c r="BX104" s="59">
        <v>2.29E-2</v>
      </c>
      <c r="BY104" s="57"/>
      <c r="BZ104" s="37">
        <v>1.04E-2</v>
      </c>
      <c r="CA104" s="37">
        <v>3.3E-3</v>
      </c>
      <c r="CB104" s="63"/>
      <c r="CC104" s="37"/>
      <c r="CD104" s="63"/>
      <c r="CE104" s="37">
        <v>1.9599999999999999E-2</v>
      </c>
      <c r="CF104" s="37">
        <v>8.09E-2</v>
      </c>
      <c r="CG104" s="58">
        <v>0.46039999999999998</v>
      </c>
      <c r="CH104" s="57"/>
      <c r="CI104" s="59">
        <v>0.21390000000000001</v>
      </c>
      <c r="CJ104" s="37">
        <v>0.59550000000000003</v>
      </c>
      <c r="CK104" s="37">
        <v>0.13089999999999999</v>
      </c>
      <c r="CL104" s="37">
        <v>2.3599999999999999E-2</v>
      </c>
      <c r="CM104" s="58">
        <v>1.1337999999999999</v>
      </c>
      <c r="CN104" s="59">
        <v>1.2347999999999999</v>
      </c>
      <c r="CO104" s="37">
        <v>0.68230000000000002</v>
      </c>
      <c r="CP104" s="37">
        <v>3.3599999999999998E-2</v>
      </c>
      <c r="CQ104" s="37">
        <v>3.85E-2</v>
      </c>
      <c r="CR104" s="37">
        <v>1.1157999999999999</v>
      </c>
      <c r="CS104" s="37">
        <v>1.3601000000000001</v>
      </c>
      <c r="CT104" s="37"/>
      <c r="CU104" s="37">
        <v>0.1074</v>
      </c>
      <c r="CV104" s="37"/>
      <c r="CW104" s="57"/>
      <c r="CX104" s="58">
        <v>1.12E-2</v>
      </c>
      <c r="CY104" s="64">
        <v>3.15E-2</v>
      </c>
      <c r="CZ104" s="58">
        <v>3.15E-2</v>
      </c>
      <c r="DA104" s="65">
        <v>0.32769999999999999</v>
      </c>
      <c r="DB104" s="62">
        <v>1.6E-2</v>
      </c>
      <c r="DC104" s="61">
        <v>3.6890000000000001</v>
      </c>
      <c r="DD104" s="66"/>
      <c r="DE104" s="67"/>
      <c r="DF104" s="62">
        <v>1.1599999999999999</v>
      </c>
      <c r="DG104" s="57"/>
      <c r="DH104" s="62">
        <v>5.8996000000000004</v>
      </c>
      <c r="DI104" s="62">
        <v>1.2885</v>
      </c>
      <c r="DJ104" s="62">
        <v>1.5239</v>
      </c>
      <c r="DK104" s="155">
        <v>1.7538</v>
      </c>
      <c r="DL104" s="156"/>
      <c r="DM104" s="62">
        <v>0.73229999999999995</v>
      </c>
      <c r="DN104" s="62">
        <v>3.0644</v>
      </c>
      <c r="DO104" s="62">
        <v>2.8E-3</v>
      </c>
      <c r="DP104" s="117">
        <v>31.463699999999992</v>
      </c>
      <c r="KY104" s="71"/>
      <c r="KZ104" s="57"/>
      <c r="LA104" s="57"/>
      <c r="LB104" s="57"/>
      <c r="LC104" s="57"/>
      <c r="LD104" s="57"/>
      <c r="LE104" s="57"/>
      <c r="LF104" s="57"/>
      <c r="LG104" s="57"/>
      <c r="LH104" s="57"/>
      <c r="LI104" s="57"/>
      <c r="LJ104" s="57"/>
      <c r="LK104" s="57"/>
      <c r="LL104" s="57"/>
      <c r="LM104" s="57"/>
      <c r="LN104" s="57"/>
      <c r="LO104" s="57"/>
      <c r="LP104" s="57"/>
      <c r="LQ104" s="57"/>
      <c r="LR104" s="57"/>
      <c r="LS104" s="57"/>
      <c r="LT104" s="57"/>
      <c r="LU104" s="57"/>
      <c r="LV104" s="57"/>
      <c r="LW104" s="57"/>
      <c r="LX104" s="57"/>
      <c r="LY104" s="57"/>
      <c r="LZ104" s="57"/>
      <c r="MA104" s="57"/>
      <c r="MB104" s="57"/>
      <c r="MC104" s="57"/>
      <c r="MD104" s="57"/>
      <c r="ME104" s="57"/>
      <c r="MF104" s="57"/>
      <c r="MG104" s="57"/>
      <c r="MH104" s="57"/>
      <c r="MI104" s="57"/>
      <c r="MJ104" s="57"/>
      <c r="MK104" s="57"/>
      <c r="ML104" s="57"/>
      <c r="MM104" s="57"/>
      <c r="MN104" s="57"/>
      <c r="MO104" s="57"/>
      <c r="MP104" s="57"/>
      <c r="MQ104" s="57"/>
      <c r="MR104" s="57"/>
      <c r="MS104" s="57"/>
      <c r="MT104" s="57"/>
      <c r="MU104" s="57"/>
      <c r="MV104" s="57"/>
      <c r="MW104" s="57"/>
      <c r="MX104" s="57"/>
      <c r="MY104" s="57"/>
      <c r="MZ104" s="57"/>
      <c r="NA104" s="57"/>
      <c r="NB104" s="57"/>
      <c r="NC104" s="57"/>
      <c r="ND104" s="57"/>
      <c r="NE104" s="57"/>
      <c r="NF104" s="57"/>
      <c r="NG104" s="57"/>
      <c r="NH104" s="57"/>
      <c r="NI104" s="57"/>
      <c r="NJ104" s="57"/>
      <c r="NK104" s="57"/>
      <c r="NL104" s="57"/>
      <c r="NM104" s="57"/>
      <c r="NN104" s="57"/>
      <c r="NO104" s="57"/>
      <c r="NP104" s="57"/>
      <c r="NQ104" s="57"/>
      <c r="NR104" s="57"/>
      <c r="NS104" s="57"/>
      <c r="NT104" s="57"/>
      <c r="NU104" s="57"/>
      <c r="NV104" s="57"/>
      <c r="NW104" s="57"/>
      <c r="NX104" s="57"/>
      <c r="NY104" s="57"/>
      <c r="NZ104" s="57"/>
      <c r="OA104" s="57"/>
      <c r="OB104" s="57"/>
      <c r="OC104" s="57"/>
      <c r="OD104" s="57"/>
      <c r="OE104" s="57"/>
      <c r="OF104" s="57"/>
      <c r="OG104" s="57"/>
      <c r="OH104" s="57"/>
      <c r="OI104" s="57"/>
      <c r="OJ104" s="57"/>
      <c r="OK104" s="57"/>
      <c r="OL104" s="57"/>
      <c r="OM104" s="57"/>
      <c r="ON104" s="57"/>
      <c r="OO104" s="57"/>
      <c r="OP104" s="57"/>
      <c r="OQ104" s="57"/>
      <c r="OR104" s="57"/>
      <c r="OS104" s="57"/>
      <c r="OT104" s="57"/>
      <c r="OU104" s="57"/>
      <c r="OV104" s="57"/>
      <c r="OW104" s="57"/>
      <c r="OX104" s="57"/>
      <c r="OY104" s="57"/>
      <c r="OZ104" s="57"/>
      <c r="PA104" s="57"/>
      <c r="PB104" s="57"/>
      <c r="PC104" s="57"/>
    </row>
    <row r="105" spans="1:419" ht="17.25" customHeight="1" x14ac:dyDescent="0.3">
      <c r="A105" s="28" t="s">
        <v>250</v>
      </c>
      <c r="B105" s="28">
        <v>808.1</v>
      </c>
      <c r="C105" s="28">
        <v>808.1</v>
      </c>
      <c r="D105" s="28">
        <v>535</v>
      </c>
      <c r="E105" s="28">
        <v>0</v>
      </c>
      <c r="F105" s="28">
        <v>3</v>
      </c>
      <c r="G105" s="28">
        <v>2</v>
      </c>
      <c r="H105" s="29">
        <v>1</v>
      </c>
      <c r="I105" s="30">
        <v>1</v>
      </c>
      <c r="J105" s="29"/>
      <c r="K105" s="28" t="s">
        <v>133</v>
      </c>
      <c r="L105" s="40" t="s">
        <v>251</v>
      </c>
      <c r="M105" s="29">
        <v>1</v>
      </c>
      <c r="N105" s="28">
        <v>0</v>
      </c>
      <c r="O105" s="28">
        <v>0</v>
      </c>
      <c r="P105" s="29">
        <v>1</v>
      </c>
      <c r="Q105" s="29">
        <v>1</v>
      </c>
      <c r="R105" s="29">
        <v>1</v>
      </c>
      <c r="S105" s="29">
        <v>1</v>
      </c>
      <c r="T105" s="56"/>
      <c r="U105" s="38">
        <v>3.2000000000000002E-3</v>
      </c>
      <c r="V105" s="39">
        <v>3.5000000000000001E-3</v>
      </c>
      <c r="W105" s="33">
        <v>3.2000000000000002E-3</v>
      </c>
      <c r="X105" s="33">
        <v>7.9000000000000008E-3</v>
      </c>
      <c r="Y105" s="37">
        <v>3.0800000000000001E-2</v>
      </c>
      <c r="Z105" s="35">
        <v>2.3300000000000001E-2</v>
      </c>
      <c r="AA105" s="36">
        <v>7.9299999999999995E-2</v>
      </c>
      <c r="AB105" s="36">
        <v>0.39029999999999998</v>
      </c>
      <c r="AC105" s="35">
        <v>5.7099999999999998E-2</v>
      </c>
      <c r="AD105" s="36"/>
      <c r="AE105" s="37">
        <v>3.5999999999999999E-3</v>
      </c>
      <c r="AF105" s="37">
        <v>3.1199999999999999E-2</v>
      </c>
      <c r="AG105" s="58">
        <v>0.20699999999999999</v>
      </c>
      <c r="AH105" s="59">
        <v>8.3999999999999995E-3</v>
      </c>
      <c r="AI105" s="37"/>
      <c r="AJ105" s="37"/>
      <c r="AK105" s="37">
        <v>5.6599999999999998E-2</v>
      </c>
      <c r="AL105" s="37">
        <v>7.7000000000000002E-3</v>
      </c>
      <c r="AM105" s="60">
        <v>0.17249999999999999</v>
      </c>
      <c r="AN105" s="59">
        <v>1.1000000000000001E-3</v>
      </c>
      <c r="AO105" s="61"/>
      <c r="AP105" s="61"/>
      <c r="AQ105" s="116">
        <v>5.4899999999999997E-2</v>
      </c>
      <c r="AR105" s="58">
        <v>0.1171</v>
      </c>
      <c r="AS105" s="59">
        <v>7.3099999999999998E-2</v>
      </c>
      <c r="AT105" s="37">
        <v>9.2999999999999992E-3</v>
      </c>
      <c r="AU105" s="37">
        <v>2.12E-2</v>
      </c>
      <c r="AV105" s="37">
        <v>2.3E-3</v>
      </c>
      <c r="AW105" s="37">
        <v>7.1000000000000004E-3</v>
      </c>
      <c r="AX105" s="57"/>
      <c r="AY105" s="57"/>
      <c r="AZ105" s="37">
        <v>9.7900000000000001E-2</v>
      </c>
      <c r="BA105" s="37">
        <v>8.0699999999999994E-2</v>
      </c>
      <c r="BB105" s="37">
        <v>5.11E-2</v>
      </c>
      <c r="BC105" s="57"/>
      <c r="BD105" s="37"/>
      <c r="BE105" s="37">
        <v>8.9399999999999993E-2</v>
      </c>
      <c r="BF105" s="37">
        <v>0.74460000000000004</v>
      </c>
      <c r="BG105" s="59">
        <v>1.0500000000000001E-2</v>
      </c>
      <c r="BH105" s="37">
        <v>2.8E-3</v>
      </c>
      <c r="BI105" s="37">
        <v>2.7000000000000001E-3</v>
      </c>
      <c r="BJ105" s="33">
        <v>1.12E-2</v>
      </c>
      <c r="BK105" s="37">
        <v>5.0299999999999997E-2</v>
      </c>
      <c r="BL105" s="37"/>
      <c r="BM105" s="58">
        <v>0.1411</v>
      </c>
      <c r="BN105" s="59">
        <v>3.5999999999999997E-2</v>
      </c>
      <c r="BO105" s="37">
        <v>3.8999999999999998E-3</v>
      </c>
      <c r="BP105" s="37">
        <v>1.9E-3</v>
      </c>
      <c r="BQ105" s="37">
        <v>3.7000000000000002E-3</v>
      </c>
      <c r="BR105" s="37">
        <v>0.17449999999999999</v>
      </c>
      <c r="BS105" s="58">
        <v>0.28029999999999999</v>
      </c>
      <c r="BT105" s="62">
        <v>1.83E-2</v>
      </c>
      <c r="BU105" s="62">
        <v>0.50749999999999995</v>
      </c>
      <c r="BV105" s="62">
        <v>0.4743</v>
      </c>
      <c r="BW105" s="62">
        <v>0.55759999999999998</v>
      </c>
      <c r="BX105" s="59">
        <v>2.29E-2</v>
      </c>
      <c r="BY105" s="57"/>
      <c r="BZ105" s="37">
        <v>1.04E-2</v>
      </c>
      <c r="CA105" s="37">
        <v>3.3E-3</v>
      </c>
      <c r="CB105" s="63"/>
      <c r="CC105" s="37"/>
      <c r="CD105" s="63"/>
      <c r="CE105" s="37">
        <v>1.9599999999999999E-2</v>
      </c>
      <c r="CF105" s="37">
        <v>8.09E-2</v>
      </c>
      <c r="CG105" s="58">
        <v>0.46039999999999998</v>
      </c>
      <c r="CH105" s="57"/>
      <c r="CI105" s="59">
        <v>0.21390000000000001</v>
      </c>
      <c r="CJ105" s="37">
        <v>0.59550000000000003</v>
      </c>
      <c r="CK105" s="37">
        <v>0.13089999999999999</v>
      </c>
      <c r="CL105" s="37">
        <v>2.3599999999999999E-2</v>
      </c>
      <c r="CM105" s="58">
        <v>1.1337999999999999</v>
      </c>
      <c r="CN105" s="59">
        <v>1.2347999999999999</v>
      </c>
      <c r="CO105" s="37">
        <v>0.68230000000000002</v>
      </c>
      <c r="CP105" s="37">
        <v>3.3599999999999998E-2</v>
      </c>
      <c r="CQ105" s="37">
        <v>3.85E-2</v>
      </c>
      <c r="CR105" s="37">
        <v>1.1157999999999999</v>
      </c>
      <c r="CS105" s="37">
        <v>1.3601000000000001</v>
      </c>
      <c r="CT105" s="37"/>
      <c r="CU105" s="37">
        <v>0.1074</v>
      </c>
      <c r="CV105" s="37"/>
      <c r="CW105" s="57"/>
      <c r="CX105" s="58">
        <v>1.12E-2</v>
      </c>
      <c r="CY105" s="64">
        <v>3.15E-2</v>
      </c>
      <c r="CZ105" s="58">
        <v>3.15E-2</v>
      </c>
      <c r="DA105" s="65">
        <v>0.32769999999999999</v>
      </c>
      <c r="DB105" s="62">
        <v>1.6E-2</v>
      </c>
      <c r="DC105" s="61">
        <v>3.6890000000000001</v>
      </c>
      <c r="DD105" s="66"/>
      <c r="DE105" s="67"/>
      <c r="DF105" s="62">
        <v>1.1599999999999999</v>
      </c>
      <c r="DG105" s="57"/>
      <c r="DH105" s="62">
        <v>5.8996000000000004</v>
      </c>
      <c r="DI105" s="62">
        <v>1.2885</v>
      </c>
      <c r="DJ105" s="62">
        <v>1.5239</v>
      </c>
      <c r="DK105" s="155">
        <v>1.7538</v>
      </c>
      <c r="DL105" s="156"/>
      <c r="DM105" s="62">
        <v>0.73229999999999995</v>
      </c>
      <c r="DN105" s="62">
        <v>3.0644</v>
      </c>
      <c r="DO105" s="62">
        <v>2.8E-3</v>
      </c>
      <c r="DP105" s="117">
        <v>31.718299999999996</v>
      </c>
      <c r="KY105" s="71"/>
      <c r="KZ105" s="57"/>
      <c r="LA105" s="57"/>
      <c r="LB105" s="57"/>
      <c r="LC105" s="57"/>
      <c r="LD105" s="57"/>
      <c r="LE105" s="57"/>
      <c r="LF105" s="57"/>
      <c r="LG105" s="57"/>
      <c r="LH105" s="57"/>
      <c r="LI105" s="57"/>
      <c r="LJ105" s="57"/>
      <c r="LK105" s="57"/>
      <c r="LL105" s="57"/>
      <c r="LM105" s="57"/>
      <c r="LN105" s="57"/>
      <c r="LO105" s="57"/>
      <c r="LP105" s="57"/>
      <c r="LQ105" s="57"/>
      <c r="LR105" s="57"/>
      <c r="LS105" s="57"/>
      <c r="LT105" s="57"/>
      <c r="LU105" s="57"/>
      <c r="LV105" s="57"/>
      <c r="LW105" s="57"/>
      <c r="LX105" s="57"/>
      <c r="LY105" s="57"/>
      <c r="LZ105" s="57"/>
      <c r="MA105" s="57"/>
      <c r="MB105" s="57"/>
      <c r="MC105" s="57"/>
      <c r="MD105" s="57"/>
      <c r="ME105" s="57"/>
      <c r="MF105" s="57"/>
      <c r="MG105" s="57"/>
      <c r="MH105" s="57"/>
      <c r="MI105" s="57"/>
      <c r="MJ105" s="57"/>
      <c r="MK105" s="57"/>
      <c r="ML105" s="57"/>
      <c r="MM105" s="57"/>
      <c r="MN105" s="57"/>
      <c r="MO105" s="57"/>
      <c r="MP105" s="57"/>
      <c r="MQ105" s="57"/>
      <c r="MR105" s="57"/>
      <c r="MS105" s="57"/>
      <c r="MT105" s="57"/>
      <c r="MU105" s="57"/>
      <c r="MV105" s="57"/>
      <c r="MW105" s="57"/>
      <c r="MX105" s="57"/>
      <c r="MY105" s="57"/>
      <c r="MZ105" s="57"/>
      <c r="NA105" s="57"/>
      <c r="NB105" s="57"/>
      <c r="NC105" s="57"/>
      <c r="ND105" s="57"/>
      <c r="NE105" s="57"/>
      <c r="NF105" s="57"/>
      <c r="NG105" s="57"/>
      <c r="NH105" s="57"/>
      <c r="NI105" s="57"/>
      <c r="NJ105" s="57"/>
      <c r="NK105" s="57"/>
      <c r="NL105" s="57"/>
      <c r="NM105" s="57"/>
      <c r="NN105" s="57"/>
      <c r="NO105" s="57"/>
      <c r="NP105" s="57"/>
      <c r="NQ105" s="57"/>
      <c r="NR105" s="57"/>
      <c r="NS105" s="57"/>
      <c r="NT105" s="57"/>
      <c r="NU105" s="57"/>
      <c r="NV105" s="57"/>
      <c r="NW105" s="57"/>
      <c r="NX105" s="57"/>
      <c r="NY105" s="57"/>
      <c r="NZ105" s="57"/>
      <c r="OA105" s="57"/>
      <c r="OB105" s="57"/>
      <c r="OC105" s="57"/>
      <c r="OD105" s="57"/>
      <c r="OE105" s="57"/>
      <c r="OF105" s="57"/>
      <c r="OG105" s="57"/>
      <c r="OH105" s="57"/>
      <c r="OI105" s="57"/>
      <c r="OJ105" s="57"/>
      <c r="OK105" s="57"/>
      <c r="OL105" s="57"/>
      <c r="OM105" s="57"/>
      <c r="ON105" s="57"/>
      <c r="OO105" s="57"/>
      <c r="OP105" s="57"/>
      <c r="OQ105" s="57"/>
      <c r="OR105" s="57"/>
      <c r="OS105" s="57"/>
      <c r="OT105" s="57"/>
      <c r="OU105" s="57"/>
      <c r="OV105" s="57"/>
      <c r="OW105" s="57"/>
      <c r="OX105" s="57"/>
      <c r="OY105" s="57"/>
      <c r="OZ105" s="57"/>
      <c r="PA105" s="57"/>
      <c r="PB105" s="57"/>
      <c r="PC105" s="57"/>
    </row>
    <row r="106" spans="1:419" ht="15.75" customHeight="1" x14ac:dyDescent="0.3">
      <c r="A106" s="28" t="s">
        <v>252</v>
      </c>
      <c r="B106" s="28">
        <v>6550.8</v>
      </c>
      <c r="C106" s="28">
        <v>6550.8</v>
      </c>
      <c r="D106" s="28">
        <v>4352.1000000000004</v>
      </c>
      <c r="E106" s="28">
        <v>0</v>
      </c>
      <c r="F106" s="28">
        <v>5</v>
      </c>
      <c r="G106" s="28">
        <v>10</v>
      </c>
      <c r="H106" s="29">
        <v>1</v>
      </c>
      <c r="I106" s="30">
        <v>1</v>
      </c>
      <c r="J106" s="29"/>
      <c r="K106" s="28" t="s">
        <v>138</v>
      </c>
      <c r="L106" s="40" t="s">
        <v>139</v>
      </c>
      <c r="M106" s="29">
        <v>1</v>
      </c>
      <c r="N106" s="28">
        <v>0</v>
      </c>
      <c r="O106" s="28">
        <v>0</v>
      </c>
      <c r="P106" s="29">
        <v>1</v>
      </c>
      <c r="Q106" s="29">
        <v>1</v>
      </c>
      <c r="R106" s="29">
        <v>1</v>
      </c>
      <c r="S106" s="29">
        <v>1</v>
      </c>
      <c r="T106" s="56"/>
      <c r="U106" s="38">
        <v>3.2000000000000002E-3</v>
      </c>
      <c r="V106" s="39">
        <v>3.5000000000000001E-3</v>
      </c>
      <c r="W106" s="33">
        <v>3.2000000000000002E-3</v>
      </c>
      <c r="X106" s="33">
        <v>7.9000000000000008E-3</v>
      </c>
      <c r="Y106" s="37">
        <v>3.0800000000000001E-2</v>
      </c>
      <c r="Z106" s="35">
        <v>2.3300000000000001E-2</v>
      </c>
      <c r="AA106" s="36">
        <v>7.9299999999999995E-2</v>
      </c>
      <c r="AB106" s="36">
        <v>0.39029999999999998</v>
      </c>
      <c r="AC106" s="35">
        <v>5.7099999999999998E-2</v>
      </c>
      <c r="AD106" s="36">
        <v>3.5000000000000001E-3</v>
      </c>
      <c r="AE106" s="37"/>
      <c r="AF106" s="57"/>
      <c r="AG106" s="58">
        <v>0.20699999999999999</v>
      </c>
      <c r="AH106" s="59">
        <v>8.3999999999999995E-3</v>
      </c>
      <c r="AI106" s="37">
        <v>4.4000000000000003E-3</v>
      </c>
      <c r="AJ106" s="37">
        <v>4.4000000000000003E-3</v>
      </c>
      <c r="AK106" s="57"/>
      <c r="AL106" s="37">
        <v>7.7000000000000002E-3</v>
      </c>
      <c r="AM106" s="60">
        <v>0.17249999999999999</v>
      </c>
      <c r="AN106" s="59">
        <v>1.1000000000000001E-3</v>
      </c>
      <c r="AO106" s="61">
        <v>1.1000000000000001E-3</v>
      </c>
      <c r="AP106" s="61">
        <v>1.1000000000000001E-3</v>
      </c>
      <c r="AQ106" s="116"/>
      <c r="AR106" s="58">
        <v>0.1171</v>
      </c>
      <c r="AS106" s="59">
        <v>7.3099999999999998E-2</v>
      </c>
      <c r="AT106" s="37">
        <v>9.2999999999999992E-3</v>
      </c>
      <c r="AU106" s="37">
        <v>2.12E-2</v>
      </c>
      <c r="AV106" s="37">
        <v>2.3E-3</v>
      </c>
      <c r="AW106" s="37">
        <v>7.1000000000000004E-3</v>
      </c>
      <c r="AX106" s="57"/>
      <c r="AY106" s="57"/>
      <c r="AZ106" s="37">
        <v>9.7900000000000001E-2</v>
      </c>
      <c r="BA106" s="37">
        <v>8.0699999999999994E-2</v>
      </c>
      <c r="BB106" s="37">
        <v>5.11E-2</v>
      </c>
      <c r="BC106" s="57"/>
      <c r="BD106" s="37"/>
      <c r="BE106" s="37">
        <v>8.9399999999999993E-2</v>
      </c>
      <c r="BF106" s="37">
        <v>0.74460000000000004</v>
      </c>
      <c r="BG106" s="59">
        <v>1.0500000000000001E-2</v>
      </c>
      <c r="BH106" s="37">
        <v>2.8E-3</v>
      </c>
      <c r="BI106" s="37">
        <v>2.7000000000000001E-3</v>
      </c>
      <c r="BJ106" s="57"/>
      <c r="BK106" s="37">
        <v>5.0299999999999997E-2</v>
      </c>
      <c r="BL106" s="37">
        <v>2.9399999999999999E-2</v>
      </c>
      <c r="BM106" s="58"/>
      <c r="BN106" s="59">
        <v>3.5999999999999997E-2</v>
      </c>
      <c r="BO106" s="37">
        <v>3.8999999999999998E-3</v>
      </c>
      <c r="BP106" s="37">
        <v>1.9E-3</v>
      </c>
      <c r="BQ106" s="37">
        <v>3.7000000000000002E-3</v>
      </c>
      <c r="BR106" s="37">
        <v>0.17449999999999999</v>
      </c>
      <c r="BS106" s="58">
        <v>0.28029999999999999</v>
      </c>
      <c r="BT106" s="62">
        <v>1.83E-2</v>
      </c>
      <c r="BU106" s="62">
        <v>0.50749999999999995</v>
      </c>
      <c r="BV106" s="62">
        <v>0.4743</v>
      </c>
      <c r="BW106" s="62">
        <v>0.55759999999999998</v>
      </c>
      <c r="BX106" s="59">
        <v>2.29E-2</v>
      </c>
      <c r="BY106" s="57"/>
      <c r="BZ106" s="37">
        <v>1.04E-2</v>
      </c>
      <c r="CA106" s="37">
        <v>3.3E-3</v>
      </c>
      <c r="CB106" s="63"/>
      <c r="CC106" s="37"/>
      <c r="CD106" s="63"/>
      <c r="CE106" s="37">
        <v>1.9599999999999999E-2</v>
      </c>
      <c r="CF106" s="37">
        <v>8.09E-2</v>
      </c>
      <c r="CG106" s="58">
        <v>0.46039999999999998</v>
      </c>
      <c r="CH106" s="57"/>
      <c r="CI106" s="59">
        <v>0.21390000000000001</v>
      </c>
      <c r="CJ106" s="37">
        <v>0.59550000000000003</v>
      </c>
      <c r="CK106" s="37">
        <v>0.13089999999999999</v>
      </c>
      <c r="CL106" s="37">
        <v>2.3599999999999999E-2</v>
      </c>
      <c r="CM106" s="58">
        <v>1.1337999999999999</v>
      </c>
      <c r="CN106" s="59">
        <v>1.2347999999999999</v>
      </c>
      <c r="CO106" s="37">
        <v>0.68230000000000002</v>
      </c>
      <c r="CP106" s="37">
        <v>3.3599999999999998E-2</v>
      </c>
      <c r="CQ106" s="37">
        <v>3.85E-2</v>
      </c>
      <c r="CR106" s="37">
        <v>1.1157999999999999</v>
      </c>
      <c r="CS106" s="37">
        <v>1.3601000000000001</v>
      </c>
      <c r="CT106" s="37"/>
      <c r="CU106" s="37">
        <v>0.1074</v>
      </c>
      <c r="CV106" s="37"/>
      <c r="CW106" s="57"/>
      <c r="CX106" s="58">
        <v>1.12E-2</v>
      </c>
      <c r="CY106" s="64">
        <v>3.15E-2</v>
      </c>
      <c r="CZ106" s="58">
        <v>3.15E-2</v>
      </c>
      <c r="DA106" s="65">
        <v>0.32769999999999999</v>
      </c>
      <c r="DB106" s="62">
        <v>1.6E-2</v>
      </c>
      <c r="DC106" s="61">
        <v>3.6890000000000001</v>
      </c>
      <c r="DD106" s="66"/>
      <c r="DE106" s="67"/>
      <c r="DF106" s="62">
        <v>1.1599999999999999</v>
      </c>
      <c r="DG106" s="57"/>
      <c r="DH106" s="62">
        <v>5.8996000000000004</v>
      </c>
      <c r="DI106" s="62">
        <v>1.2885</v>
      </c>
      <c r="DJ106" s="62">
        <v>1.5239</v>
      </c>
      <c r="DK106" s="155">
        <v>1.7538</v>
      </c>
      <c r="DL106" s="156"/>
      <c r="DM106" s="62">
        <v>0.73229999999999995</v>
      </c>
      <c r="DN106" s="62">
        <v>3.0644</v>
      </c>
      <c r="DO106" s="62">
        <v>2.8E-3</v>
      </c>
      <c r="DP106" s="117">
        <v>31.463599999999996</v>
      </c>
      <c r="KY106" s="71"/>
      <c r="KZ106" s="57"/>
      <c r="LA106" s="57"/>
      <c r="LB106" s="57"/>
      <c r="LC106" s="57"/>
      <c r="LD106" s="57"/>
      <c r="LE106" s="57"/>
      <c r="LF106" s="57"/>
      <c r="LG106" s="57"/>
      <c r="LH106" s="57"/>
      <c r="LI106" s="57"/>
      <c r="LJ106" s="57"/>
      <c r="LK106" s="57"/>
      <c r="LL106" s="57"/>
      <c r="LM106" s="57"/>
      <c r="LN106" s="57"/>
      <c r="LO106" s="57"/>
      <c r="LP106" s="57"/>
      <c r="LQ106" s="57"/>
      <c r="LR106" s="57"/>
      <c r="LS106" s="57"/>
      <c r="LT106" s="57"/>
      <c r="LU106" s="57"/>
      <c r="LV106" s="57"/>
      <c r="LW106" s="57"/>
      <c r="LX106" s="57"/>
      <c r="LY106" s="57"/>
      <c r="LZ106" s="57"/>
      <c r="MA106" s="57"/>
      <c r="MB106" s="57"/>
      <c r="MC106" s="57"/>
      <c r="MD106" s="57"/>
      <c r="ME106" s="57"/>
      <c r="MF106" s="57"/>
      <c r="MG106" s="57"/>
      <c r="MH106" s="57"/>
      <c r="MI106" s="57"/>
      <c r="MJ106" s="57"/>
      <c r="MK106" s="57"/>
      <c r="ML106" s="57"/>
      <c r="MM106" s="57"/>
      <c r="MN106" s="57"/>
      <c r="MO106" s="57"/>
      <c r="MP106" s="57"/>
      <c r="MQ106" s="57"/>
      <c r="MR106" s="57"/>
      <c r="MS106" s="57"/>
      <c r="MT106" s="57"/>
      <c r="MU106" s="57"/>
      <c r="MV106" s="57"/>
      <c r="MW106" s="57"/>
      <c r="MX106" s="57"/>
      <c r="MY106" s="57"/>
      <c r="MZ106" s="57"/>
      <c r="NA106" s="57"/>
      <c r="NB106" s="57"/>
      <c r="NC106" s="57"/>
      <c r="ND106" s="57"/>
      <c r="NE106" s="57"/>
      <c r="NF106" s="57"/>
      <c r="NG106" s="57"/>
      <c r="NH106" s="57"/>
      <c r="NI106" s="57"/>
      <c r="NJ106" s="57"/>
      <c r="NK106" s="57"/>
      <c r="NL106" s="57"/>
      <c r="NM106" s="57"/>
      <c r="NN106" s="57"/>
      <c r="NO106" s="57"/>
      <c r="NP106" s="57"/>
      <c r="NQ106" s="57"/>
      <c r="NR106" s="57"/>
      <c r="NS106" s="57"/>
      <c r="NT106" s="57"/>
      <c r="NU106" s="57"/>
      <c r="NV106" s="57"/>
      <c r="NW106" s="57"/>
      <c r="NX106" s="57"/>
      <c r="NY106" s="57"/>
      <c r="NZ106" s="57"/>
      <c r="OA106" s="57"/>
      <c r="OB106" s="57"/>
      <c r="OC106" s="57"/>
      <c r="OD106" s="57"/>
      <c r="OE106" s="57"/>
      <c r="OF106" s="57"/>
      <c r="OG106" s="57"/>
      <c r="OH106" s="57"/>
      <c r="OI106" s="57"/>
      <c r="OJ106" s="57"/>
      <c r="OK106" s="57"/>
      <c r="OL106" s="57"/>
      <c r="OM106" s="57"/>
      <c r="ON106" s="57"/>
      <c r="OO106" s="57"/>
      <c r="OP106" s="57"/>
      <c r="OQ106" s="57"/>
      <c r="OR106" s="57"/>
      <c r="OS106" s="57"/>
      <c r="OT106" s="57"/>
      <c r="OU106" s="57"/>
      <c r="OV106" s="57"/>
      <c r="OW106" s="57"/>
      <c r="OX106" s="57"/>
      <c r="OY106" s="57"/>
      <c r="OZ106" s="57"/>
      <c r="PA106" s="57"/>
      <c r="PB106" s="57"/>
      <c r="PC106" s="57"/>
    </row>
    <row r="107" spans="1:419" ht="15.75" customHeight="1" x14ac:dyDescent="0.3">
      <c r="A107" s="28" t="s">
        <v>253</v>
      </c>
      <c r="B107" s="28">
        <v>4967.7</v>
      </c>
      <c r="C107" s="28">
        <v>4063.1</v>
      </c>
      <c r="D107" s="28">
        <v>2459.9</v>
      </c>
      <c r="E107" s="28">
        <v>904.6</v>
      </c>
      <c r="F107" s="28">
        <v>5</v>
      </c>
      <c r="G107" s="28">
        <v>6</v>
      </c>
      <c r="H107" s="29">
        <v>1</v>
      </c>
      <c r="I107" s="30">
        <v>1</v>
      </c>
      <c r="J107" s="29"/>
      <c r="K107" s="28" t="s">
        <v>138</v>
      </c>
      <c r="L107" s="40" t="s">
        <v>177</v>
      </c>
      <c r="M107" s="29">
        <v>1</v>
      </c>
      <c r="N107" s="28">
        <v>0</v>
      </c>
      <c r="O107" s="28">
        <v>0</v>
      </c>
      <c r="P107" s="29">
        <v>1</v>
      </c>
      <c r="Q107" s="29">
        <v>1</v>
      </c>
      <c r="R107" s="29">
        <v>1</v>
      </c>
      <c r="S107" s="29">
        <v>1</v>
      </c>
      <c r="T107" s="56"/>
      <c r="U107" s="38">
        <v>3.2000000000000002E-3</v>
      </c>
      <c r="V107" s="39">
        <v>3.5000000000000001E-3</v>
      </c>
      <c r="W107" s="33">
        <v>3.2000000000000002E-3</v>
      </c>
      <c r="X107" s="33">
        <v>7.9000000000000008E-3</v>
      </c>
      <c r="Y107" s="37">
        <v>3.0800000000000001E-2</v>
      </c>
      <c r="Z107" s="35">
        <v>2.3300000000000001E-2</v>
      </c>
      <c r="AA107" s="36">
        <v>7.9299999999999995E-2</v>
      </c>
      <c r="AB107" s="36">
        <v>0.39029999999999998</v>
      </c>
      <c r="AC107" s="35">
        <v>5.7099999999999998E-2</v>
      </c>
      <c r="AD107" s="57"/>
      <c r="AE107" s="37">
        <v>3.5999999999999999E-3</v>
      </c>
      <c r="AF107" s="57"/>
      <c r="AG107" s="58">
        <v>0.20699999999999999</v>
      </c>
      <c r="AH107" s="59">
        <v>8.3999999999999995E-3</v>
      </c>
      <c r="AI107" s="37">
        <v>4.4000000000000003E-3</v>
      </c>
      <c r="AJ107" s="37">
        <v>4.4000000000000003E-3</v>
      </c>
      <c r="AK107" s="57"/>
      <c r="AL107" s="37">
        <v>7.7000000000000002E-3</v>
      </c>
      <c r="AM107" s="60">
        <v>0.17249999999999999</v>
      </c>
      <c r="AN107" s="59">
        <v>1.1000000000000001E-3</v>
      </c>
      <c r="AO107" s="61">
        <v>1.1000000000000001E-3</v>
      </c>
      <c r="AP107" s="61">
        <v>1.1000000000000001E-3</v>
      </c>
      <c r="AQ107" s="116"/>
      <c r="AR107" s="58">
        <v>0.1171</v>
      </c>
      <c r="AS107" s="59">
        <v>7.3099999999999998E-2</v>
      </c>
      <c r="AT107" s="37">
        <v>9.2999999999999992E-3</v>
      </c>
      <c r="AU107" s="37">
        <v>2.12E-2</v>
      </c>
      <c r="AV107" s="37">
        <v>2.3E-3</v>
      </c>
      <c r="AW107" s="37">
        <v>7.1000000000000004E-3</v>
      </c>
      <c r="AX107" s="57"/>
      <c r="AY107" s="57"/>
      <c r="AZ107" s="37">
        <v>9.7900000000000001E-2</v>
      </c>
      <c r="BA107" s="37">
        <v>8.0699999999999994E-2</v>
      </c>
      <c r="BB107" s="37">
        <v>5.11E-2</v>
      </c>
      <c r="BC107" s="57"/>
      <c r="BD107" s="37"/>
      <c r="BE107" s="37">
        <v>8.9399999999999993E-2</v>
      </c>
      <c r="BF107" s="37">
        <v>0.74460000000000004</v>
      </c>
      <c r="BG107" s="59">
        <v>1.0500000000000001E-2</v>
      </c>
      <c r="BH107" s="37">
        <v>2.8E-3</v>
      </c>
      <c r="BI107" s="37">
        <v>2.7000000000000001E-3</v>
      </c>
      <c r="BJ107" s="57"/>
      <c r="BK107" s="37">
        <v>5.0299999999999997E-2</v>
      </c>
      <c r="BL107" s="37">
        <v>2.9399999999999999E-2</v>
      </c>
      <c r="BM107" s="58"/>
      <c r="BN107" s="59">
        <v>3.5999999999999997E-2</v>
      </c>
      <c r="BO107" s="37">
        <v>3.8999999999999998E-3</v>
      </c>
      <c r="BP107" s="37">
        <v>1.9E-3</v>
      </c>
      <c r="BQ107" s="37">
        <v>3.7000000000000002E-3</v>
      </c>
      <c r="BR107" s="37">
        <v>0.17449999999999999</v>
      </c>
      <c r="BS107" s="58">
        <v>0.28029999999999999</v>
      </c>
      <c r="BT107" s="62">
        <v>1.83E-2</v>
      </c>
      <c r="BU107" s="62">
        <v>0.50749999999999995</v>
      </c>
      <c r="BV107" s="62">
        <v>0.4743</v>
      </c>
      <c r="BW107" s="62">
        <v>0.55759999999999998</v>
      </c>
      <c r="BX107" s="59">
        <v>2.29E-2</v>
      </c>
      <c r="BY107" s="57"/>
      <c r="BZ107" s="37">
        <v>1.04E-2</v>
      </c>
      <c r="CA107" s="37">
        <v>3.3E-3</v>
      </c>
      <c r="CB107" s="63"/>
      <c r="CC107" s="37"/>
      <c r="CD107" s="63"/>
      <c r="CE107" s="37">
        <v>1.9599999999999999E-2</v>
      </c>
      <c r="CF107" s="37">
        <v>8.09E-2</v>
      </c>
      <c r="CG107" s="58">
        <v>0.46039999999999998</v>
      </c>
      <c r="CH107" s="57"/>
      <c r="CI107" s="59">
        <v>0.21390000000000001</v>
      </c>
      <c r="CJ107" s="37">
        <v>0.59550000000000003</v>
      </c>
      <c r="CK107" s="37">
        <v>0.13089999999999999</v>
      </c>
      <c r="CL107" s="37">
        <v>2.3599999999999999E-2</v>
      </c>
      <c r="CM107" s="58">
        <v>1.1337999999999999</v>
      </c>
      <c r="CN107" s="59">
        <v>1.2347999999999999</v>
      </c>
      <c r="CO107" s="37">
        <v>0.68230000000000002</v>
      </c>
      <c r="CP107" s="37">
        <v>3.3599999999999998E-2</v>
      </c>
      <c r="CQ107" s="37">
        <v>3.85E-2</v>
      </c>
      <c r="CR107" s="37">
        <v>1.1157999999999999</v>
      </c>
      <c r="CS107" s="37">
        <v>1.3601000000000001</v>
      </c>
      <c r="CT107" s="37"/>
      <c r="CU107" s="37">
        <v>0.1074</v>
      </c>
      <c r="CV107" s="37"/>
      <c r="CW107" s="57"/>
      <c r="CX107" s="58">
        <v>1.12E-2</v>
      </c>
      <c r="CY107" s="64">
        <v>3.15E-2</v>
      </c>
      <c r="CZ107" s="58">
        <v>3.15E-2</v>
      </c>
      <c r="DA107" s="65">
        <v>0.32769999999999999</v>
      </c>
      <c r="DB107" s="62">
        <v>1.6E-2</v>
      </c>
      <c r="DC107" s="61">
        <v>3.6890000000000001</v>
      </c>
      <c r="DD107" s="66"/>
      <c r="DE107" s="67"/>
      <c r="DF107" s="62">
        <v>1.1599999999999999</v>
      </c>
      <c r="DG107" s="57"/>
      <c r="DH107" s="62">
        <v>5.8996000000000004</v>
      </c>
      <c r="DI107" s="62">
        <v>1.2885</v>
      </c>
      <c r="DJ107" s="62">
        <v>1.5239</v>
      </c>
      <c r="DK107" s="155">
        <v>1.7538</v>
      </c>
      <c r="DL107" s="156"/>
      <c r="DM107" s="62">
        <v>0.73229999999999995</v>
      </c>
      <c r="DN107" s="62">
        <v>3.0644</v>
      </c>
      <c r="DO107" s="62">
        <v>2.8E-3</v>
      </c>
      <c r="DP107" s="117">
        <v>31.463699999999992</v>
      </c>
      <c r="KY107" s="71"/>
      <c r="KZ107" s="57"/>
      <c r="LA107" s="57"/>
      <c r="LB107" s="57"/>
      <c r="LC107" s="57"/>
      <c r="LD107" s="57"/>
      <c r="LE107" s="57"/>
      <c r="LF107" s="57"/>
      <c r="LG107" s="57"/>
      <c r="LH107" s="57"/>
      <c r="LI107" s="57"/>
      <c r="LJ107" s="57"/>
      <c r="LK107" s="57"/>
      <c r="LL107" s="57"/>
      <c r="LM107" s="57"/>
      <c r="LN107" s="57"/>
      <c r="LO107" s="57"/>
      <c r="LP107" s="57"/>
      <c r="LQ107" s="57"/>
      <c r="LR107" s="57"/>
      <c r="LS107" s="57"/>
      <c r="LT107" s="57"/>
      <c r="LU107" s="57"/>
      <c r="LV107" s="57"/>
      <c r="LW107" s="57"/>
      <c r="LX107" s="57"/>
      <c r="LY107" s="57"/>
      <c r="LZ107" s="57"/>
      <c r="MA107" s="57"/>
      <c r="MB107" s="57"/>
      <c r="MC107" s="57"/>
      <c r="MD107" s="57"/>
      <c r="ME107" s="57"/>
      <c r="MF107" s="57"/>
      <c r="MG107" s="57"/>
      <c r="MH107" s="57"/>
      <c r="MI107" s="57"/>
      <c r="MJ107" s="57"/>
      <c r="MK107" s="57"/>
      <c r="ML107" s="57"/>
      <c r="MM107" s="57"/>
      <c r="MN107" s="57"/>
      <c r="MO107" s="57"/>
      <c r="MP107" s="57"/>
      <c r="MQ107" s="57"/>
      <c r="MR107" s="57"/>
      <c r="MS107" s="57"/>
      <c r="MT107" s="57"/>
      <c r="MU107" s="57"/>
      <c r="MV107" s="57"/>
      <c r="MW107" s="57"/>
      <c r="MX107" s="57"/>
      <c r="MY107" s="57"/>
      <c r="MZ107" s="57"/>
      <c r="NA107" s="57"/>
      <c r="NB107" s="57"/>
      <c r="NC107" s="57"/>
      <c r="ND107" s="57"/>
      <c r="NE107" s="57"/>
      <c r="NF107" s="57"/>
      <c r="NG107" s="57"/>
      <c r="NH107" s="57"/>
      <c r="NI107" s="57"/>
      <c r="NJ107" s="57"/>
      <c r="NK107" s="57"/>
      <c r="NL107" s="57"/>
      <c r="NM107" s="57"/>
      <c r="NN107" s="57"/>
      <c r="NO107" s="57"/>
      <c r="NP107" s="57"/>
      <c r="NQ107" s="57"/>
      <c r="NR107" s="57"/>
      <c r="NS107" s="57"/>
      <c r="NT107" s="57"/>
      <c r="NU107" s="57"/>
      <c r="NV107" s="57"/>
      <c r="NW107" s="57"/>
      <c r="NX107" s="57"/>
      <c r="NY107" s="57"/>
      <c r="NZ107" s="57"/>
      <c r="OA107" s="57"/>
      <c r="OB107" s="57"/>
      <c r="OC107" s="57"/>
      <c r="OD107" s="57"/>
      <c r="OE107" s="57"/>
      <c r="OF107" s="57"/>
      <c r="OG107" s="57"/>
      <c r="OH107" s="57"/>
      <c r="OI107" s="57"/>
      <c r="OJ107" s="57"/>
      <c r="OK107" s="57"/>
      <c r="OL107" s="57"/>
      <c r="OM107" s="57"/>
      <c r="ON107" s="57"/>
      <c r="OO107" s="57"/>
      <c r="OP107" s="57"/>
      <c r="OQ107" s="57"/>
      <c r="OR107" s="57"/>
      <c r="OS107" s="57"/>
      <c r="OT107" s="57"/>
      <c r="OU107" s="57"/>
      <c r="OV107" s="57"/>
      <c r="OW107" s="57"/>
      <c r="OX107" s="57"/>
      <c r="OY107" s="57"/>
      <c r="OZ107" s="57"/>
      <c r="PA107" s="57"/>
      <c r="PB107" s="57"/>
      <c r="PC107" s="57"/>
    </row>
    <row r="108" spans="1:419" ht="15.75" customHeight="1" x14ac:dyDescent="0.3">
      <c r="A108" s="28" t="s">
        <v>254</v>
      </c>
      <c r="B108" s="28">
        <v>5168.2</v>
      </c>
      <c r="C108" s="28">
        <v>4788.8999999999996</v>
      </c>
      <c r="D108" s="28">
        <v>3137.5</v>
      </c>
      <c r="E108" s="28">
        <v>379.3</v>
      </c>
      <c r="F108" s="28">
        <v>5</v>
      </c>
      <c r="G108" s="28">
        <v>6</v>
      </c>
      <c r="H108" s="29">
        <v>1</v>
      </c>
      <c r="I108" s="30">
        <v>1</v>
      </c>
      <c r="J108" s="29"/>
      <c r="K108" s="28" t="s">
        <v>133</v>
      </c>
      <c r="L108" s="40" t="s">
        <v>177</v>
      </c>
      <c r="M108" s="29">
        <v>1</v>
      </c>
      <c r="N108" s="28">
        <v>0</v>
      </c>
      <c r="O108" s="28">
        <v>0</v>
      </c>
      <c r="P108" s="29">
        <v>1</v>
      </c>
      <c r="Q108" s="29">
        <v>1</v>
      </c>
      <c r="R108" s="29">
        <v>1</v>
      </c>
      <c r="S108" s="29">
        <v>1</v>
      </c>
      <c r="T108" s="56"/>
      <c r="U108" s="38">
        <v>3.2000000000000002E-3</v>
      </c>
      <c r="V108" s="39">
        <v>3.5000000000000001E-3</v>
      </c>
      <c r="W108" s="33">
        <v>3.2000000000000002E-3</v>
      </c>
      <c r="X108" s="33">
        <v>7.9000000000000008E-3</v>
      </c>
      <c r="Y108" s="37">
        <v>3.0800000000000001E-2</v>
      </c>
      <c r="Z108" s="35">
        <v>2.3300000000000001E-2</v>
      </c>
      <c r="AA108" s="36">
        <v>7.9299999999999995E-2</v>
      </c>
      <c r="AB108" s="36">
        <v>0.39029999999999998</v>
      </c>
      <c r="AC108" s="35">
        <v>5.7099999999999998E-2</v>
      </c>
      <c r="AD108" s="57"/>
      <c r="AE108" s="37">
        <v>3.5999999999999999E-3</v>
      </c>
      <c r="AF108" s="57"/>
      <c r="AG108" s="58">
        <v>0.20699999999999999</v>
      </c>
      <c r="AH108" s="59">
        <v>8.3999999999999995E-3</v>
      </c>
      <c r="AI108" s="37">
        <v>4.4000000000000003E-3</v>
      </c>
      <c r="AJ108" s="37">
        <v>4.4000000000000003E-3</v>
      </c>
      <c r="AK108" s="57"/>
      <c r="AL108" s="37">
        <v>7.7000000000000002E-3</v>
      </c>
      <c r="AM108" s="60">
        <v>0.17249999999999999</v>
      </c>
      <c r="AN108" s="59">
        <v>1.1000000000000001E-3</v>
      </c>
      <c r="AO108" s="61">
        <v>1.1000000000000001E-3</v>
      </c>
      <c r="AP108" s="61">
        <v>1.1000000000000001E-3</v>
      </c>
      <c r="AQ108" s="116"/>
      <c r="AR108" s="58">
        <v>0.1171</v>
      </c>
      <c r="AS108" s="59">
        <v>7.3099999999999998E-2</v>
      </c>
      <c r="AT108" s="37">
        <v>9.2999999999999992E-3</v>
      </c>
      <c r="AU108" s="37">
        <v>2.12E-2</v>
      </c>
      <c r="AV108" s="37">
        <v>2.3E-3</v>
      </c>
      <c r="AW108" s="37">
        <v>7.1000000000000004E-3</v>
      </c>
      <c r="AX108" s="57"/>
      <c r="AY108" s="57"/>
      <c r="AZ108" s="37">
        <v>9.7900000000000001E-2</v>
      </c>
      <c r="BA108" s="37">
        <v>8.0699999999999994E-2</v>
      </c>
      <c r="BB108" s="37">
        <v>5.11E-2</v>
      </c>
      <c r="BC108" s="57"/>
      <c r="BD108" s="37"/>
      <c r="BE108" s="37">
        <v>8.9399999999999993E-2</v>
      </c>
      <c r="BF108" s="37">
        <v>0.74460000000000004</v>
      </c>
      <c r="BG108" s="59">
        <v>1.0500000000000001E-2</v>
      </c>
      <c r="BH108" s="37">
        <v>2.8E-3</v>
      </c>
      <c r="BI108" s="37">
        <v>2.7000000000000001E-3</v>
      </c>
      <c r="BJ108" s="57"/>
      <c r="BK108" s="37">
        <v>5.0299999999999997E-2</v>
      </c>
      <c r="BL108" s="37">
        <v>2.9399999999999999E-2</v>
      </c>
      <c r="BM108" s="58"/>
      <c r="BN108" s="59">
        <v>3.5999999999999997E-2</v>
      </c>
      <c r="BO108" s="37">
        <v>3.8999999999999998E-3</v>
      </c>
      <c r="BP108" s="37">
        <v>1.9E-3</v>
      </c>
      <c r="BQ108" s="37">
        <v>3.7000000000000002E-3</v>
      </c>
      <c r="BR108" s="37">
        <v>0.17449999999999999</v>
      </c>
      <c r="BS108" s="58">
        <v>0.28029999999999999</v>
      </c>
      <c r="BT108" s="62">
        <v>1.83E-2</v>
      </c>
      <c r="BU108" s="62">
        <v>0.50749999999999995</v>
      </c>
      <c r="BV108" s="62">
        <v>0.4743</v>
      </c>
      <c r="BW108" s="62">
        <v>0.55759999999999998</v>
      </c>
      <c r="BX108" s="59">
        <v>2.29E-2</v>
      </c>
      <c r="BY108" s="57"/>
      <c r="BZ108" s="37">
        <v>1.04E-2</v>
      </c>
      <c r="CA108" s="37">
        <v>3.3E-3</v>
      </c>
      <c r="CB108" s="63"/>
      <c r="CC108" s="37"/>
      <c r="CD108" s="63"/>
      <c r="CE108" s="37">
        <v>1.9599999999999999E-2</v>
      </c>
      <c r="CF108" s="37">
        <v>8.09E-2</v>
      </c>
      <c r="CG108" s="58">
        <v>0.46039999999999998</v>
      </c>
      <c r="CH108" s="57"/>
      <c r="CI108" s="59">
        <v>0.21390000000000001</v>
      </c>
      <c r="CJ108" s="37">
        <v>0.59550000000000003</v>
      </c>
      <c r="CK108" s="37">
        <v>0.13089999999999999</v>
      </c>
      <c r="CL108" s="37">
        <v>2.3599999999999999E-2</v>
      </c>
      <c r="CM108" s="58">
        <v>1.1337999999999999</v>
      </c>
      <c r="CN108" s="59">
        <v>1.2347999999999999</v>
      </c>
      <c r="CO108" s="37">
        <v>0.68230000000000002</v>
      </c>
      <c r="CP108" s="37">
        <v>3.3599999999999998E-2</v>
      </c>
      <c r="CQ108" s="37">
        <v>3.85E-2</v>
      </c>
      <c r="CR108" s="37">
        <v>1.1157999999999999</v>
      </c>
      <c r="CS108" s="37">
        <v>1.3601000000000001</v>
      </c>
      <c r="CT108" s="37"/>
      <c r="CU108" s="37">
        <v>0.1074</v>
      </c>
      <c r="CV108" s="37"/>
      <c r="CW108" s="57"/>
      <c r="CX108" s="58">
        <v>1.12E-2</v>
      </c>
      <c r="CY108" s="64">
        <v>3.15E-2</v>
      </c>
      <c r="CZ108" s="58">
        <v>3.15E-2</v>
      </c>
      <c r="DA108" s="65">
        <v>0.32769999999999999</v>
      </c>
      <c r="DB108" s="62">
        <v>1.6E-2</v>
      </c>
      <c r="DC108" s="61">
        <v>3.6890000000000001</v>
      </c>
      <c r="DD108" s="66"/>
      <c r="DE108" s="67"/>
      <c r="DF108" s="62">
        <v>1.1599999999999999</v>
      </c>
      <c r="DG108" s="57"/>
      <c r="DH108" s="62">
        <v>5.8996000000000004</v>
      </c>
      <c r="DI108" s="62">
        <v>1.2885</v>
      </c>
      <c r="DJ108" s="62">
        <v>1.5239</v>
      </c>
      <c r="DK108" s="155">
        <v>1.7538</v>
      </c>
      <c r="DL108" s="156"/>
      <c r="DM108" s="62">
        <v>0.73229999999999995</v>
      </c>
      <c r="DN108" s="62">
        <v>3.0644</v>
      </c>
      <c r="DO108" s="62">
        <v>2.8E-3</v>
      </c>
      <c r="DP108" s="117">
        <v>31.463699999999992</v>
      </c>
      <c r="KY108" s="71"/>
      <c r="KZ108" s="57"/>
      <c r="LA108" s="57"/>
      <c r="LB108" s="57"/>
      <c r="LC108" s="57"/>
      <c r="LD108" s="57"/>
      <c r="LE108" s="57"/>
      <c r="LF108" s="57"/>
      <c r="LG108" s="57"/>
      <c r="LH108" s="57"/>
      <c r="LI108" s="57"/>
      <c r="LJ108" s="57"/>
      <c r="LK108" s="57"/>
      <c r="LL108" s="57"/>
      <c r="LM108" s="57"/>
      <c r="LN108" s="57"/>
      <c r="LO108" s="57"/>
      <c r="LP108" s="57"/>
      <c r="LQ108" s="57"/>
      <c r="LR108" s="57"/>
      <c r="LS108" s="57"/>
      <c r="LT108" s="57"/>
      <c r="LU108" s="57"/>
      <c r="LV108" s="57"/>
      <c r="LW108" s="57"/>
      <c r="LX108" s="57"/>
      <c r="LY108" s="57"/>
      <c r="LZ108" s="57"/>
      <c r="MA108" s="57"/>
      <c r="MB108" s="57"/>
      <c r="MC108" s="57"/>
      <c r="MD108" s="57"/>
      <c r="ME108" s="57"/>
      <c r="MF108" s="57"/>
      <c r="MG108" s="57"/>
      <c r="MH108" s="57"/>
      <c r="MI108" s="57"/>
      <c r="MJ108" s="57"/>
      <c r="MK108" s="57"/>
      <c r="ML108" s="57"/>
      <c r="MM108" s="57"/>
      <c r="MN108" s="57"/>
      <c r="MO108" s="57"/>
      <c r="MP108" s="57"/>
      <c r="MQ108" s="57"/>
      <c r="MR108" s="57"/>
      <c r="MS108" s="57"/>
      <c r="MT108" s="57"/>
      <c r="MU108" s="57"/>
      <c r="MV108" s="57"/>
      <c r="MW108" s="57"/>
      <c r="MX108" s="57"/>
      <c r="MY108" s="57"/>
      <c r="MZ108" s="57"/>
      <c r="NA108" s="57"/>
      <c r="NB108" s="57"/>
      <c r="NC108" s="57"/>
      <c r="ND108" s="57"/>
      <c r="NE108" s="57"/>
      <c r="NF108" s="57"/>
      <c r="NG108" s="57"/>
      <c r="NH108" s="57"/>
      <c r="NI108" s="57"/>
      <c r="NJ108" s="57"/>
      <c r="NK108" s="57"/>
      <c r="NL108" s="57"/>
      <c r="NM108" s="57"/>
      <c r="NN108" s="57"/>
      <c r="NO108" s="57"/>
      <c r="NP108" s="57"/>
      <c r="NQ108" s="57"/>
      <c r="NR108" s="57"/>
      <c r="NS108" s="57"/>
      <c r="NT108" s="57"/>
      <c r="NU108" s="57"/>
      <c r="NV108" s="57"/>
      <c r="NW108" s="57"/>
      <c r="NX108" s="57"/>
      <c r="NY108" s="57"/>
      <c r="NZ108" s="57"/>
      <c r="OA108" s="57"/>
      <c r="OB108" s="57"/>
      <c r="OC108" s="57"/>
      <c r="OD108" s="57"/>
      <c r="OE108" s="57"/>
      <c r="OF108" s="57"/>
      <c r="OG108" s="57"/>
      <c r="OH108" s="57"/>
      <c r="OI108" s="57"/>
      <c r="OJ108" s="57"/>
      <c r="OK108" s="57"/>
      <c r="OL108" s="57"/>
      <c r="OM108" s="57"/>
      <c r="ON108" s="57"/>
      <c r="OO108" s="57"/>
      <c r="OP108" s="57"/>
      <c r="OQ108" s="57"/>
      <c r="OR108" s="57"/>
      <c r="OS108" s="57"/>
      <c r="OT108" s="57"/>
      <c r="OU108" s="57"/>
      <c r="OV108" s="57"/>
      <c r="OW108" s="57"/>
      <c r="OX108" s="57"/>
      <c r="OY108" s="57"/>
      <c r="OZ108" s="57"/>
      <c r="PA108" s="57"/>
      <c r="PB108" s="57"/>
      <c r="PC108" s="57"/>
    </row>
    <row r="109" spans="1:419" ht="15.75" customHeight="1" x14ac:dyDescent="0.3">
      <c r="A109" s="28" t="s">
        <v>255</v>
      </c>
      <c r="B109" s="28">
        <v>113.4</v>
      </c>
      <c r="C109" s="28">
        <v>113.4</v>
      </c>
      <c r="D109" s="28">
        <v>68</v>
      </c>
      <c r="E109" s="28">
        <v>0</v>
      </c>
      <c r="F109" s="28">
        <v>1</v>
      </c>
      <c r="G109" s="28">
        <v>1</v>
      </c>
      <c r="H109" s="29">
        <v>1</v>
      </c>
      <c r="I109" s="30">
        <v>0</v>
      </c>
      <c r="J109" s="29"/>
      <c r="K109" s="28" t="s">
        <v>133</v>
      </c>
      <c r="L109" s="40" t="s">
        <v>256</v>
      </c>
      <c r="M109" s="29">
        <v>1</v>
      </c>
      <c r="N109" s="28">
        <v>0</v>
      </c>
      <c r="O109" s="28">
        <v>0</v>
      </c>
      <c r="P109" s="29">
        <v>0</v>
      </c>
      <c r="Q109" s="29">
        <v>0</v>
      </c>
      <c r="R109" s="29">
        <v>0</v>
      </c>
      <c r="S109" s="29">
        <v>0</v>
      </c>
      <c r="T109" s="56"/>
      <c r="U109" s="38">
        <v>3.2000000000000002E-3</v>
      </c>
      <c r="V109" s="39">
        <v>3.5000000000000001E-3</v>
      </c>
      <c r="W109" s="33">
        <v>3.2000000000000002E-3</v>
      </c>
      <c r="X109" s="33">
        <v>7.9000000000000008E-3</v>
      </c>
      <c r="Y109" s="37">
        <v>3.0800000000000001E-2</v>
      </c>
      <c r="Z109" s="35"/>
      <c r="AA109" s="36"/>
      <c r="AB109" s="36"/>
      <c r="AC109" s="35">
        <v>5.7099999999999998E-2</v>
      </c>
      <c r="AD109" s="57"/>
      <c r="AE109" s="37">
        <v>3.5999999999999999E-3</v>
      </c>
      <c r="AF109" s="57"/>
      <c r="AG109" s="58">
        <v>0.20699999999999999</v>
      </c>
      <c r="AH109" s="59">
        <v>8.3999999999999995E-3</v>
      </c>
      <c r="AI109" s="37">
        <v>4.4000000000000003E-3</v>
      </c>
      <c r="AJ109" s="37">
        <v>4.4000000000000003E-3</v>
      </c>
      <c r="AK109" s="57"/>
      <c r="AL109" s="37">
        <v>7.7000000000000002E-3</v>
      </c>
      <c r="AM109" s="60">
        <v>0.17249999999999999</v>
      </c>
      <c r="AN109" s="59">
        <v>1.1000000000000001E-3</v>
      </c>
      <c r="AO109" s="61">
        <v>1.1000000000000001E-3</v>
      </c>
      <c r="AP109" s="61">
        <v>1.1000000000000001E-3</v>
      </c>
      <c r="AQ109" s="116"/>
      <c r="AR109" s="58">
        <v>0.1171</v>
      </c>
      <c r="AS109" s="59">
        <v>7.3099999999999998E-2</v>
      </c>
      <c r="AT109" s="37">
        <v>9.2999999999999992E-3</v>
      </c>
      <c r="AU109" s="37">
        <v>2.12E-2</v>
      </c>
      <c r="AV109" s="37">
        <v>2.3E-3</v>
      </c>
      <c r="AW109" s="37">
        <v>7.1000000000000004E-3</v>
      </c>
      <c r="AX109" s="57"/>
      <c r="AY109" s="57"/>
      <c r="AZ109" s="37">
        <v>9.7900000000000001E-2</v>
      </c>
      <c r="BA109" s="37">
        <v>8.0699999999999994E-2</v>
      </c>
      <c r="BB109" s="37">
        <v>5.11E-2</v>
      </c>
      <c r="BC109" s="57"/>
      <c r="BD109" s="37"/>
      <c r="BE109" s="37">
        <v>8.9399999999999993E-2</v>
      </c>
      <c r="BF109" s="37">
        <v>0.74460000000000004</v>
      </c>
      <c r="BG109" s="59">
        <v>1.0500000000000001E-2</v>
      </c>
      <c r="BH109" s="37">
        <v>2.8E-3</v>
      </c>
      <c r="BI109" s="37">
        <v>2.7000000000000001E-3</v>
      </c>
      <c r="BJ109" s="57"/>
      <c r="BK109" s="37">
        <v>5.0299999999999997E-2</v>
      </c>
      <c r="BL109" s="37">
        <v>2.9399999999999999E-2</v>
      </c>
      <c r="BM109" s="58"/>
      <c r="BN109" s="59">
        <v>3.5999999999999997E-2</v>
      </c>
      <c r="BO109" s="37">
        <v>3.8999999999999998E-3</v>
      </c>
      <c r="BP109" s="37">
        <v>1.9E-3</v>
      </c>
      <c r="BQ109" s="37">
        <v>3.7000000000000002E-3</v>
      </c>
      <c r="BR109" s="37">
        <v>0.17449999999999999</v>
      </c>
      <c r="BS109" s="58">
        <v>0.28029999999999999</v>
      </c>
      <c r="BT109" s="62">
        <v>1.83E-2</v>
      </c>
      <c r="BU109" s="62">
        <v>0.50749999999999995</v>
      </c>
      <c r="BV109" s="62">
        <v>0.4743</v>
      </c>
      <c r="BW109" s="62">
        <v>0.55759999999999998</v>
      </c>
      <c r="BX109" s="59">
        <v>2.29E-2</v>
      </c>
      <c r="BY109" s="57"/>
      <c r="BZ109" s="37">
        <v>1.04E-2</v>
      </c>
      <c r="CA109" s="37">
        <v>3.3E-3</v>
      </c>
      <c r="CB109" s="63"/>
      <c r="CC109" s="37"/>
      <c r="CD109" s="63"/>
      <c r="CE109" s="37">
        <v>1.9599999999999999E-2</v>
      </c>
      <c r="CF109" s="37">
        <v>8.09E-2</v>
      </c>
      <c r="CG109" s="58">
        <v>0.46039999999999998</v>
      </c>
      <c r="CH109" s="142"/>
      <c r="CI109" s="59">
        <v>0.21390000000000001</v>
      </c>
      <c r="CJ109" s="37">
        <v>0.59550000000000003</v>
      </c>
      <c r="CK109" s="37">
        <v>0.13089999999999999</v>
      </c>
      <c r="CL109" s="37">
        <v>2.3599999999999999E-2</v>
      </c>
      <c r="CM109" s="58">
        <v>1.1337999999999999</v>
      </c>
      <c r="CN109" s="59">
        <v>1.2347999999999999</v>
      </c>
      <c r="CO109" s="37">
        <v>0.68230000000000002</v>
      </c>
      <c r="CP109" s="37">
        <v>3.3599999999999998E-2</v>
      </c>
      <c r="CQ109" s="37">
        <v>3.85E-2</v>
      </c>
      <c r="CR109" s="37">
        <v>1.1157999999999999</v>
      </c>
      <c r="CS109" s="37">
        <v>1.3601000000000001</v>
      </c>
      <c r="CT109" s="37"/>
      <c r="CU109" s="37">
        <v>0.1074</v>
      </c>
      <c r="CV109" s="37"/>
      <c r="CW109" s="57"/>
      <c r="CX109" s="58">
        <v>1.12E-2</v>
      </c>
      <c r="CY109" s="64">
        <v>3.15E-2</v>
      </c>
      <c r="CZ109" s="58">
        <v>3.15E-2</v>
      </c>
      <c r="DA109" s="65">
        <v>0.32769999999999999</v>
      </c>
      <c r="DB109" s="62">
        <v>1.6E-2</v>
      </c>
      <c r="DC109" s="61"/>
      <c r="DD109" s="66"/>
      <c r="DE109" s="67"/>
      <c r="DF109" s="62">
        <v>1.1599999999999999</v>
      </c>
      <c r="DG109" s="57"/>
      <c r="DH109" s="62">
        <v>5.8996000000000004</v>
      </c>
      <c r="DI109" s="62">
        <v>1.2885</v>
      </c>
      <c r="DJ109" s="62">
        <v>1.5239</v>
      </c>
      <c r="DK109" s="155">
        <v>1.7538</v>
      </c>
      <c r="DL109" s="156"/>
      <c r="DM109" s="62">
        <v>0.73229999999999995</v>
      </c>
      <c r="DN109" s="62">
        <v>3.0644</v>
      </c>
      <c r="DO109" s="62">
        <v>2.8E-3</v>
      </c>
      <c r="DP109" s="141">
        <v>27.072100000000002</v>
      </c>
      <c r="KY109" s="71"/>
      <c r="KZ109" s="57"/>
      <c r="LA109" s="57"/>
      <c r="LB109" s="57"/>
      <c r="LC109" s="57"/>
      <c r="LD109" s="57"/>
      <c r="LE109" s="57"/>
      <c r="LF109" s="57"/>
      <c r="LG109" s="57"/>
      <c r="LH109" s="57"/>
      <c r="LI109" s="57"/>
      <c r="LJ109" s="57"/>
      <c r="LK109" s="57"/>
      <c r="LL109" s="57"/>
      <c r="LM109" s="57"/>
      <c r="LN109" s="57"/>
      <c r="LO109" s="57"/>
      <c r="LP109" s="57"/>
      <c r="LQ109" s="57"/>
      <c r="LR109" s="57"/>
      <c r="LS109" s="57"/>
      <c r="LT109" s="57"/>
      <c r="LU109" s="57"/>
      <c r="LV109" s="57"/>
      <c r="LW109" s="57"/>
      <c r="LX109" s="57"/>
      <c r="LY109" s="57"/>
      <c r="LZ109" s="57"/>
      <c r="MA109" s="57"/>
      <c r="MB109" s="57"/>
      <c r="MC109" s="57"/>
      <c r="MD109" s="57"/>
      <c r="ME109" s="57"/>
      <c r="MF109" s="57"/>
      <c r="MG109" s="57"/>
      <c r="MH109" s="57"/>
      <c r="MI109" s="57"/>
      <c r="MJ109" s="57"/>
      <c r="MK109" s="57"/>
      <c r="ML109" s="57"/>
      <c r="MM109" s="57"/>
      <c r="MN109" s="57"/>
      <c r="MO109" s="57"/>
      <c r="MP109" s="57"/>
      <c r="MQ109" s="57"/>
      <c r="MR109" s="57"/>
      <c r="MS109" s="57"/>
      <c r="MT109" s="57"/>
      <c r="MU109" s="57"/>
      <c r="MV109" s="57"/>
      <c r="MW109" s="57"/>
      <c r="MX109" s="57"/>
      <c r="MY109" s="57"/>
      <c r="MZ109" s="57"/>
      <c r="NA109" s="57"/>
      <c r="NB109" s="57"/>
      <c r="NC109" s="57"/>
      <c r="ND109" s="57"/>
      <c r="NE109" s="57"/>
      <c r="NF109" s="57"/>
      <c r="NG109" s="57"/>
      <c r="NH109" s="57"/>
      <c r="NI109" s="57"/>
      <c r="NJ109" s="57"/>
      <c r="NK109" s="57"/>
      <c r="NL109" s="57"/>
      <c r="NM109" s="57"/>
      <c r="NN109" s="57"/>
      <c r="NO109" s="57"/>
      <c r="NP109" s="57"/>
      <c r="NQ109" s="57"/>
      <c r="NR109" s="57"/>
      <c r="NS109" s="57"/>
      <c r="NT109" s="57"/>
      <c r="NU109" s="57"/>
      <c r="NV109" s="57"/>
      <c r="NW109" s="57"/>
      <c r="NX109" s="57"/>
      <c r="NY109" s="57"/>
      <c r="NZ109" s="57"/>
      <c r="OA109" s="57"/>
      <c r="OB109" s="57"/>
      <c r="OC109" s="57"/>
      <c r="OD109" s="57"/>
      <c r="OE109" s="57"/>
      <c r="OF109" s="57"/>
      <c r="OG109" s="57"/>
      <c r="OH109" s="57"/>
      <c r="OI109" s="57"/>
      <c r="OJ109" s="57"/>
      <c r="OK109" s="57"/>
      <c r="OL109" s="57"/>
      <c r="OM109" s="57"/>
      <c r="ON109" s="57"/>
      <c r="OO109" s="57"/>
      <c r="OP109" s="57"/>
      <c r="OQ109" s="57"/>
      <c r="OR109" s="57"/>
      <c r="OS109" s="57"/>
      <c r="OT109" s="57"/>
      <c r="OU109" s="57"/>
      <c r="OV109" s="57"/>
      <c r="OW109" s="57"/>
      <c r="OX109" s="57"/>
      <c r="OY109" s="57"/>
      <c r="OZ109" s="57"/>
      <c r="PA109" s="57"/>
      <c r="PB109" s="57"/>
      <c r="PC109" s="57"/>
    </row>
    <row r="110" spans="1:419" ht="15.75" customHeight="1" x14ac:dyDescent="0.3">
      <c r="A110" s="28" t="s">
        <v>257</v>
      </c>
      <c r="B110" s="28">
        <v>124.6</v>
      </c>
      <c r="C110" s="28">
        <v>124.6</v>
      </c>
      <c r="D110" s="28">
        <v>84.2</v>
      </c>
      <c r="E110" s="28">
        <v>0</v>
      </c>
      <c r="F110" s="28">
        <v>1</v>
      </c>
      <c r="G110" s="28">
        <v>1</v>
      </c>
      <c r="H110" s="29">
        <v>1</v>
      </c>
      <c r="I110" s="30">
        <v>0</v>
      </c>
      <c r="J110" s="29"/>
      <c r="K110" s="28" t="s">
        <v>133</v>
      </c>
      <c r="L110" s="40" t="s">
        <v>258</v>
      </c>
      <c r="M110" s="29">
        <v>0</v>
      </c>
      <c r="N110" s="28">
        <v>0</v>
      </c>
      <c r="O110" s="28">
        <v>5</v>
      </c>
      <c r="P110" s="29">
        <v>0</v>
      </c>
      <c r="Q110" s="29">
        <v>0</v>
      </c>
      <c r="R110" s="29">
        <v>0</v>
      </c>
      <c r="S110" s="29">
        <v>0</v>
      </c>
      <c r="T110" s="56"/>
      <c r="U110" s="38">
        <v>3.2000000000000002E-3</v>
      </c>
      <c r="V110" s="39">
        <v>3.5000000000000001E-3</v>
      </c>
      <c r="W110" s="33">
        <v>3.2000000000000002E-3</v>
      </c>
      <c r="X110" s="33">
        <v>7.9000000000000008E-3</v>
      </c>
      <c r="Y110" s="37">
        <v>3.0800000000000001E-2</v>
      </c>
      <c r="Z110" s="35"/>
      <c r="AA110" s="36"/>
      <c r="AB110" s="36"/>
      <c r="AC110" s="35">
        <v>5.7099999999999998E-2</v>
      </c>
      <c r="AD110" s="57"/>
      <c r="AE110" s="57"/>
      <c r="AF110" s="37">
        <v>3.1199999999999999E-2</v>
      </c>
      <c r="AG110" s="58">
        <v>0.20699999999999999</v>
      </c>
      <c r="AH110" s="59">
        <v>8.3999999999999995E-3</v>
      </c>
      <c r="AI110" s="37"/>
      <c r="AJ110" s="37"/>
      <c r="AK110" s="37">
        <v>5.6599999999999998E-2</v>
      </c>
      <c r="AL110" s="37">
        <v>7.7000000000000002E-3</v>
      </c>
      <c r="AM110" s="60">
        <v>0.17249999999999999</v>
      </c>
      <c r="AN110" s="59">
        <v>1.1000000000000001E-3</v>
      </c>
      <c r="AO110" s="61"/>
      <c r="AP110" s="61"/>
      <c r="AQ110" s="116">
        <v>5.4899999999999997E-2</v>
      </c>
      <c r="AR110" s="58">
        <v>0.1171</v>
      </c>
      <c r="AS110" s="59">
        <v>7.3099999999999998E-2</v>
      </c>
      <c r="AT110" s="37">
        <v>9.2999999999999992E-3</v>
      </c>
      <c r="AU110" s="37">
        <v>2.12E-2</v>
      </c>
      <c r="AV110" s="37">
        <v>2.3E-3</v>
      </c>
      <c r="AW110" s="37">
        <v>7.1000000000000004E-3</v>
      </c>
      <c r="AX110" s="57"/>
      <c r="AY110" s="57"/>
      <c r="AZ110" s="37">
        <v>9.7900000000000001E-2</v>
      </c>
      <c r="BA110" s="37">
        <v>8.0699999999999994E-2</v>
      </c>
      <c r="BB110" s="37">
        <v>5.11E-2</v>
      </c>
      <c r="BC110" s="57"/>
      <c r="BD110" s="37"/>
      <c r="BE110" s="37">
        <v>8.9399999999999993E-2</v>
      </c>
      <c r="BF110" s="37">
        <v>0.74460000000000004</v>
      </c>
      <c r="BG110" s="59">
        <v>1.0500000000000001E-2</v>
      </c>
      <c r="BH110" s="37">
        <v>2.8E-3</v>
      </c>
      <c r="BI110" s="37">
        <v>2.7000000000000001E-3</v>
      </c>
      <c r="BJ110" s="33">
        <v>1.12E-2</v>
      </c>
      <c r="BK110" s="37">
        <v>5.0299999999999997E-2</v>
      </c>
      <c r="BL110" s="37"/>
      <c r="BM110" s="58">
        <v>0.1411</v>
      </c>
      <c r="BN110" s="59">
        <v>3.5999999999999997E-2</v>
      </c>
      <c r="BO110" s="37">
        <v>3.8999999999999998E-3</v>
      </c>
      <c r="BP110" s="37">
        <v>1.9E-3</v>
      </c>
      <c r="BQ110" s="37">
        <v>3.7000000000000002E-3</v>
      </c>
      <c r="BR110" s="37">
        <v>0.17449999999999999</v>
      </c>
      <c r="BS110" s="58">
        <v>0.28029999999999999</v>
      </c>
      <c r="BT110" s="62">
        <v>1.83E-2</v>
      </c>
      <c r="BU110" s="62">
        <v>0.50749999999999995</v>
      </c>
      <c r="BV110" s="62">
        <v>0.4743</v>
      </c>
      <c r="BW110" s="62">
        <v>0.55759999999999998</v>
      </c>
      <c r="BX110" s="59">
        <v>2.29E-2</v>
      </c>
      <c r="BY110" s="57"/>
      <c r="BZ110" s="37">
        <v>1.04E-2</v>
      </c>
      <c r="CA110" s="37">
        <v>3.3E-3</v>
      </c>
      <c r="CB110" s="63"/>
      <c r="CC110" s="37"/>
      <c r="CD110" s="63"/>
      <c r="CE110" s="37">
        <v>1.9599999999999999E-2</v>
      </c>
      <c r="CF110" s="37">
        <v>8.09E-2</v>
      </c>
      <c r="CG110" s="58">
        <v>0.46039999999999998</v>
      </c>
      <c r="CH110" s="120">
        <v>2.7315</v>
      </c>
      <c r="CI110" s="59"/>
      <c r="CJ110" s="37"/>
      <c r="CK110" s="37"/>
      <c r="CL110" s="37"/>
      <c r="CM110" s="58"/>
      <c r="CN110" s="59"/>
      <c r="CO110" s="37"/>
      <c r="CP110" s="37"/>
      <c r="CQ110" s="37"/>
      <c r="CR110" s="37"/>
      <c r="CS110" s="37"/>
      <c r="CT110" s="37"/>
      <c r="CU110" s="37"/>
      <c r="CV110" s="37"/>
      <c r="CW110" s="57"/>
      <c r="CX110" s="58"/>
      <c r="CY110" s="64"/>
      <c r="CZ110" s="58"/>
      <c r="DA110" s="65">
        <v>0.32769999999999999</v>
      </c>
      <c r="DB110" s="62">
        <v>1.6E-2</v>
      </c>
      <c r="DC110" s="61"/>
      <c r="DD110" s="66"/>
      <c r="DE110" s="67"/>
      <c r="DF110" s="62"/>
      <c r="DG110" s="57"/>
      <c r="DH110" s="62">
        <v>5.8996000000000004</v>
      </c>
      <c r="DI110" s="62">
        <v>1.2885</v>
      </c>
      <c r="DJ110" s="62">
        <v>1.5239</v>
      </c>
      <c r="DK110" s="155">
        <v>1.7538</v>
      </c>
      <c r="DL110" s="156"/>
      <c r="DM110" s="62">
        <v>0.73229999999999995</v>
      </c>
      <c r="DN110" s="62">
        <v>3.0644</v>
      </c>
      <c r="DO110" s="62">
        <v>2.8E-3</v>
      </c>
      <c r="DP110" s="141">
        <v>22.150199999999995</v>
      </c>
      <c r="KY110" s="71"/>
      <c r="KZ110" s="57"/>
      <c r="LA110" s="57"/>
      <c r="LB110" s="57"/>
      <c r="LC110" s="57"/>
      <c r="LD110" s="57"/>
      <c r="LE110" s="57"/>
      <c r="LF110" s="57"/>
      <c r="LG110" s="57"/>
      <c r="LH110" s="57"/>
      <c r="LI110" s="57"/>
      <c r="LJ110" s="57"/>
      <c r="LK110" s="57"/>
      <c r="LL110" s="57"/>
      <c r="LM110" s="57"/>
      <c r="LN110" s="57"/>
      <c r="LO110" s="57"/>
      <c r="LP110" s="57"/>
      <c r="LQ110" s="57"/>
      <c r="LR110" s="57"/>
      <c r="LS110" s="57"/>
      <c r="LT110" s="57"/>
      <c r="LU110" s="57"/>
      <c r="LV110" s="57"/>
      <c r="LW110" s="57"/>
      <c r="LX110" s="57"/>
      <c r="LY110" s="57"/>
      <c r="LZ110" s="57"/>
      <c r="MA110" s="57"/>
      <c r="MB110" s="57"/>
      <c r="MC110" s="57"/>
      <c r="MD110" s="57"/>
      <c r="ME110" s="57"/>
      <c r="MF110" s="57"/>
      <c r="MG110" s="57"/>
      <c r="MH110" s="57"/>
      <c r="MI110" s="57"/>
      <c r="MJ110" s="57"/>
      <c r="MK110" s="57"/>
      <c r="ML110" s="57"/>
      <c r="MM110" s="57"/>
      <c r="MN110" s="57"/>
      <c r="MO110" s="57"/>
      <c r="MP110" s="57"/>
      <c r="MQ110" s="57"/>
      <c r="MR110" s="57"/>
      <c r="MS110" s="57"/>
      <c r="MT110" s="57"/>
      <c r="MU110" s="57"/>
      <c r="MV110" s="57"/>
      <c r="MW110" s="57"/>
      <c r="MX110" s="57"/>
      <c r="MY110" s="57"/>
      <c r="MZ110" s="57"/>
      <c r="NA110" s="57"/>
      <c r="NB110" s="57"/>
      <c r="NC110" s="57"/>
      <c r="ND110" s="57"/>
      <c r="NE110" s="57"/>
      <c r="NF110" s="57"/>
      <c r="NG110" s="57"/>
      <c r="NH110" s="57"/>
      <c r="NI110" s="57"/>
      <c r="NJ110" s="57"/>
      <c r="NK110" s="57"/>
      <c r="NL110" s="57"/>
      <c r="NM110" s="57"/>
      <c r="NN110" s="57"/>
      <c r="NO110" s="57"/>
      <c r="NP110" s="57"/>
      <c r="NQ110" s="57"/>
      <c r="NR110" s="57"/>
      <c r="NS110" s="57"/>
      <c r="NT110" s="57"/>
      <c r="NU110" s="57"/>
      <c r="NV110" s="57"/>
      <c r="NW110" s="57"/>
      <c r="NX110" s="57"/>
      <c r="NY110" s="57"/>
      <c r="NZ110" s="57"/>
      <c r="OA110" s="57"/>
      <c r="OB110" s="57"/>
      <c r="OC110" s="57"/>
      <c r="OD110" s="57"/>
      <c r="OE110" s="57"/>
      <c r="OF110" s="57"/>
      <c r="OG110" s="57"/>
      <c r="OH110" s="57"/>
      <c r="OI110" s="57"/>
      <c r="OJ110" s="57"/>
      <c r="OK110" s="57"/>
      <c r="OL110" s="57"/>
      <c r="OM110" s="57"/>
      <c r="ON110" s="57"/>
      <c r="OO110" s="57"/>
      <c r="OP110" s="57"/>
      <c r="OQ110" s="57"/>
      <c r="OR110" s="57"/>
      <c r="OS110" s="57"/>
      <c r="OT110" s="57"/>
      <c r="OU110" s="57"/>
      <c r="OV110" s="57"/>
      <c r="OW110" s="57"/>
      <c r="OX110" s="57"/>
      <c r="OY110" s="57"/>
      <c r="OZ110" s="57"/>
      <c r="PA110" s="57"/>
      <c r="PB110" s="57"/>
      <c r="PC110" s="57"/>
    </row>
    <row r="111" spans="1:419" ht="15.75" customHeight="1" x14ac:dyDescent="0.3">
      <c r="A111" s="28" t="s">
        <v>259</v>
      </c>
      <c r="B111" s="28">
        <v>58</v>
      </c>
      <c r="C111" s="28">
        <v>58</v>
      </c>
      <c r="D111" s="28">
        <v>38.9</v>
      </c>
      <c r="E111" s="28">
        <v>0</v>
      </c>
      <c r="F111" s="28">
        <v>1</v>
      </c>
      <c r="G111" s="28">
        <v>1</v>
      </c>
      <c r="H111" s="29">
        <v>1</v>
      </c>
      <c r="I111" s="30">
        <v>0</v>
      </c>
      <c r="J111" s="29"/>
      <c r="K111" s="28" t="s">
        <v>133</v>
      </c>
      <c r="L111" s="40" t="s">
        <v>258</v>
      </c>
      <c r="M111" s="29">
        <v>1</v>
      </c>
      <c r="N111" s="28">
        <v>0</v>
      </c>
      <c r="O111" s="28">
        <v>0</v>
      </c>
      <c r="P111" s="29">
        <v>0</v>
      </c>
      <c r="Q111" s="29">
        <v>0</v>
      </c>
      <c r="R111" s="29">
        <v>0</v>
      </c>
      <c r="S111" s="29">
        <v>0</v>
      </c>
      <c r="T111" s="56"/>
      <c r="U111" s="38">
        <v>3.2000000000000002E-3</v>
      </c>
      <c r="V111" s="39">
        <v>3.5000000000000001E-3</v>
      </c>
      <c r="W111" s="33">
        <v>3.2000000000000002E-3</v>
      </c>
      <c r="X111" s="33">
        <v>7.9000000000000008E-3</v>
      </c>
      <c r="Y111" s="37">
        <v>3.0800000000000001E-2</v>
      </c>
      <c r="Z111" s="35"/>
      <c r="AA111" s="36"/>
      <c r="AB111" s="36"/>
      <c r="AC111" s="35">
        <v>5.7099999999999998E-2</v>
      </c>
      <c r="AD111" s="57"/>
      <c r="AE111" s="57"/>
      <c r="AF111" s="37">
        <v>3.1199999999999999E-2</v>
      </c>
      <c r="AG111" s="58">
        <v>0.20699999999999999</v>
      </c>
      <c r="AH111" s="59">
        <v>8.3999999999999995E-3</v>
      </c>
      <c r="AI111" s="37"/>
      <c r="AJ111" s="37"/>
      <c r="AK111" s="37">
        <v>5.6599999999999998E-2</v>
      </c>
      <c r="AL111" s="37">
        <v>7.7000000000000002E-3</v>
      </c>
      <c r="AM111" s="60">
        <v>0.17249999999999999</v>
      </c>
      <c r="AN111" s="59">
        <v>1.1000000000000001E-3</v>
      </c>
      <c r="AO111" s="61"/>
      <c r="AP111" s="61"/>
      <c r="AQ111" s="116">
        <v>5.4899999999999997E-2</v>
      </c>
      <c r="AR111" s="58">
        <v>0.1171</v>
      </c>
      <c r="AS111" s="59">
        <v>7.3099999999999998E-2</v>
      </c>
      <c r="AT111" s="37">
        <v>9.2999999999999992E-3</v>
      </c>
      <c r="AU111" s="37">
        <v>2.12E-2</v>
      </c>
      <c r="AV111" s="37">
        <v>2.3E-3</v>
      </c>
      <c r="AW111" s="37">
        <v>7.1000000000000004E-3</v>
      </c>
      <c r="AX111" s="57"/>
      <c r="AY111" s="57"/>
      <c r="AZ111" s="37">
        <v>9.7900000000000001E-2</v>
      </c>
      <c r="BA111" s="37">
        <v>8.0699999999999994E-2</v>
      </c>
      <c r="BB111" s="37">
        <v>5.11E-2</v>
      </c>
      <c r="BC111" s="57"/>
      <c r="BD111" s="37"/>
      <c r="BE111" s="37">
        <v>8.9399999999999993E-2</v>
      </c>
      <c r="BF111" s="37">
        <v>0.74460000000000004</v>
      </c>
      <c r="BG111" s="59">
        <v>1.0500000000000001E-2</v>
      </c>
      <c r="BH111" s="37">
        <v>2.8E-3</v>
      </c>
      <c r="BI111" s="37">
        <v>2.7000000000000001E-3</v>
      </c>
      <c r="BJ111" s="33">
        <v>1.12E-2</v>
      </c>
      <c r="BK111" s="37">
        <v>5.0299999999999997E-2</v>
      </c>
      <c r="BL111" s="37"/>
      <c r="BM111" s="58">
        <v>0.1411</v>
      </c>
      <c r="BN111" s="59">
        <v>3.5999999999999997E-2</v>
      </c>
      <c r="BO111" s="37">
        <v>3.8999999999999998E-3</v>
      </c>
      <c r="BP111" s="37">
        <v>1.9E-3</v>
      </c>
      <c r="BQ111" s="37">
        <v>3.7000000000000002E-3</v>
      </c>
      <c r="BR111" s="37">
        <v>0.17449999999999999</v>
      </c>
      <c r="BS111" s="58">
        <v>0.28029999999999999</v>
      </c>
      <c r="BT111" s="62">
        <v>1.83E-2</v>
      </c>
      <c r="BU111" s="62">
        <v>0.50749999999999995</v>
      </c>
      <c r="BV111" s="62">
        <v>0.4743</v>
      </c>
      <c r="BW111" s="62">
        <v>0.55759999999999998</v>
      </c>
      <c r="BX111" s="59">
        <v>2.29E-2</v>
      </c>
      <c r="BY111" s="57"/>
      <c r="BZ111" s="37">
        <v>1.04E-2</v>
      </c>
      <c r="CA111" s="37">
        <v>3.3E-3</v>
      </c>
      <c r="CB111" s="63"/>
      <c r="CC111" s="37"/>
      <c r="CD111" s="63"/>
      <c r="CE111" s="37">
        <v>1.9599999999999999E-2</v>
      </c>
      <c r="CF111" s="37">
        <v>8.09E-2</v>
      </c>
      <c r="CG111" s="58">
        <v>0.46039999999999998</v>
      </c>
      <c r="CH111" s="63"/>
      <c r="CI111" s="59"/>
      <c r="CJ111" s="37">
        <v>0.59550000000000003</v>
      </c>
      <c r="CK111" s="37"/>
      <c r="CL111" s="37"/>
      <c r="CM111" s="58"/>
      <c r="CN111" s="59"/>
      <c r="CO111" s="37"/>
      <c r="CP111" s="37"/>
      <c r="CQ111" s="37"/>
      <c r="CR111" s="37"/>
      <c r="CS111" s="37"/>
      <c r="CT111" s="37"/>
      <c r="CU111" s="37"/>
      <c r="CV111" s="37"/>
      <c r="CW111" s="57"/>
      <c r="CX111" s="58">
        <v>1.12E-2</v>
      </c>
      <c r="CY111" s="64">
        <v>3.15E-2</v>
      </c>
      <c r="CZ111" s="58"/>
      <c r="DA111" s="65">
        <v>0.32769999999999999</v>
      </c>
      <c r="DB111" s="62">
        <v>1.6E-2</v>
      </c>
      <c r="DC111" s="61"/>
      <c r="DD111" s="66"/>
      <c r="DE111" s="67"/>
      <c r="DF111" s="62"/>
      <c r="DG111" s="57"/>
      <c r="DH111" s="62">
        <v>5.8996000000000004</v>
      </c>
      <c r="DI111" s="62">
        <v>1.2885</v>
      </c>
      <c r="DJ111" s="62">
        <v>1.5239</v>
      </c>
      <c r="DK111" s="155">
        <v>1.7538</v>
      </c>
      <c r="DL111" s="156"/>
      <c r="DM111" s="62">
        <v>0.73229999999999995</v>
      </c>
      <c r="DN111" s="62">
        <v>3.0644</v>
      </c>
      <c r="DO111" s="62">
        <v>2.8E-3</v>
      </c>
      <c r="DP111" s="141">
        <v>20.056899999999995</v>
      </c>
      <c r="KY111" s="71"/>
      <c r="KZ111" s="57"/>
      <c r="LA111" s="57"/>
      <c r="LB111" s="57"/>
      <c r="LC111" s="57"/>
      <c r="LD111" s="57"/>
      <c r="LE111" s="57"/>
      <c r="LF111" s="57"/>
      <c r="LG111" s="57"/>
      <c r="LH111" s="57"/>
      <c r="LI111" s="57"/>
      <c r="LJ111" s="57"/>
      <c r="LK111" s="57"/>
      <c r="LL111" s="57"/>
      <c r="LM111" s="57"/>
      <c r="LN111" s="57"/>
      <c r="LO111" s="57"/>
      <c r="LP111" s="57"/>
      <c r="LQ111" s="57"/>
      <c r="LR111" s="57"/>
      <c r="LS111" s="57"/>
      <c r="LT111" s="57"/>
      <c r="LU111" s="57"/>
      <c r="LV111" s="57"/>
      <c r="LW111" s="57"/>
      <c r="LX111" s="57"/>
      <c r="LY111" s="57"/>
      <c r="LZ111" s="57"/>
      <c r="MA111" s="57"/>
      <c r="MB111" s="57"/>
      <c r="MC111" s="57"/>
      <c r="MD111" s="57"/>
      <c r="ME111" s="57"/>
      <c r="MF111" s="57"/>
      <c r="MG111" s="57"/>
      <c r="MH111" s="57"/>
      <c r="MI111" s="57"/>
      <c r="MJ111" s="57"/>
      <c r="MK111" s="57"/>
      <c r="ML111" s="57"/>
      <c r="MM111" s="57"/>
      <c r="MN111" s="57"/>
      <c r="MO111" s="57"/>
      <c r="MP111" s="57"/>
      <c r="MQ111" s="57"/>
      <c r="MR111" s="57"/>
      <c r="MS111" s="57"/>
      <c r="MT111" s="57"/>
      <c r="MU111" s="57"/>
      <c r="MV111" s="57"/>
      <c r="MW111" s="57"/>
      <c r="MX111" s="57"/>
      <c r="MY111" s="57"/>
      <c r="MZ111" s="57"/>
      <c r="NA111" s="57"/>
      <c r="NB111" s="57"/>
      <c r="NC111" s="57"/>
      <c r="ND111" s="57"/>
      <c r="NE111" s="57"/>
      <c r="NF111" s="57"/>
      <c r="NG111" s="57"/>
      <c r="NH111" s="57"/>
      <c r="NI111" s="57"/>
      <c r="NJ111" s="57"/>
      <c r="NK111" s="57"/>
      <c r="NL111" s="57"/>
      <c r="NM111" s="57"/>
      <c r="NN111" s="57"/>
      <c r="NO111" s="57"/>
      <c r="NP111" s="57"/>
      <c r="NQ111" s="57"/>
      <c r="NR111" s="57"/>
      <c r="NS111" s="57"/>
      <c r="NT111" s="57"/>
      <c r="NU111" s="57"/>
      <c r="NV111" s="57"/>
      <c r="NW111" s="57"/>
      <c r="NX111" s="57"/>
      <c r="NY111" s="57"/>
      <c r="NZ111" s="57"/>
      <c r="OA111" s="57"/>
      <c r="OB111" s="57"/>
      <c r="OC111" s="57"/>
      <c r="OD111" s="57"/>
      <c r="OE111" s="57"/>
      <c r="OF111" s="57"/>
      <c r="OG111" s="57"/>
      <c r="OH111" s="57"/>
      <c r="OI111" s="57"/>
      <c r="OJ111" s="57"/>
      <c r="OK111" s="57"/>
      <c r="OL111" s="57"/>
      <c r="OM111" s="57"/>
      <c r="ON111" s="57"/>
      <c r="OO111" s="57"/>
      <c r="OP111" s="57"/>
      <c r="OQ111" s="57"/>
      <c r="OR111" s="57"/>
      <c r="OS111" s="57"/>
      <c r="OT111" s="57"/>
      <c r="OU111" s="57"/>
      <c r="OV111" s="57"/>
      <c r="OW111" s="57"/>
      <c r="OX111" s="57"/>
      <c r="OY111" s="57"/>
      <c r="OZ111" s="57"/>
      <c r="PA111" s="57"/>
      <c r="PB111" s="57"/>
      <c r="PC111" s="57"/>
    </row>
    <row r="112" spans="1:419" ht="15.75" customHeight="1" x14ac:dyDescent="0.3">
      <c r="A112" s="28" t="s">
        <v>260</v>
      </c>
      <c r="B112" s="28">
        <v>333.6</v>
      </c>
      <c r="C112" s="28">
        <v>333.6</v>
      </c>
      <c r="D112" s="28">
        <v>213.5</v>
      </c>
      <c r="E112" s="28">
        <v>0</v>
      </c>
      <c r="F112" s="28">
        <v>2</v>
      </c>
      <c r="G112" s="28">
        <v>1</v>
      </c>
      <c r="H112" s="29">
        <v>1</v>
      </c>
      <c r="I112" s="30">
        <v>0</v>
      </c>
      <c r="J112" s="29"/>
      <c r="K112" s="28" t="s">
        <v>133</v>
      </c>
      <c r="L112" s="40" t="s">
        <v>258</v>
      </c>
      <c r="M112" s="29">
        <v>1</v>
      </c>
      <c r="N112" s="28">
        <v>0</v>
      </c>
      <c r="O112" s="28">
        <v>0</v>
      </c>
      <c r="P112" s="29">
        <v>1</v>
      </c>
      <c r="Q112" s="29">
        <v>1</v>
      </c>
      <c r="R112" s="29">
        <v>1</v>
      </c>
      <c r="S112" s="29">
        <v>1</v>
      </c>
      <c r="T112" s="56"/>
      <c r="U112" s="38">
        <v>3.2000000000000002E-3</v>
      </c>
      <c r="V112" s="39">
        <v>3.5000000000000001E-3</v>
      </c>
      <c r="W112" s="33">
        <v>3.2000000000000002E-3</v>
      </c>
      <c r="X112" s="33">
        <v>7.9000000000000008E-3</v>
      </c>
      <c r="Y112" s="37">
        <v>3.0800000000000001E-2</v>
      </c>
      <c r="Z112" s="35"/>
      <c r="AA112" s="36"/>
      <c r="AB112" s="36"/>
      <c r="AC112" s="35">
        <v>5.7099999999999998E-2</v>
      </c>
      <c r="AD112" s="57"/>
      <c r="AE112" s="57"/>
      <c r="AF112" s="37">
        <v>3.1199999999999999E-2</v>
      </c>
      <c r="AG112" s="58">
        <v>0.20699999999999999</v>
      </c>
      <c r="AH112" s="59">
        <v>8.3999999999999995E-3</v>
      </c>
      <c r="AI112" s="37"/>
      <c r="AJ112" s="37"/>
      <c r="AK112" s="37">
        <v>5.6599999999999998E-2</v>
      </c>
      <c r="AL112" s="37">
        <v>7.7000000000000002E-3</v>
      </c>
      <c r="AM112" s="60">
        <v>0.17249999999999999</v>
      </c>
      <c r="AN112" s="59">
        <v>1.1000000000000001E-3</v>
      </c>
      <c r="AO112" s="61"/>
      <c r="AP112" s="61"/>
      <c r="AQ112" s="116">
        <v>5.4899999999999997E-2</v>
      </c>
      <c r="AR112" s="58">
        <v>0.1171</v>
      </c>
      <c r="AS112" s="59">
        <v>7.3099999999999998E-2</v>
      </c>
      <c r="AT112" s="37">
        <v>9.2999999999999992E-3</v>
      </c>
      <c r="AU112" s="37">
        <v>2.12E-2</v>
      </c>
      <c r="AV112" s="37">
        <v>2.3E-3</v>
      </c>
      <c r="AW112" s="37">
        <v>7.1000000000000004E-3</v>
      </c>
      <c r="AX112" s="57"/>
      <c r="AY112" s="57"/>
      <c r="AZ112" s="37">
        <v>9.7900000000000001E-2</v>
      </c>
      <c r="BA112" s="37">
        <v>8.0699999999999994E-2</v>
      </c>
      <c r="BB112" s="37">
        <v>5.11E-2</v>
      </c>
      <c r="BC112" s="57"/>
      <c r="BD112" s="37"/>
      <c r="BE112" s="37">
        <v>8.9399999999999993E-2</v>
      </c>
      <c r="BF112" s="37">
        <v>0.74460000000000004</v>
      </c>
      <c r="BG112" s="59">
        <v>1.0500000000000001E-2</v>
      </c>
      <c r="BH112" s="37">
        <v>2.8E-3</v>
      </c>
      <c r="BI112" s="37">
        <v>2.7000000000000001E-3</v>
      </c>
      <c r="BJ112" s="33">
        <v>1.12E-2</v>
      </c>
      <c r="BK112" s="37">
        <v>5.0299999999999997E-2</v>
      </c>
      <c r="BL112" s="37"/>
      <c r="BM112" s="58">
        <v>0.1411</v>
      </c>
      <c r="BN112" s="59">
        <v>3.5999999999999997E-2</v>
      </c>
      <c r="BO112" s="37">
        <v>3.8999999999999998E-3</v>
      </c>
      <c r="BP112" s="37">
        <v>1.9E-3</v>
      </c>
      <c r="BQ112" s="37">
        <v>3.7000000000000002E-3</v>
      </c>
      <c r="BR112" s="37">
        <v>0.17449999999999999</v>
      </c>
      <c r="BS112" s="58">
        <v>0.28029999999999999</v>
      </c>
      <c r="BT112" s="62">
        <v>1.83E-2</v>
      </c>
      <c r="BU112" s="62">
        <v>0.50749999999999995</v>
      </c>
      <c r="BV112" s="62">
        <v>0.4743</v>
      </c>
      <c r="BW112" s="62">
        <v>0.55759999999999998</v>
      </c>
      <c r="BX112" s="59">
        <v>2.29E-2</v>
      </c>
      <c r="BY112" s="57"/>
      <c r="BZ112" s="37">
        <v>1.04E-2</v>
      </c>
      <c r="CA112" s="37">
        <v>3.3E-3</v>
      </c>
      <c r="CB112" s="63"/>
      <c r="CC112" s="37"/>
      <c r="CD112" s="63"/>
      <c r="CE112" s="37">
        <v>1.9599999999999999E-2</v>
      </c>
      <c r="CF112" s="37">
        <v>8.09E-2</v>
      </c>
      <c r="CG112" s="58">
        <v>0.46039999999999998</v>
      </c>
      <c r="CH112" s="57"/>
      <c r="CI112" s="59">
        <v>0.21390000000000001</v>
      </c>
      <c r="CJ112" s="37">
        <v>0.59550000000000003</v>
      </c>
      <c r="CK112" s="37">
        <v>0.13089999999999999</v>
      </c>
      <c r="CL112" s="37">
        <v>2.3599999999999999E-2</v>
      </c>
      <c r="CM112" s="58">
        <v>1.1337999999999999</v>
      </c>
      <c r="CN112" s="59">
        <v>1.2347999999999999</v>
      </c>
      <c r="CO112" s="37">
        <v>0.68230000000000002</v>
      </c>
      <c r="CP112" s="37">
        <v>3.3599999999999998E-2</v>
      </c>
      <c r="CQ112" s="37">
        <v>3.85E-2</v>
      </c>
      <c r="CR112" s="37">
        <v>1.1157999999999999</v>
      </c>
      <c r="CS112" s="37">
        <v>1.3601000000000001</v>
      </c>
      <c r="CT112" s="37"/>
      <c r="CU112" s="37">
        <v>0.1074</v>
      </c>
      <c r="CV112" s="37"/>
      <c r="CW112" s="57"/>
      <c r="CX112" s="58">
        <v>1.12E-2</v>
      </c>
      <c r="CY112" s="64">
        <v>3.15E-2</v>
      </c>
      <c r="CZ112" s="58">
        <v>3.15E-2</v>
      </c>
      <c r="DA112" s="65">
        <v>0.32769999999999999</v>
      </c>
      <c r="DB112" s="62">
        <v>1.6E-2</v>
      </c>
      <c r="DC112" s="61">
        <v>3.6890000000000001</v>
      </c>
      <c r="DD112" s="66"/>
      <c r="DE112" s="67"/>
      <c r="DF112" s="62">
        <v>1.1599999999999999</v>
      </c>
      <c r="DG112" s="57"/>
      <c r="DH112" s="62">
        <v>5.8996000000000004</v>
      </c>
      <c r="DI112" s="62">
        <v>1.2885</v>
      </c>
      <c r="DJ112" s="62">
        <v>1.5239</v>
      </c>
      <c r="DK112" s="155">
        <v>1.7538</v>
      </c>
      <c r="DL112" s="156"/>
      <c r="DM112" s="62">
        <v>0.73229999999999995</v>
      </c>
      <c r="DN112" s="62">
        <v>3.0644</v>
      </c>
      <c r="DO112" s="62">
        <v>2.8E-3</v>
      </c>
      <c r="DP112" s="117">
        <v>31.012099999999993</v>
      </c>
      <c r="KY112" s="71"/>
      <c r="KZ112" s="57"/>
      <c r="LA112" s="57"/>
      <c r="LB112" s="57"/>
      <c r="LC112" s="57"/>
      <c r="LD112" s="57"/>
      <c r="LE112" s="57"/>
      <c r="LF112" s="57"/>
      <c r="LG112" s="57"/>
      <c r="LH112" s="57"/>
      <c r="LI112" s="57"/>
      <c r="LJ112" s="57"/>
      <c r="LK112" s="57"/>
      <c r="LL112" s="57"/>
      <c r="LM112" s="57"/>
      <c r="LN112" s="57"/>
      <c r="LO112" s="57"/>
      <c r="LP112" s="57"/>
      <c r="LQ112" s="57"/>
      <c r="LR112" s="57"/>
      <c r="LS112" s="57"/>
      <c r="LT112" s="57"/>
      <c r="LU112" s="57"/>
      <c r="LV112" s="57"/>
      <c r="LW112" s="57"/>
      <c r="LX112" s="57"/>
      <c r="LY112" s="57"/>
      <c r="LZ112" s="57"/>
      <c r="MA112" s="57"/>
      <c r="MB112" s="57"/>
      <c r="MC112" s="57"/>
      <c r="MD112" s="57"/>
      <c r="ME112" s="57"/>
      <c r="MF112" s="57"/>
      <c r="MG112" s="57"/>
      <c r="MH112" s="57"/>
      <c r="MI112" s="57"/>
      <c r="MJ112" s="57"/>
      <c r="MK112" s="57"/>
      <c r="ML112" s="57"/>
      <c r="MM112" s="57"/>
      <c r="MN112" s="57"/>
      <c r="MO112" s="57"/>
      <c r="MP112" s="57"/>
      <c r="MQ112" s="57"/>
      <c r="MR112" s="57"/>
      <c r="MS112" s="57"/>
      <c r="MT112" s="57"/>
      <c r="MU112" s="57"/>
      <c r="MV112" s="57"/>
      <c r="MW112" s="57"/>
      <c r="MX112" s="57"/>
      <c r="MY112" s="57"/>
      <c r="MZ112" s="57"/>
      <c r="NA112" s="57"/>
      <c r="NB112" s="57"/>
      <c r="NC112" s="57"/>
      <c r="ND112" s="57"/>
      <c r="NE112" s="57"/>
      <c r="NF112" s="57"/>
      <c r="NG112" s="57"/>
      <c r="NH112" s="57"/>
      <c r="NI112" s="57"/>
      <c r="NJ112" s="57"/>
      <c r="NK112" s="57"/>
      <c r="NL112" s="57"/>
      <c r="NM112" s="57"/>
      <c r="NN112" s="57"/>
      <c r="NO112" s="57"/>
      <c r="NP112" s="57"/>
      <c r="NQ112" s="57"/>
      <c r="NR112" s="57"/>
      <c r="NS112" s="57"/>
      <c r="NT112" s="57"/>
      <c r="NU112" s="57"/>
      <c r="NV112" s="57"/>
      <c r="NW112" s="57"/>
      <c r="NX112" s="57"/>
      <c r="NY112" s="57"/>
      <c r="NZ112" s="57"/>
      <c r="OA112" s="57"/>
      <c r="OB112" s="57"/>
      <c r="OC112" s="57"/>
      <c r="OD112" s="57"/>
      <c r="OE112" s="57"/>
      <c r="OF112" s="57"/>
      <c r="OG112" s="57"/>
      <c r="OH112" s="57"/>
      <c r="OI112" s="57"/>
      <c r="OJ112" s="57"/>
      <c r="OK112" s="57"/>
      <c r="OL112" s="57"/>
      <c r="OM112" s="57"/>
      <c r="ON112" s="57"/>
      <c r="OO112" s="57"/>
      <c r="OP112" s="57"/>
      <c r="OQ112" s="57"/>
      <c r="OR112" s="57"/>
      <c r="OS112" s="57"/>
      <c r="OT112" s="57"/>
      <c r="OU112" s="57"/>
      <c r="OV112" s="57"/>
      <c r="OW112" s="57"/>
      <c r="OX112" s="57"/>
      <c r="OY112" s="57"/>
      <c r="OZ112" s="57"/>
      <c r="PA112" s="57"/>
      <c r="PB112" s="57"/>
      <c r="PC112" s="57"/>
    </row>
    <row r="113" spans="1:419" ht="15.75" customHeight="1" x14ac:dyDescent="0.3">
      <c r="A113" s="28" t="s">
        <v>261</v>
      </c>
      <c r="B113" s="28">
        <v>1269</v>
      </c>
      <c r="C113" s="28">
        <v>1269</v>
      </c>
      <c r="D113" s="28">
        <v>756.7</v>
      </c>
      <c r="E113" s="28">
        <v>0</v>
      </c>
      <c r="F113" s="28">
        <v>5</v>
      </c>
      <c r="G113" s="28">
        <v>1</v>
      </c>
      <c r="H113" s="29">
        <v>1</v>
      </c>
      <c r="I113" s="30">
        <v>1</v>
      </c>
      <c r="J113" s="29"/>
      <c r="K113" s="28" t="s">
        <v>138</v>
      </c>
      <c r="L113" s="40" t="s">
        <v>262</v>
      </c>
      <c r="M113" s="29">
        <v>1</v>
      </c>
      <c r="N113" s="28">
        <v>0</v>
      </c>
      <c r="O113" s="28">
        <v>0</v>
      </c>
      <c r="P113" s="29">
        <v>1</v>
      </c>
      <c r="Q113" s="29">
        <v>1</v>
      </c>
      <c r="R113" s="29">
        <v>1</v>
      </c>
      <c r="S113" s="29">
        <v>1</v>
      </c>
      <c r="T113" s="56"/>
      <c r="U113" s="38">
        <v>3.2000000000000002E-3</v>
      </c>
      <c r="V113" s="39">
        <v>3.5000000000000001E-3</v>
      </c>
      <c r="W113" s="33">
        <v>3.2000000000000002E-3</v>
      </c>
      <c r="X113" s="33">
        <v>7.9000000000000008E-3</v>
      </c>
      <c r="Y113" s="37">
        <v>3.0800000000000001E-2</v>
      </c>
      <c r="Z113" s="35">
        <v>2.3300000000000001E-2</v>
      </c>
      <c r="AA113" s="36">
        <v>7.9299999999999995E-2</v>
      </c>
      <c r="AB113" s="36">
        <v>0.39029999999999998</v>
      </c>
      <c r="AC113" s="35">
        <v>5.7099999999999998E-2</v>
      </c>
      <c r="AD113" s="57"/>
      <c r="AE113" s="37">
        <v>3.5999999999999999E-3</v>
      </c>
      <c r="AF113" s="57"/>
      <c r="AG113" s="58">
        <v>0.20699999999999999</v>
      </c>
      <c r="AH113" s="59">
        <v>8.3999999999999995E-3</v>
      </c>
      <c r="AI113" s="37">
        <v>4.4000000000000003E-3</v>
      </c>
      <c r="AJ113" s="37">
        <v>4.4000000000000003E-3</v>
      </c>
      <c r="AK113" s="57"/>
      <c r="AL113" s="37">
        <v>7.7000000000000002E-3</v>
      </c>
      <c r="AM113" s="60">
        <v>0.17249999999999999</v>
      </c>
      <c r="AN113" s="59">
        <v>1.1000000000000001E-3</v>
      </c>
      <c r="AO113" s="61">
        <v>1.1000000000000001E-3</v>
      </c>
      <c r="AP113" s="61">
        <v>1.1000000000000001E-3</v>
      </c>
      <c r="AQ113" s="57"/>
      <c r="AR113" s="58">
        <v>0.1171</v>
      </c>
      <c r="AS113" s="59">
        <v>7.3099999999999998E-2</v>
      </c>
      <c r="AT113" s="37">
        <v>9.2999999999999992E-3</v>
      </c>
      <c r="AU113" s="37">
        <v>2.12E-2</v>
      </c>
      <c r="AV113" s="37">
        <v>2.3E-3</v>
      </c>
      <c r="AW113" s="37">
        <v>7.1000000000000004E-3</v>
      </c>
      <c r="AX113" s="57"/>
      <c r="AY113" s="57"/>
      <c r="AZ113" s="37">
        <v>9.7900000000000001E-2</v>
      </c>
      <c r="BA113" s="37">
        <v>8.0699999999999994E-2</v>
      </c>
      <c r="BB113" s="37">
        <v>5.11E-2</v>
      </c>
      <c r="BC113" s="57"/>
      <c r="BD113" s="37"/>
      <c r="BE113" s="37">
        <v>8.9399999999999993E-2</v>
      </c>
      <c r="BF113" s="37">
        <v>0.74460000000000004</v>
      </c>
      <c r="BG113" s="59">
        <v>1.0500000000000001E-2</v>
      </c>
      <c r="BH113" s="37">
        <v>2.8E-3</v>
      </c>
      <c r="BI113" s="37">
        <v>2.7000000000000001E-3</v>
      </c>
      <c r="BJ113" s="57"/>
      <c r="BK113" s="37">
        <v>5.0299999999999997E-2</v>
      </c>
      <c r="BL113" s="37">
        <v>2.9399999999999999E-2</v>
      </c>
      <c r="BM113" s="57"/>
      <c r="BN113" s="59">
        <v>3.5999999999999997E-2</v>
      </c>
      <c r="BO113" s="37">
        <v>3.8999999999999998E-3</v>
      </c>
      <c r="BP113" s="37">
        <v>1.9E-3</v>
      </c>
      <c r="BQ113" s="37">
        <v>3.7000000000000002E-3</v>
      </c>
      <c r="BR113" s="37">
        <v>0.17449999999999999</v>
      </c>
      <c r="BS113" s="58">
        <v>0.28029999999999999</v>
      </c>
      <c r="BT113" s="62">
        <v>1.83E-2</v>
      </c>
      <c r="BU113" s="62">
        <v>0.50749999999999995</v>
      </c>
      <c r="BV113" s="62">
        <v>0.4743</v>
      </c>
      <c r="BW113" s="62">
        <v>0.55759999999999998</v>
      </c>
      <c r="BX113" s="59">
        <v>2.29E-2</v>
      </c>
      <c r="BY113" s="57"/>
      <c r="BZ113" s="37">
        <v>1.04E-2</v>
      </c>
      <c r="CA113" s="37">
        <v>3.3E-3</v>
      </c>
      <c r="CB113" s="63"/>
      <c r="CC113" s="37"/>
      <c r="CD113" s="63"/>
      <c r="CE113" s="37">
        <v>1.9599999999999999E-2</v>
      </c>
      <c r="CF113" s="37">
        <v>8.09E-2</v>
      </c>
      <c r="CG113" s="58">
        <v>0.46039999999999998</v>
      </c>
      <c r="CH113" s="57"/>
      <c r="CI113" s="59">
        <v>0.21390000000000001</v>
      </c>
      <c r="CJ113" s="37">
        <v>0.59550000000000003</v>
      </c>
      <c r="CK113" s="37">
        <v>0.13089999999999999</v>
      </c>
      <c r="CL113" s="37">
        <v>2.3599999999999999E-2</v>
      </c>
      <c r="CM113" s="58">
        <v>1.1337999999999999</v>
      </c>
      <c r="CN113" s="59">
        <v>1.2347999999999999</v>
      </c>
      <c r="CO113" s="37">
        <v>0.68230000000000002</v>
      </c>
      <c r="CP113" s="37">
        <v>3.3599999999999998E-2</v>
      </c>
      <c r="CQ113" s="37">
        <v>3.85E-2</v>
      </c>
      <c r="CR113" s="37">
        <v>1.1157999999999999</v>
      </c>
      <c r="CS113" s="37">
        <v>1.3601000000000001</v>
      </c>
      <c r="CT113" s="37"/>
      <c r="CU113" s="37">
        <v>0.1074</v>
      </c>
      <c r="CV113" s="37"/>
      <c r="CW113" s="57"/>
      <c r="CX113" s="58">
        <v>1.12E-2</v>
      </c>
      <c r="CY113" s="64">
        <v>3.15E-2</v>
      </c>
      <c r="CZ113" s="58">
        <v>3.15E-2</v>
      </c>
      <c r="DA113" s="65">
        <v>0.32769999999999999</v>
      </c>
      <c r="DB113" s="62">
        <v>1.6E-2</v>
      </c>
      <c r="DC113" s="61">
        <v>3.6890000000000001</v>
      </c>
      <c r="DD113" s="66"/>
      <c r="DE113" s="67"/>
      <c r="DF113" s="62">
        <v>1.1599999999999999</v>
      </c>
      <c r="DG113" s="57"/>
      <c r="DH113" s="62">
        <v>5.8996000000000004</v>
      </c>
      <c r="DI113" s="62">
        <v>1.2885</v>
      </c>
      <c r="DJ113" s="62">
        <v>1.5239</v>
      </c>
      <c r="DK113" s="155">
        <v>1.7538</v>
      </c>
      <c r="DL113" s="156"/>
      <c r="DM113" s="62">
        <v>0.73229999999999995</v>
      </c>
      <c r="DN113" s="62">
        <v>3.0644</v>
      </c>
      <c r="DO113" s="62">
        <v>2.8E-3</v>
      </c>
      <c r="DP113" s="117">
        <v>31.463699999999992</v>
      </c>
      <c r="KY113" s="71"/>
      <c r="KZ113" s="57"/>
      <c r="LA113" s="57"/>
      <c r="LB113" s="57"/>
      <c r="LC113" s="57"/>
      <c r="LD113" s="57"/>
      <c r="LE113" s="57"/>
      <c r="LF113" s="57"/>
      <c r="LG113" s="57"/>
      <c r="LH113" s="57"/>
      <c r="LI113" s="57"/>
      <c r="LJ113" s="57"/>
      <c r="LK113" s="57"/>
      <c r="LL113" s="57"/>
      <c r="LM113" s="57"/>
      <c r="LN113" s="57"/>
      <c r="LO113" s="57"/>
      <c r="LP113" s="57"/>
      <c r="LQ113" s="57"/>
      <c r="LR113" s="57"/>
      <c r="LS113" s="57"/>
      <c r="LT113" s="57"/>
      <c r="LU113" s="57"/>
      <c r="LV113" s="57"/>
      <c r="LW113" s="57"/>
      <c r="LX113" s="57"/>
      <c r="LY113" s="57"/>
      <c r="LZ113" s="57"/>
      <c r="MA113" s="57"/>
      <c r="MB113" s="57"/>
      <c r="MC113" s="57"/>
      <c r="MD113" s="57"/>
      <c r="ME113" s="57"/>
      <c r="MF113" s="57"/>
      <c r="MG113" s="57"/>
      <c r="MH113" s="57"/>
      <c r="MI113" s="57"/>
      <c r="MJ113" s="57"/>
      <c r="MK113" s="57"/>
      <c r="ML113" s="57"/>
      <c r="MM113" s="57"/>
      <c r="MN113" s="57"/>
      <c r="MO113" s="57"/>
      <c r="MP113" s="57"/>
      <c r="MQ113" s="57"/>
      <c r="MR113" s="57"/>
      <c r="MS113" s="57"/>
      <c r="MT113" s="57"/>
      <c r="MU113" s="57"/>
      <c r="MV113" s="57"/>
      <c r="MW113" s="57"/>
      <c r="MX113" s="57"/>
      <c r="MY113" s="57"/>
      <c r="MZ113" s="57"/>
      <c r="NA113" s="57"/>
      <c r="NB113" s="57"/>
      <c r="NC113" s="57"/>
      <c r="ND113" s="57"/>
      <c r="NE113" s="57"/>
      <c r="NF113" s="57"/>
      <c r="NG113" s="57"/>
      <c r="NH113" s="57"/>
      <c r="NI113" s="57"/>
      <c r="NJ113" s="57"/>
      <c r="NK113" s="57"/>
      <c r="NL113" s="57"/>
      <c r="NM113" s="57"/>
      <c r="NN113" s="57"/>
      <c r="NO113" s="57"/>
      <c r="NP113" s="57"/>
      <c r="NQ113" s="57"/>
      <c r="NR113" s="57"/>
      <c r="NS113" s="57"/>
      <c r="NT113" s="57"/>
      <c r="NU113" s="57"/>
      <c r="NV113" s="57"/>
      <c r="NW113" s="57"/>
      <c r="NX113" s="57"/>
      <c r="NY113" s="57"/>
      <c r="NZ113" s="57"/>
      <c r="OA113" s="57"/>
      <c r="OB113" s="57"/>
      <c r="OC113" s="57"/>
      <c r="OD113" s="57"/>
      <c r="OE113" s="57"/>
      <c r="OF113" s="57"/>
      <c r="OG113" s="57"/>
      <c r="OH113" s="57"/>
      <c r="OI113" s="57"/>
      <c r="OJ113" s="57"/>
      <c r="OK113" s="57"/>
      <c r="OL113" s="57"/>
      <c r="OM113" s="57"/>
      <c r="ON113" s="57"/>
      <c r="OO113" s="57"/>
      <c r="OP113" s="57"/>
      <c r="OQ113" s="57"/>
      <c r="OR113" s="57"/>
      <c r="OS113" s="57"/>
      <c r="OT113" s="57"/>
      <c r="OU113" s="57"/>
      <c r="OV113" s="57"/>
      <c r="OW113" s="57"/>
      <c r="OX113" s="57"/>
      <c r="OY113" s="57"/>
      <c r="OZ113" s="57"/>
      <c r="PA113" s="57"/>
      <c r="PB113" s="57"/>
      <c r="PC113" s="57"/>
    </row>
    <row r="114" spans="1:419" ht="15.75" customHeight="1" x14ac:dyDescent="0.3">
      <c r="A114" s="28" t="s">
        <v>263</v>
      </c>
      <c r="B114" s="28">
        <v>5233</v>
      </c>
      <c r="C114" s="28">
        <v>5233</v>
      </c>
      <c r="D114" s="28">
        <v>3460.5</v>
      </c>
      <c r="E114" s="28">
        <v>0</v>
      </c>
      <c r="F114" s="28">
        <v>5</v>
      </c>
      <c r="G114" s="28">
        <v>8</v>
      </c>
      <c r="H114" s="29">
        <v>1</v>
      </c>
      <c r="I114" s="30">
        <v>1</v>
      </c>
      <c r="J114" s="29"/>
      <c r="K114" s="28" t="s">
        <v>138</v>
      </c>
      <c r="L114" s="40" t="s">
        <v>139</v>
      </c>
      <c r="M114" s="29">
        <v>1</v>
      </c>
      <c r="N114" s="28">
        <v>0</v>
      </c>
      <c r="O114" s="28">
        <v>0</v>
      </c>
      <c r="P114" s="29">
        <v>1</v>
      </c>
      <c r="Q114" s="29">
        <v>1</v>
      </c>
      <c r="R114" s="29">
        <v>1</v>
      </c>
      <c r="S114" s="29">
        <v>1</v>
      </c>
      <c r="T114" s="56"/>
      <c r="U114" s="38">
        <v>3.2000000000000002E-3</v>
      </c>
      <c r="V114" s="39">
        <v>3.5000000000000001E-3</v>
      </c>
      <c r="W114" s="33">
        <v>3.2000000000000002E-3</v>
      </c>
      <c r="X114" s="33">
        <v>7.9000000000000008E-3</v>
      </c>
      <c r="Y114" s="37">
        <v>3.0800000000000001E-2</v>
      </c>
      <c r="Z114" s="35">
        <v>2.3300000000000001E-2</v>
      </c>
      <c r="AA114" s="36">
        <v>7.9299999999999995E-2</v>
      </c>
      <c r="AB114" s="36">
        <v>0.39029999999999998</v>
      </c>
      <c r="AC114" s="35">
        <v>5.7099999999999998E-2</v>
      </c>
      <c r="AD114" s="36">
        <v>3.5000000000000001E-3</v>
      </c>
      <c r="AE114" s="57"/>
      <c r="AF114" s="57"/>
      <c r="AG114" s="58">
        <v>0.20699999999999999</v>
      </c>
      <c r="AH114" s="59">
        <v>8.3999999999999995E-3</v>
      </c>
      <c r="AI114" s="37">
        <v>4.4000000000000003E-3</v>
      </c>
      <c r="AJ114" s="37">
        <v>4.4000000000000003E-3</v>
      </c>
      <c r="AK114" s="57"/>
      <c r="AL114" s="37">
        <v>7.7000000000000002E-3</v>
      </c>
      <c r="AM114" s="60">
        <v>0.17249999999999999</v>
      </c>
      <c r="AN114" s="59">
        <v>1.1000000000000001E-3</v>
      </c>
      <c r="AO114" s="61">
        <v>1.1000000000000001E-3</v>
      </c>
      <c r="AP114" s="61">
        <v>1.1000000000000001E-3</v>
      </c>
      <c r="AQ114" s="57"/>
      <c r="AR114" s="58">
        <v>0.1171</v>
      </c>
      <c r="AS114" s="59">
        <v>7.3099999999999998E-2</v>
      </c>
      <c r="AT114" s="37">
        <v>9.2999999999999992E-3</v>
      </c>
      <c r="AU114" s="37">
        <v>2.12E-2</v>
      </c>
      <c r="AV114" s="37">
        <v>2.3E-3</v>
      </c>
      <c r="AW114" s="37">
        <v>7.1000000000000004E-3</v>
      </c>
      <c r="AX114" s="57"/>
      <c r="AY114" s="57"/>
      <c r="AZ114" s="37">
        <v>9.7900000000000001E-2</v>
      </c>
      <c r="BA114" s="37">
        <v>8.0699999999999994E-2</v>
      </c>
      <c r="BB114" s="37">
        <v>5.11E-2</v>
      </c>
      <c r="BC114" s="57"/>
      <c r="BD114" s="37"/>
      <c r="BE114" s="37">
        <v>8.9399999999999993E-2</v>
      </c>
      <c r="BF114" s="37">
        <v>0.74460000000000004</v>
      </c>
      <c r="BG114" s="59">
        <v>1.0500000000000001E-2</v>
      </c>
      <c r="BH114" s="37">
        <v>2.8E-3</v>
      </c>
      <c r="BI114" s="37">
        <v>2.7000000000000001E-3</v>
      </c>
      <c r="BJ114" s="57"/>
      <c r="BK114" s="37">
        <v>5.0299999999999997E-2</v>
      </c>
      <c r="BL114" s="37">
        <v>2.9399999999999999E-2</v>
      </c>
      <c r="BM114" s="57"/>
      <c r="BN114" s="59">
        <v>3.5999999999999997E-2</v>
      </c>
      <c r="BO114" s="37">
        <v>3.8999999999999998E-3</v>
      </c>
      <c r="BP114" s="37">
        <v>1.9E-3</v>
      </c>
      <c r="BQ114" s="37">
        <v>3.7000000000000002E-3</v>
      </c>
      <c r="BR114" s="37">
        <v>0.17449999999999999</v>
      </c>
      <c r="BS114" s="58">
        <v>0.28029999999999999</v>
      </c>
      <c r="BT114" s="62">
        <v>1.83E-2</v>
      </c>
      <c r="BU114" s="62">
        <v>0.50749999999999995</v>
      </c>
      <c r="BV114" s="62">
        <v>0.4743</v>
      </c>
      <c r="BW114" s="62">
        <v>0.55759999999999998</v>
      </c>
      <c r="BX114" s="59">
        <v>2.29E-2</v>
      </c>
      <c r="BY114" s="57"/>
      <c r="BZ114" s="37">
        <v>1.04E-2</v>
      </c>
      <c r="CA114" s="37">
        <v>3.3E-3</v>
      </c>
      <c r="CB114" s="63"/>
      <c r="CC114" s="37"/>
      <c r="CD114" s="63"/>
      <c r="CE114" s="37">
        <v>1.9599999999999999E-2</v>
      </c>
      <c r="CF114" s="37">
        <v>8.09E-2</v>
      </c>
      <c r="CG114" s="58">
        <v>0.46039999999999998</v>
      </c>
      <c r="CH114" s="57"/>
      <c r="CI114" s="59">
        <v>0.21390000000000001</v>
      </c>
      <c r="CJ114" s="37">
        <v>0.59550000000000003</v>
      </c>
      <c r="CK114" s="37">
        <v>0.13089999999999999</v>
      </c>
      <c r="CL114" s="37">
        <v>2.3599999999999999E-2</v>
      </c>
      <c r="CM114" s="58">
        <v>1.1337999999999999</v>
      </c>
      <c r="CN114" s="59">
        <v>1.2347999999999999</v>
      </c>
      <c r="CO114" s="37">
        <v>0.68230000000000002</v>
      </c>
      <c r="CP114" s="37">
        <v>3.3599999999999998E-2</v>
      </c>
      <c r="CQ114" s="37">
        <v>3.85E-2</v>
      </c>
      <c r="CR114" s="37">
        <v>1.1157999999999999</v>
      </c>
      <c r="CS114" s="37">
        <v>1.3601000000000001</v>
      </c>
      <c r="CT114" s="37"/>
      <c r="CU114" s="37">
        <v>0.1074</v>
      </c>
      <c r="CV114" s="37"/>
      <c r="CW114" s="57"/>
      <c r="CX114" s="58">
        <v>1.12E-2</v>
      </c>
      <c r="CY114" s="64">
        <v>3.15E-2</v>
      </c>
      <c r="CZ114" s="58">
        <v>3.15E-2</v>
      </c>
      <c r="DA114" s="65">
        <v>0.32769999999999999</v>
      </c>
      <c r="DB114" s="62">
        <v>1.6E-2</v>
      </c>
      <c r="DC114" s="61">
        <v>3.6890000000000001</v>
      </c>
      <c r="DD114" s="66"/>
      <c r="DE114" s="67"/>
      <c r="DF114" s="62">
        <v>1.1599999999999999</v>
      </c>
      <c r="DG114" s="57"/>
      <c r="DH114" s="62">
        <v>5.8996000000000004</v>
      </c>
      <c r="DI114" s="62">
        <v>1.2885</v>
      </c>
      <c r="DJ114" s="62">
        <v>1.5239</v>
      </c>
      <c r="DK114" s="155">
        <v>1.7538</v>
      </c>
      <c r="DL114" s="156"/>
      <c r="DM114" s="62">
        <v>0.73229999999999995</v>
      </c>
      <c r="DN114" s="62">
        <v>3.0644</v>
      </c>
      <c r="DO114" s="62">
        <v>2.8E-3</v>
      </c>
      <c r="DP114" s="117">
        <v>31.463599999999996</v>
      </c>
      <c r="KY114" s="71"/>
      <c r="KZ114" s="57"/>
      <c r="LA114" s="57"/>
      <c r="LB114" s="57"/>
      <c r="LC114" s="57"/>
      <c r="LD114" s="57"/>
      <c r="LE114" s="57"/>
      <c r="LF114" s="57"/>
      <c r="LG114" s="57"/>
      <c r="LH114" s="57"/>
      <c r="LI114" s="57"/>
      <c r="LJ114" s="57"/>
      <c r="LK114" s="57"/>
      <c r="LL114" s="57"/>
      <c r="LM114" s="57"/>
      <c r="LN114" s="57"/>
      <c r="LO114" s="57"/>
      <c r="LP114" s="57"/>
      <c r="LQ114" s="57"/>
      <c r="LR114" s="57"/>
      <c r="LS114" s="57"/>
      <c r="LT114" s="57"/>
      <c r="LU114" s="57"/>
      <c r="LV114" s="57"/>
      <c r="LW114" s="57"/>
      <c r="LX114" s="57"/>
      <c r="LY114" s="57"/>
      <c r="LZ114" s="57"/>
      <c r="MA114" s="57"/>
      <c r="MB114" s="57"/>
      <c r="MC114" s="57"/>
      <c r="MD114" s="57"/>
      <c r="ME114" s="57"/>
      <c r="MF114" s="57"/>
      <c r="MG114" s="57"/>
      <c r="MH114" s="57"/>
      <c r="MI114" s="57"/>
      <c r="MJ114" s="57"/>
      <c r="MK114" s="57"/>
      <c r="ML114" s="57"/>
      <c r="MM114" s="57"/>
      <c r="MN114" s="57"/>
      <c r="MO114" s="57"/>
      <c r="MP114" s="57"/>
      <c r="MQ114" s="57"/>
      <c r="MR114" s="57"/>
      <c r="MS114" s="57"/>
      <c r="MT114" s="57"/>
      <c r="MU114" s="57"/>
      <c r="MV114" s="57"/>
      <c r="MW114" s="57"/>
      <c r="MX114" s="57"/>
      <c r="MY114" s="57"/>
      <c r="MZ114" s="57"/>
      <c r="NA114" s="57"/>
      <c r="NB114" s="57"/>
      <c r="NC114" s="57"/>
      <c r="ND114" s="57"/>
      <c r="NE114" s="57"/>
      <c r="NF114" s="57"/>
      <c r="NG114" s="57"/>
      <c r="NH114" s="57"/>
      <c r="NI114" s="57"/>
      <c r="NJ114" s="57"/>
      <c r="NK114" s="57"/>
      <c r="NL114" s="57"/>
      <c r="NM114" s="57"/>
      <c r="NN114" s="57"/>
      <c r="NO114" s="57"/>
      <c r="NP114" s="57"/>
      <c r="NQ114" s="57"/>
      <c r="NR114" s="57"/>
      <c r="NS114" s="57"/>
      <c r="NT114" s="57"/>
      <c r="NU114" s="57"/>
      <c r="NV114" s="57"/>
      <c r="NW114" s="57"/>
      <c r="NX114" s="57"/>
      <c r="NY114" s="57"/>
      <c r="NZ114" s="57"/>
      <c r="OA114" s="57"/>
      <c r="OB114" s="57"/>
      <c r="OC114" s="57"/>
      <c r="OD114" s="57"/>
      <c r="OE114" s="57"/>
      <c r="OF114" s="57"/>
      <c r="OG114" s="57"/>
      <c r="OH114" s="57"/>
      <c r="OI114" s="57"/>
      <c r="OJ114" s="57"/>
      <c r="OK114" s="57"/>
      <c r="OL114" s="57"/>
      <c r="OM114" s="57"/>
      <c r="ON114" s="57"/>
      <c r="OO114" s="57"/>
      <c r="OP114" s="57"/>
      <c r="OQ114" s="57"/>
      <c r="OR114" s="57"/>
      <c r="OS114" s="57"/>
      <c r="OT114" s="57"/>
      <c r="OU114" s="57"/>
      <c r="OV114" s="57"/>
      <c r="OW114" s="57"/>
      <c r="OX114" s="57"/>
      <c r="OY114" s="57"/>
      <c r="OZ114" s="57"/>
      <c r="PA114" s="57"/>
      <c r="PB114" s="57"/>
      <c r="PC114" s="57"/>
    </row>
    <row r="115" spans="1:419" ht="15.75" customHeight="1" x14ac:dyDescent="0.3">
      <c r="A115" s="28" t="s">
        <v>264</v>
      </c>
      <c r="B115" s="28">
        <v>2626.8</v>
      </c>
      <c r="C115" s="28">
        <v>2626.8</v>
      </c>
      <c r="D115" s="28">
        <v>1736.7</v>
      </c>
      <c r="E115" s="28">
        <v>0</v>
      </c>
      <c r="F115" s="28">
        <v>5</v>
      </c>
      <c r="G115" s="28">
        <v>4</v>
      </c>
      <c r="H115" s="29">
        <v>1</v>
      </c>
      <c r="I115" s="30">
        <v>1</v>
      </c>
      <c r="J115" s="29"/>
      <c r="K115" s="28" t="s">
        <v>138</v>
      </c>
      <c r="L115" s="40" t="s">
        <v>139</v>
      </c>
      <c r="M115" s="29">
        <v>1</v>
      </c>
      <c r="N115" s="28">
        <v>0</v>
      </c>
      <c r="O115" s="28">
        <v>0</v>
      </c>
      <c r="P115" s="29">
        <v>1</v>
      </c>
      <c r="Q115" s="29">
        <v>1</v>
      </c>
      <c r="R115" s="29">
        <v>1</v>
      </c>
      <c r="S115" s="29">
        <v>1</v>
      </c>
      <c r="T115" s="56"/>
      <c r="U115" s="38">
        <v>3.2000000000000002E-3</v>
      </c>
      <c r="V115" s="39">
        <v>3.5000000000000001E-3</v>
      </c>
      <c r="W115" s="33">
        <v>3.2000000000000002E-3</v>
      </c>
      <c r="X115" s="33">
        <v>7.9000000000000008E-3</v>
      </c>
      <c r="Y115" s="37">
        <v>3.0800000000000001E-2</v>
      </c>
      <c r="Z115" s="35">
        <v>2.3300000000000001E-2</v>
      </c>
      <c r="AA115" s="36">
        <v>7.9299999999999995E-2</v>
      </c>
      <c r="AB115" s="36">
        <v>0.39029999999999998</v>
      </c>
      <c r="AC115" s="35">
        <v>5.7099999999999998E-2</v>
      </c>
      <c r="AD115" s="36">
        <v>3.5000000000000001E-3</v>
      </c>
      <c r="AE115" s="57"/>
      <c r="AF115" s="57"/>
      <c r="AG115" s="58">
        <v>0.20699999999999999</v>
      </c>
      <c r="AH115" s="59">
        <v>8.3999999999999995E-3</v>
      </c>
      <c r="AI115" s="37">
        <v>4.4000000000000003E-3</v>
      </c>
      <c r="AJ115" s="37">
        <v>4.4000000000000003E-3</v>
      </c>
      <c r="AK115" s="57"/>
      <c r="AL115" s="37">
        <v>7.7000000000000002E-3</v>
      </c>
      <c r="AM115" s="60">
        <v>0.17249999999999999</v>
      </c>
      <c r="AN115" s="59">
        <v>1.1000000000000001E-3</v>
      </c>
      <c r="AO115" s="61">
        <v>1.1000000000000001E-3</v>
      </c>
      <c r="AP115" s="61">
        <v>1.1000000000000001E-3</v>
      </c>
      <c r="AQ115" s="57"/>
      <c r="AR115" s="58">
        <v>0.1171</v>
      </c>
      <c r="AS115" s="59">
        <v>7.3099999999999998E-2</v>
      </c>
      <c r="AT115" s="37">
        <v>9.2999999999999992E-3</v>
      </c>
      <c r="AU115" s="37">
        <v>2.12E-2</v>
      </c>
      <c r="AV115" s="37">
        <v>2.3E-3</v>
      </c>
      <c r="AW115" s="37">
        <v>7.1000000000000004E-3</v>
      </c>
      <c r="AX115" s="57"/>
      <c r="AY115" s="57"/>
      <c r="AZ115" s="37">
        <v>9.7900000000000001E-2</v>
      </c>
      <c r="BA115" s="37">
        <v>8.0699999999999994E-2</v>
      </c>
      <c r="BB115" s="37">
        <v>5.11E-2</v>
      </c>
      <c r="BC115" s="57"/>
      <c r="BD115" s="37"/>
      <c r="BE115" s="37">
        <v>8.9399999999999993E-2</v>
      </c>
      <c r="BF115" s="37">
        <v>0.74460000000000004</v>
      </c>
      <c r="BG115" s="59">
        <v>1.0500000000000001E-2</v>
      </c>
      <c r="BH115" s="37">
        <v>2.8E-3</v>
      </c>
      <c r="BI115" s="37">
        <v>2.7000000000000001E-3</v>
      </c>
      <c r="BJ115" s="57"/>
      <c r="BK115" s="37">
        <v>5.0299999999999997E-2</v>
      </c>
      <c r="BL115" s="37">
        <v>2.9399999999999999E-2</v>
      </c>
      <c r="BM115" s="57"/>
      <c r="BN115" s="59">
        <v>3.5999999999999997E-2</v>
      </c>
      <c r="BO115" s="37">
        <v>3.8999999999999998E-3</v>
      </c>
      <c r="BP115" s="37">
        <v>1.9E-3</v>
      </c>
      <c r="BQ115" s="37">
        <v>3.7000000000000002E-3</v>
      </c>
      <c r="BR115" s="37">
        <v>0.17449999999999999</v>
      </c>
      <c r="BS115" s="58">
        <v>0.28029999999999999</v>
      </c>
      <c r="BT115" s="62">
        <v>1.83E-2</v>
      </c>
      <c r="BU115" s="62">
        <v>0.50749999999999995</v>
      </c>
      <c r="BV115" s="62">
        <v>0.4743</v>
      </c>
      <c r="BW115" s="62">
        <v>0.55759999999999998</v>
      </c>
      <c r="BX115" s="59">
        <v>2.29E-2</v>
      </c>
      <c r="BY115" s="57"/>
      <c r="BZ115" s="37">
        <v>1.04E-2</v>
      </c>
      <c r="CA115" s="37">
        <v>3.3E-3</v>
      </c>
      <c r="CB115" s="63"/>
      <c r="CC115" s="37"/>
      <c r="CD115" s="63"/>
      <c r="CE115" s="37">
        <v>1.9599999999999999E-2</v>
      </c>
      <c r="CF115" s="37">
        <v>8.09E-2</v>
      </c>
      <c r="CG115" s="58">
        <v>0.46039999999999998</v>
      </c>
      <c r="CH115" s="57"/>
      <c r="CI115" s="59">
        <v>0.21390000000000001</v>
      </c>
      <c r="CJ115" s="37">
        <v>0.59550000000000003</v>
      </c>
      <c r="CK115" s="37">
        <v>0.13089999999999999</v>
      </c>
      <c r="CL115" s="37">
        <v>2.3599999999999999E-2</v>
      </c>
      <c r="CM115" s="58">
        <v>1.1337999999999999</v>
      </c>
      <c r="CN115" s="59">
        <v>1.2347999999999999</v>
      </c>
      <c r="CO115" s="37">
        <v>0.68230000000000002</v>
      </c>
      <c r="CP115" s="37">
        <v>3.3599999999999998E-2</v>
      </c>
      <c r="CQ115" s="37">
        <v>3.85E-2</v>
      </c>
      <c r="CR115" s="37">
        <v>1.1157999999999999</v>
      </c>
      <c r="CS115" s="37">
        <v>1.3601000000000001</v>
      </c>
      <c r="CT115" s="37"/>
      <c r="CU115" s="37">
        <v>0.1074</v>
      </c>
      <c r="CV115" s="37"/>
      <c r="CW115" s="57"/>
      <c r="CX115" s="58">
        <v>1.12E-2</v>
      </c>
      <c r="CY115" s="64">
        <v>3.15E-2</v>
      </c>
      <c r="CZ115" s="58">
        <v>3.15E-2</v>
      </c>
      <c r="DA115" s="65">
        <v>0.32769999999999999</v>
      </c>
      <c r="DB115" s="62">
        <v>1.6E-2</v>
      </c>
      <c r="DC115" s="61">
        <v>3.6890000000000001</v>
      </c>
      <c r="DD115" s="66"/>
      <c r="DE115" s="67"/>
      <c r="DF115" s="62">
        <v>1.1599999999999999</v>
      </c>
      <c r="DG115" s="57"/>
      <c r="DH115" s="62">
        <v>5.8996000000000004</v>
      </c>
      <c r="DI115" s="62">
        <v>1.2885</v>
      </c>
      <c r="DJ115" s="62">
        <v>1.5239</v>
      </c>
      <c r="DK115" s="155">
        <v>1.7538</v>
      </c>
      <c r="DL115" s="156"/>
      <c r="DM115" s="62">
        <v>0.73229999999999995</v>
      </c>
      <c r="DN115" s="62">
        <v>3.0644</v>
      </c>
      <c r="DO115" s="62">
        <v>2.8E-3</v>
      </c>
      <c r="DP115" s="117">
        <v>31.463599999999996</v>
      </c>
      <c r="KY115" s="71"/>
      <c r="KZ115" s="57"/>
      <c r="LA115" s="57"/>
      <c r="LB115" s="57"/>
      <c r="LC115" s="57"/>
      <c r="LD115" s="57"/>
      <c r="LE115" s="57"/>
      <c r="LF115" s="57"/>
      <c r="LG115" s="57"/>
      <c r="LH115" s="57"/>
      <c r="LI115" s="57"/>
      <c r="LJ115" s="57"/>
      <c r="LK115" s="57"/>
      <c r="LL115" s="57"/>
      <c r="LM115" s="57"/>
      <c r="LN115" s="57"/>
      <c r="LO115" s="57"/>
      <c r="LP115" s="57"/>
      <c r="LQ115" s="57"/>
      <c r="LR115" s="57"/>
      <c r="LS115" s="57"/>
      <c r="LT115" s="57"/>
      <c r="LU115" s="57"/>
      <c r="LV115" s="57"/>
      <c r="LW115" s="57"/>
      <c r="LX115" s="57"/>
      <c r="LY115" s="57"/>
      <c r="LZ115" s="57"/>
      <c r="MA115" s="57"/>
      <c r="MB115" s="57"/>
      <c r="MC115" s="57"/>
      <c r="MD115" s="57"/>
      <c r="ME115" s="57"/>
      <c r="MF115" s="57"/>
      <c r="MG115" s="57"/>
      <c r="MH115" s="57"/>
      <c r="MI115" s="57"/>
      <c r="MJ115" s="57"/>
      <c r="MK115" s="57"/>
      <c r="ML115" s="57"/>
      <c r="MM115" s="57"/>
      <c r="MN115" s="57"/>
      <c r="MO115" s="57"/>
      <c r="MP115" s="57"/>
      <c r="MQ115" s="57"/>
      <c r="MR115" s="57"/>
      <c r="MS115" s="57"/>
      <c r="MT115" s="57"/>
      <c r="MU115" s="57"/>
      <c r="MV115" s="57"/>
      <c r="MW115" s="57"/>
      <c r="MX115" s="57"/>
      <c r="MY115" s="57"/>
      <c r="MZ115" s="57"/>
      <c r="NA115" s="57"/>
      <c r="NB115" s="57"/>
      <c r="NC115" s="57"/>
      <c r="ND115" s="57"/>
      <c r="NE115" s="57"/>
      <c r="NF115" s="57"/>
      <c r="NG115" s="57"/>
      <c r="NH115" s="57"/>
      <c r="NI115" s="57"/>
      <c r="NJ115" s="57"/>
      <c r="NK115" s="57"/>
      <c r="NL115" s="57"/>
      <c r="NM115" s="57"/>
      <c r="NN115" s="57"/>
      <c r="NO115" s="57"/>
      <c r="NP115" s="57"/>
      <c r="NQ115" s="57"/>
      <c r="NR115" s="57"/>
      <c r="NS115" s="57"/>
      <c r="NT115" s="57"/>
      <c r="NU115" s="57"/>
      <c r="NV115" s="57"/>
      <c r="NW115" s="57"/>
      <c r="NX115" s="57"/>
      <c r="NY115" s="57"/>
      <c r="NZ115" s="57"/>
      <c r="OA115" s="57"/>
      <c r="OB115" s="57"/>
      <c r="OC115" s="57"/>
      <c r="OD115" s="57"/>
      <c r="OE115" s="57"/>
      <c r="OF115" s="57"/>
      <c r="OG115" s="57"/>
      <c r="OH115" s="57"/>
      <c r="OI115" s="57"/>
      <c r="OJ115" s="57"/>
      <c r="OK115" s="57"/>
      <c r="OL115" s="57"/>
      <c r="OM115" s="57"/>
      <c r="ON115" s="57"/>
      <c r="OO115" s="57"/>
      <c r="OP115" s="57"/>
      <c r="OQ115" s="57"/>
      <c r="OR115" s="57"/>
      <c r="OS115" s="57"/>
      <c r="OT115" s="57"/>
      <c r="OU115" s="57"/>
      <c r="OV115" s="57"/>
      <c r="OW115" s="57"/>
      <c r="OX115" s="57"/>
      <c r="OY115" s="57"/>
      <c r="OZ115" s="57"/>
      <c r="PA115" s="57"/>
      <c r="PB115" s="57"/>
      <c r="PC115" s="57"/>
    </row>
    <row r="116" spans="1:419" ht="15.75" customHeight="1" x14ac:dyDescent="0.3">
      <c r="A116" s="28" t="s">
        <v>265</v>
      </c>
      <c r="B116" s="28">
        <v>8210.7000000000007</v>
      </c>
      <c r="C116" s="28">
        <v>7791.2</v>
      </c>
      <c r="D116" s="28">
        <v>5195.5</v>
      </c>
      <c r="E116" s="28">
        <v>419.5</v>
      </c>
      <c r="F116" s="28">
        <v>5</v>
      </c>
      <c r="G116" s="28">
        <v>12</v>
      </c>
      <c r="H116" s="29">
        <v>1</v>
      </c>
      <c r="I116" s="30">
        <v>1</v>
      </c>
      <c r="J116" s="29"/>
      <c r="K116" s="28" t="s">
        <v>138</v>
      </c>
      <c r="L116" s="40" t="s">
        <v>139</v>
      </c>
      <c r="M116" s="29">
        <v>1</v>
      </c>
      <c r="N116" s="28">
        <v>0</v>
      </c>
      <c r="O116" s="28">
        <v>0</v>
      </c>
      <c r="P116" s="29">
        <v>1</v>
      </c>
      <c r="Q116" s="29">
        <v>1</v>
      </c>
      <c r="R116" s="29">
        <v>1</v>
      </c>
      <c r="S116" s="29">
        <v>1</v>
      </c>
      <c r="T116" s="56"/>
      <c r="U116" s="38">
        <v>3.2000000000000002E-3</v>
      </c>
      <c r="V116" s="39">
        <v>3.5000000000000001E-3</v>
      </c>
      <c r="W116" s="33">
        <v>3.2000000000000002E-3</v>
      </c>
      <c r="X116" s="33">
        <v>7.9000000000000008E-3</v>
      </c>
      <c r="Y116" s="37">
        <v>3.0800000000000001E-2</v>
      </c>
      <c r="Z116" s="35">
        <v>2.3300000000000001E-2</v>
      </c>
      <c r="AA116" s="36">
        <v>7.9299999999999995E-2</v>
      </c>
      <c r="AB116" s="36">
        <v>0.39029999999999998</v>
      </c>
      <c r="AC116" s="35">
        <v>5.7099999999999998E-2</v>
      </c>
      <c r="AD116" s="36">
        <v>3.5000000000000001E-3</v>
      </c>
      <c r="AE116" s="57"/>
      <c r="AF116" s="57"/>
      <c r="AG116" s="58">
        <v>0.20699999999999999</v>
      </c>
      <c r="AH116" s="59">
        <v>8.3999999999999995E-3</v>
      </c>
      <c r="AI116" s="37">
        <v>4.4000000000000003E-3</v>
      </c>
      <c r="AJ116" s="37">
        <v>4.4000000000000003E-3</v>
      </c>
      <c r="AK116" s="57"/>
      <c r="AL116" s="37">
        <v>7.7000000000000002E-3</v>
      </c>
      <c r="AM116" s="60">
        <v>0.17249999999999999</v>
      </c>
      <c r="AN116" s="59">
        <v>1.1000000000000001E-3</v>
      </c>
      <c r="AO116" s="61">
        <v>1.1000000000000001E-3</v>
      </c>
      <c r="AP116" s="61">
        <v>1.1000000000000001E-3</v>
      </c>
      <c r="AQ116" s="57"/>
      <c r="AR116" s="58">
        <v>0.1171</v>
      </c>
      <c r="AS116" s="59">
        <v>7.3099999999999998E-2</v>
      </c>
      <c r="AT116" s="37">
        <v>9.2999999999999992E-3</v>
      </c>
      <c r="AU116" s="37">
        <v>2.12E-2</v>
      </c>
      <c r="AV116" s="37">
        <v>2.3E-3</v>
      </c>
      <c r="AW116" s="37">
        <v>7.1000000000000004E-3</v>
      </c>
      <c r="AX116" s="57"/>
      <c r="AY116" s="57"/>
      <c r="AZ116" s="37">
        <v>9.7900000000000001E-2</v>
      </c>
      <c r="BA116" s="37">
        <v>8.0699999999999994E-2</v>
      </c>
      <c r="BB116" s="37">
        <v>5.11E-2</v>
      </c>
      <c r="BC116" s="57"/>
      <c r="BD116" s="37"/>
      <c r="BE116" s="37">
        <v>8.9399999999999993E-2</v>
      </c>
      <c r="BF116" s="37">
        <v>0.74460000000000004</v>
      </c>
      <c r="BG116" s="59">
        <v>1.0500000000000001E-2</v>
      </c>
      <c r="BH116" s="37">
        <v>2.8E-3</v>
      </c>
      <c r="BI116" s="37">
        <v>2.7000000000000001E-3</v>
      </c>
      <c r="BJ116" s="57"/>
      <c r="BK116" s="37">
        <v>5.0299999999999997E-2</v>
      </c>
      <c r="BL116" s="37">
        <v>2.9399999999999999E-2</v>
      </c>
      <c r="BM116" s="57"/>
      <c r="BN116" s="59">
        <v>3.5999999999999997E-2</v>
      </c>
      <c r="BO116" s="37">
        <v>3.8999999999999998E-3</v>
      </c>
      <c r="BP116" s="37">
        <v>1.9E-3</v>
      </c>
      <c r="BQ116" s="37">
        <v>3.7000000000000002E-3</v>
      </c>
      <c r="BR116" s="37">
        <v>0.17449999999999999</v>
      </c>
      <c r="BS116" s="58">
        <v>0.28029999999999999</v>
      </c>
      <c r="BT116" s="62">
        <v>1.83E-2</v>
      </c>
      <c r="BU116" s="62">
        <v>0.50749999999999995</v>
      </c>
      <c r="BV116" s="62">
        <v>0.4743</v>
      </c>
      <c r="BW116" s="62">
        <v>0.55759999999999998</v>
      </c>
      <c r="BX116" s="59">
        <v>2.29E-2</v>
      </c>
      <c r="BY116" s="57"/>
      <c r="BZ116" s="37">
        <v>1.04E-2</v>
      </c>
      <c r="CA116" s="37">
        <v>3.3E-3</v>
      </c>
      <c r="CB116" s="63"/>
      <c r="CC116" s="37"/>
      <c r="CD116" s="63"/>
      <c r="CE116" s="37">
        <v>1.9599999999999999E-2</v>
      </c>
      <c r="CF116" s="37">
        <v>8.09E-2</v>
      </c>
      <c r="CG116" s="58">
        <v>0.46039999999999998</v>
      </c>
      <c r="CH116" s="57"/>
      <c r="CI116" s="59">
        <v>0.21390000000000001</v>
      </c>
      <c r="CJ116" s="37">
        <v>0.59550000000000003</v>
      </c>
      <c r="CK116" s="37">
        <v>0.13089999999999999</v>
      </c>
      <c r="CL116" s="37">
        <v>2.3599999999999999E-2</v>
      </c>
      <c r="CM116" s="58">
        <v>1.1337999999999999</v>
      </c>
      <c r="CN116" s="59">
        <v>1.2347999999999999</v>
      </c>
      <c r="CO116" s="37">
        <v>0.68230000000000002</v>
      </c>
      <c r="CP116" s="37">
        <v>3.3599999999999998E-2</v>
      </c>
      <c r="CQ116" s="37">
        <v>3.85E-2</v>
      </c>
      <c r="CR116" s="37">
        <v>1.1157999999999999</v>
      </c>
      <c r="CS116" s="37">
        <v>1.3601000000000001</v>
      </c>
      <c r="CT116" s="37"/>
      <c r="CU116" s="37">
        <v>0.1074</v>
      </c>
      <c r="CV116" s="37"/>
      <c r="CW116" s="57"/>
      <c r="CX116" s="58">
        <v>1.12E-2</v>
      </c>
      <c r="CY116" s="64">
        <v>3.15E-2</v>
      </c>
      <c r="CZ116" s="58">
        <v>3.15E-2</v>
      </c>
      <c r="DA116" s="65">
        <v>0.32769999999999999</v>
      </c>
      <c r="DB116" s="62">
        <v>1.6E-2</v>
      </c>
      <c r="DC116" s="61">
        <v>3.6890000000000001</v>
      </c>
      <c r="DD116" s="66"/>
      <c r="DE116" s="67"/>
      <c r="DF116" s="62">
        <v>1.1599999999999999</v>
      </c>
      <c r="DG116" s="57"/>
      <c r="DH116" s="62">
        <v>5.8996000000000004</v>
      </c>
      <c r="DI116" s="62">
        <v>1.2885</v>
      </c>
      <c r="DJ116" s="62">
        <v>1.5239</v>
      </c>
      <c r="DK116" s="155">
        <v>1.7538</v>
      </c>
      <c r="DL116" s="156"/>
      <c r="DM116" s="62">
        <v>0.73229999999999995</v>
      </c>
      <c r="DN116" s="62">
        <v>3.0644</v>
      </c>
      <c r="DO116" s="62">
        <v>2.8E-3</v>
      </c>
      <c r="DP116" s="117">
        <v>31.463599999999996</v>
      </c>
      <c r="KY116" s="71"/>
      <c r="KZ116" s="57"/>
      <c r="LA116" s="57"/>
      <c r="LB116" s="57"/>
      <c r="LC116" s="57"/>
      <c r="LD116" s="57"/>
      <c r="LE116" s="57"/>
      <c r="LF116" s="57"/>
      <c r="LG116" s="57"/>
      <c r="LH116" s="57"/>
      <c r="LI116" s="57"/>
      <c r="LJ116" s="57"/>
      <c r="LK116" s="57"/>
      <c r="LL116" s="57"/>
      <c r="LM116" s="57"/>
      <c r="LN116" s="57"/>
      <c r="LO116" s="57"/>
      <c r="LP116" s="57"/>
      <c r="LQ116" s="57"/>
      <c r="LR116" s="57"/>
      <c r="LS116" s="57"/>
      <c r="LT116" s="57"/>
      <c r="LU116" s="57"/>
      <c r="LV116" s="57"/>
      <c r="LW116" s="57"/>
      <c r="LX116" s="57"/>
      <c r="LY116" s="57"/>
      <c r="LZ116" s="57"/>
      <c r="MA116" s="57"/>
      <c r="MB116" s="57"/>
      <c r="MC116" s="57"/>
      <c r="MD116" s="57"/>
      <c r="ME116" s="57"/>
      <c r="MF116" s="57"/>
      <c r="MG116" s="57"/>
      <c r="MH116" s="57"/>
      <c r="MI116" s="57"/>
      <c r="MJ116" s="57"/>
      <c r="MK116" s="57"/>
      <c r="ML116" s="57"/>
      <c r="MM116" s="57"/>
      <c r="MN116" s="57"/>
      <c r="MO116" s="57"/>
      <c r="MP116" s="57"/>
      <c r="MQ116" s="57"/>
      <c r="MR116" s="57"/>
      <c r="MS116" s="57"/>
      <c r="MT116" s="57"/>
      <c r="MU116" s="57"/>
      <c r="MV116" s="57"/>
      <c r="MW116" s="57"/>
      <c r="MX116" s="57"/>
      <c r="MY116" s="57"/>
      <c r="MZ116" s="57"/>
      <c r="NA116" s="57"/>
      <c r="NB116" s="57"/>
      <c r="NC116" s="57"/>
      <c r="ND116" s="57"/>
      <c r="NE116" s="57"/>
      <c r="NF116" s="57"/>
      <c r="NG116" s="57"/>
      <c r="NH116" s="57"/>
      <c r="NI116" s="57"/>
      <c r="NJ116" s="57"/>
      <c r="NK116" s="57"/>
      <c r="NL116" s="57"/>
      <c r="NM116" s="57"/>
      <c r="NN116" s="57"/>
      <c r="NO116" s="57"/>
      <c r="NP116" s="57"/>
      <c r="NQ116" s="57"/>
      <c r="NR116" s="57"/>
      <c r="NS116" s="57"/>
      <c r="NT116" s="57"/>
      <c r="NU116" s="57"/>
      <c r="NV116" s="57"/>
      <c r="NW116" s="57"/>
      <c r="NX116" s="57"/>
      <c r="NY116" s="57"/>
      <c r="NZ116" s="57"/>
      <c r="OA116" s="57"/>
      <c r="OB116" s="57"/>
      <c r="OC116" s="57"/>
      <c r="OD116" s="57"/>
      <c r="OE116" s="57"/>
      <c r="OF116" s="57"/>
      <c r="OG116" s="57"/>
      <c r="OH116" s="57"/>
      <c r="OI116" s="57"/>
      <c r="OJ116" s="57"/>
      <c r="OK116" s="57"/>
      <c r="OL116" s="57"/>
      <c r="OM116" s="57"/>
      <c r="ON116" s="57"/>
      <c r="OO116" s="57"/>
      <c r="OP116" s="57"/>
      <c r="OQ116" s="57"/>
      <c r="OR116" s="57"/>
      <c r="OS116" s="57"/>
      <c r="OT116" s="57"/>
      <c r="OU116" s="57"/>
      <c r="OV116" s="57"/>
      <c r="OW116" s="57"/>
      <c r="OX116" s="57"/>
      <c r="OY116" s="57"/>
      <c r="OZ116" s="57"/>
      <c r="PA116" s="57"/>
      <c r="PB116" s="57"/>
      <c r="PC116" s="57"/>
    </row>
    <row r="117" spans="1:419" x14ac:dyDescent="0.3">
      <c r="A117" s="28" t="s">
        <v>266</v>
      </c>
      <c r="B117" s="28">
        <v>2279.4</v>
      </c>
      <c r="C117" s="28">
        <v>2279.4</v>
      </c>
      <c r="D117" s="28">
        <v>1370.7</v>
      </c>
      <c r="E117" s="28">
        <v>0</v>
      </c>
      <c r="F117" s="28">
        <v>9</v>
      </c>
      <c r="G117" s="28">
        <v>1</v>
      </c>
      <c r="H117" s="29">
        <v>1</v>
      </c>
      <c r="I117" s="30">
        <v>1</v>
      </c>
      <c r="J117" s="29"/>
      <c r="K117" s="28" t="s">
        <v>138</v>
      </c>
      <c r="L117" s="40" t="s">
        <v>267</v>
      </c>
      <c r="M117" s="29">
        <v>1</v>
      </c>
      <c r="N117" s="28">
        <v>0</v>
      </c>
      <c r="O117" s="28">
        <v>0</v>
      </c>
      <c r="P117" s="29">
        <v>1</v>
      </c>
      <c r="Q117" s="29">
        <v>1</v>
      </c>
      <c r="R117" s="29">
        <v>1</v>
      </c>
      <c r="S117" s="29">
        <v>1</v>
      </c>
      <c r="T117" s="56">
        <v>1</v>
      </c>
      <c r="U117" s="38">
        <v>3.2000000000000002E-3</v>
      </c>
      <c r="V117" s="39">
        <v>3.5000000000000001E-3</v>
      </c>
      <c r="W117" s="33">
        <v>3.2000000000000002E-3</v>
      </c>
      <c r="X117" s="33">
        <v>7.9000000000000008E-3</v>
      </c>
      <c r="Y117" s="37">
        <v>3.0800000000000001E-2</v>
      </c>
      <c r="Z117" s="35">
        <v>2.3300000000000001E-2</v>
      </c>
      <c r="AA117" s="36">
        <v>7.9299999999999995E-2</v>
      </c>
      <c r="AB117" s="36">
        <v>0.39029999999999998</v>
      </c>
      <c r="AC117" s="35">
        <v>5.7099999999999998E-2</v>
      </c>
      <c r="AD117" s="57"/>
      <c r="AE117" s="37">
        <v>3.5999999999999999E-3</v>
      </c>
      <c r="AF117" s="57"/>
      <c r="AG117" s="58">
        <v>0.20699999999999999</v>
      </c>
      <c r="AH117" s="59">
        <v>8.3999999999999995E-3</v>
      </c>
      <c r="AI117" s="37">
        <v>4.4000000000000003E-3</v>
      </c>
      <c r="AJ117" s="37">
        <v>4.4000000000000003E-3</v>
      </c>
      <c r="AK117" s="57"/>
      <c r="AL117" s="37">
        <v>7.7000000000000002E-3</v>
      </c>
      <c r="AM117" s="60">
        <v>0.17249999999999999</v>
      </c>
      <c r="AN117" s="59">
        <v>1.1000000000000001E-3</v>
      </c>
      <c r="AO117" s="61">
        <v>1.1000000000000001E-3</v>
      </c>
      <c r="AP117" s="61">
        <v>1.1000000000000001E-3</v>
      </c>
      <c r="AQ117" s="57"/>
      <c r="AR117" s="58">
        <v>0.1171</v>
      </c>
      <c r="AS117" s="59">
        <v>7.3099999999999998E-2</v>
      </c>
      <c r="AT117" s="37">
        <v>9.2999999999999992E-3</v>
      </c>
      <c r="AU117" s="37">
        <v>2.12E-2</v>
      </c>
      <c r="AV117" s="37">
        <v>2.3E-3</v>
      </c>
      <c r="AW117" s="37">
        <v>7.1000000000000004E-3</v>
      </c>
      <c r="AX117" s="57"/>
      <c r="AY117" s="57"/>
      <c r="AZ117" s="37">
        <v>9.7900000000000001E-2</v>
      </c>
      <c r="BA117" s="37">
        <v>8.0699999999999994E-2</v>
      </c>
      <c r="BB117" s="37">
        <v>5.11E-2</v>
      </c>
      <c r="BC117" s="57"/>
      <c r="BD117" s="37"/>
      <c r="BE117" s="37">
        <v>8.9399999999999993E-2</v>
      </c>
      <c r="BF117" s="37">
        <v>0.74460000000000004</v>
      </c>
      <c r="BG117" s="59">
        <v>1.0500000000000001E-2</v>
      </c>
      <c r="BH117" s="37">
        <v>2.8E-3</v>
      </c>
      <c r="BI117" s="37">
        <v>2.7000000000000001E-3</v>
      </c>
      <c r="BJ117" s="57"/>
      <c r="BK117" s="37">
        <v>5.0299999999999997E-2</v>
      </c>
      <c r="BL117" s="37">
        <v>2.9399999999999999E-2</v>
      </c>
      <c r="BM117" s="57"/>
      <c r="BN117" s="59"/>
      <c r="BO117" s="37">
        <v>3.8999999999999998E-3</v>
      </c>
      <c r="BP117" s="37">
        <v>1.9E-3</v>
      </c>
      <c r="BQ117" s="37">
        <v>3.7000000000000002E-3</v>
      </c>
      <c r="BR117" s="37">
        <v>0.17449999999999999</v>
      </c>
      <c r="BS117" s="58">
        <v>0.28029999999999999</v>
      </c>
      <c r="BT117" s="62">
        <v>1.83E-2</v>
      </c>
      <c r="BU117" s="62">
        <v>0.50749999999999995</v>
      </c>
      <c r="BV117" s="62">
        <v>0.4743</v>
      </c>
      <c r="BW117" s="62">
        <v>0.55759999999999998</v>
      </c>
      <c r="BX117" s="59">
        <v>2.29E-2</v>
      </c>
      <c r="BY117" s="57"/>
      <c r="BZ117" s="37">
        <v>1.04E-2</v>
      </c>
      <c r="CA117" s="37">
        <v>3.3E-3</v>
      </c>
      <c r="CB117" s="63"/>
      <c r="CC117" s="37"/>
      <c r="CD117" s="63"/>
      <c r="CE117" s="37">
        <v>1.9599999999999999E-2</v>
      </c>
      <c r="CF117" s="37">
        <v>8.09E-2</v>
      </c>
      <c r="CG117" s="58">
        <v>0.46039999999999998</v>
      </c>
      <c r="CH117" s="57"/>
      <c r="CI117" s="59">
        <v>0.21390000000000001</v>
      </c>
      <c r="CJ117" s="37">
        <v>0.59550000000000003</v>
      </c>
      <c r="CK117" s="37">
        <v>0.13089999999999999</v>
      </c>
      <c r="CL117" s="37">
        <v>2.3599999999999999E-2</v>
      </c>
      <c r="CM117" s="58">
        <v>1.1337999999999999</v>
      </c>
      <c r="CN117" s="59">
        <v>1.2347999999999999</v>
      </c>
      <c r="CO117" s="37">
        <v>0.68230000000000002</v>
      </c>
      <c r="CP117" s="37">
        <v>3.3599999999999998E-2</v>
      </c>
      <c r="CQ117" s="37">
        <v>3.85E-2</v>
      </c>
      <c r="CR117" s="37">
        <v>1.1157999999999999</v>
      </c>
      <c r="CS117" s="37">
        <v>1.3601000000000001</v>
      </c>
      <c r="CT117" s="37">
        <v>5.5999999999999999E-3</v>
      </c>
      <c r="CU117" s="37">
        <v>0.1074</v>
      </c>
      <c r="CV117" s="37"/>
      <c r="CW117" s="57"/>
      <c r="CX117" s="58">
        <v>1.12E-2</v>
      </c>
      <c r="CY117" s="64">
        <v>3.15E-2</v>
      </c>
      <c r="CZ117" s="58">
        <v>3.15E-2</v>
      </c>
      <c r="DA117" s="65">
        <v>0.32769999999999999</v>
      </c>
      <c r="DB117" s="62">
        <v>1.6E-2</v>
      </c>
      <c r="DC117" s="61">
        <v>3.6890000000000001</v>
      </c>
      <c r="DD117" s="66"/>
      <c r="DE117" s="67"/>
      <c r="DF117" s="62">
        <v>1.1599999999999999</v>
      </c>
      <c r="DG117" s="68">
        <v>8.7800999999999991</v>
      </c>
      <c r="DH117" s="62">
        <v>5.8996000000000004</v>
      </c>
      <c r="DI117" s="62">
        <v>1.2885</v>
      </c>
      <c r="DJ117" s="62">
        <v>1.5239</v>
      </c>
      <c r="DK117" s="155">
        <v>1.7538</v>
      </c>
      <c r="DL117" s="156"/>
      <c r="DM117" s="62">
        <v>0.73229999999999995</v>
      </c>
      <c r="DN117" s="62">
        <v>3.0644</v>
      </c>
      <c r="DO117" s="62">
        <v>2.8E-3</v>
      </c>
      <c r="DP117" s="117">
        <v>40.213399999999993</v>
      </c>
      <c r="KY117" s="71"/>
      <c r="KZ117" s="57"/>
      <c r="LA117" s="57"/>
      <c r="LB117" s="57"/>
      <c r="LC117" s="57"/>
      <c r="LD117" s="57"/>
      <c r="LE117" s="57"/>
      <c r="LF117" s="57"/>
      <c r="LG117" s="57"/>
      <c r="LH117" s="57"/>
      <c r="LI117" s="57"/>
      <c r="LJ117" s="57"/>
      <c r="LK117" s="57"/>
      <c r="LL117" s="57"/>
      <c r="LM117" s="57"/>
      <c r="LN117" s="57"/>
      <c r="LO117" s="57"/>
      <c r="LP117" s="57"/>
      <c r="LQ117" s="57"/>
      <c r="LR117" s="57"/>
      <c r="LS117" s="57"/>
      <c r="LT117" s="57"/>
      <c r="LU117" s="57"/>
      <c r="LV117" s="57"/>
      <c r="LW117" s="57"/>
      <c r="LX117" s="57"/>
      <c r="LY117" s="57"/>
      <c r="LZ117" s="57"/>
      <c r="MA117" s="57"/>
      <c r="MB117" s="57"/>
      <c r="MC117" s="57"/>
      <c r="MD117" s="57"/>
      <c r="ME117" s="57"/>
      <c r="MF117" s="57"/>
      <c r="MG117" s="57"/>
      <c r="MH117" s="57"/>
      <c r="MI117" s="57"/>
      <c r="MJ117" s="57"/>
      <c r="MK117" s="57"/>
      <c r="ML117" s="57"/>
      <c r="MM117" s="57"/>
      <c r="MN117" s="57"/>
      <c r="MO117" s="57"/>
      <c r="MP117" s="57"/>
      <c r="MQ117" s="57"/>
      <c r="MR117" s="57"/>
      <c r="MS117" s="57"/>
      <c r="MT117" s="57"/>
      <c r="MU117" s="57"/>
      <c r="MV117" s="57"/>
      <c r="MW117" s="57"/>
      <c r="MX117" s="57"/>
      <c r="MY117" s="57"/>
      <c r="MZ117" s="57"/>
      <c r="NA117" s="57"/>
      <c r="NB117" s="57"/>
      <c r="NC117" s="57"/>
      <c r="ND117" s="57"/>
      <c r="NE117" s="57"/>
      <c r="NF117" s="57"/>
      <c r="NG117" s="57"/>
      <c r="NH117" s="57"/>
      <c r="NI117" s="57"/>
      <c r="NJ117" s="57"/>
      <c r="NK117" s="57"/>
      <c r="NL117" s="57"/>
      <c r="NM117" s="57"/>
      <c r="NN117" s="57"/>
      <c r="NO117" s="57"/>
      <c r="NP117" s="57"/>
      <c r="NQ117" s="57"/>
      <c r="NR117" s="57"/>
      <c r="NS117" s="57"/>
      <c r="NT117" s="57"/>
      <c r="NU117" s="57"/>
      <c r="NV117" s="57"/>
      <c r="NW117" s="57"/>
      <c r="NX117" s="57"/>
      <c r="NY117" s="57"/>
      <c r="NZ117" s="57"/>
      <c r="OA117" s="57"/>
      <c r="OB117" s="57"/>
      <c r="OC117" s="57"/>
      <c r="OD117" s="57"/>
      <c r="OE117" s="57"/>
      <c r="OF117" s="57"/>
      <c r="OG117" s="57"/>
      <c r="OH117" s="57"/>
      <c r="OI117" s="57"/>
      <c r="OJ117" s="57"/>
      <c r="OK117" s="57"/>
      <c r="OL117" s="57"/>
      <c r="OM117" s="57"/>
      <c r="ON117" s="57"/>
      <c r="OO117" s="57"/>
      <c r="OP117" s="57"/>
      <c r="OQ117" s="57"/>
      <c r="OR117" s="57"/>
      <c r="OS117" s="57"/>
      <c r="OT117" s="57"/>
      <c r="OU117" s="57"/>
      <c r="OV117" s="57"/>
      <c r="OW117" s="57"/>
      <c r="OX117" s="57"/>
      <c r="OY117" s="57"/>
      <c r="OZ117" s="57"/>
      <c r="PA117" s="57"/>
      <c r="PB117" s="57"/>
      <c r="PC117" s="57"/>
    </row>
    <row r="118" spans="1:419" x14ac:dyDescent="0.3">
      <c r="A118" s="28" t="s">
        <v>268</v>
      </c>
      <c r="B118" s="28">
        <v>2288.6999999999998</v>
      </c>
      <c r="C118" s="28">
        <v>2273.6</v>
      </c>
      <c r="D118" s="28">
        <v>1370</v>
      </c>
      <c r="E118" s="28">
        <v>15.1</v>
      </c>
      <c r="F118" s="28">
        <v>9</v>
      </c>
      <c r="G118" s="28">
        <v>1</v>
      </c>
      <c r="H118" s="29">
        <v>1</v>
      </c>
      <c r="I118" s="30">
        <v>1</v>
      </c>
      <c r="J118" s="29"/>
      <c r="K118" s="28" t="s">
        <v>138</v>
      </c>
      <c r="L118" s="40" t="s">
        <v>267</v>
      </c>
      <c r="M118" s="29">
        <v>1</v>
      </c>
      <c r="N118" s="28">
        <v>0</v>
      </c>
      <c r="O118" s="28">
        <v>0</v>
      </c>
      <c r="P118" s="29">
        <v>1</v>
      </c>
      <c r="Q118" s="29">
        <v>1</v>
      </c>
      <c r="R118" s="29">
        <v>1</v>
      </c>
      <c r="S118" s="29">
        <v>1</v>
      </c>
      <c r="T118" s="56">
        <v>1</v>
      </c>
      <c r="U118" s="38">
        <v>3.2000000000000002E-3</v>
      </c>
      <c r="V118" s="39">
        <v>3.5000000000000001E-3</v>
      </c>
      <c r="W118" s="33">
        <v>3.2000000000000002E-3</v>
      </c>
      <c r="X118" s="33">
        <v>7.9000000000000008E-3</v>
      </c>
      <c r="Y118" s="37">
        <v>3.0800000000000001E-2</v>
      </c>
      <c r="Z118" s="35">
        <v>2.3300000000000001E-2</v>
      </c>
      <c r="AA118" s="36">
        <v>7.9299999999999995E-2</v>
      </c>
      <c r="AB118" s="36">
        <v>0.39029999999999998</v>
      </c>
      <c r="AC118" s="35">
        <v>5.7099999999999998E-2</v>
      </c>
      <c r="AD118" s="57"/>
      <c r="AE118" s="37">
        <v>3.5999999999999999E-3</v>
      </c>
      <c r="AF118" s="57"/>
      <c r="AG118" s="58">
        <v>0.20699999999999999</v>
      </c>
      <c r="AH118" s="59">
        <v>8.3999999999999995E-3</v>
      </c>
      <c r="AI118" s="37">
        <v>4.4000000000000003E-3</v>
      </c>
      <c r="AJ118" s="37">
        <v>4.4000000000000003E-3</v>
      </c>
      <c r="AK118" s="57"/>
      <c r="AL118" s="37">
        <v>7.7000000000000002E-3</v>
      </c>
      <c r="AM118" s="60">
        <v>0.17249999999999999</v>
      </c>
      <c r="AN118" s="59">
        <v>1.1000000000000001E-3</v>
      </c>
      <c r="AO118" s="61">
        <v>1.1000000000000001E-3</v>
      </c>
      <c r="AP118" s="61">
        <v>1.1000000000000001E-3</v>
      </c>
      <c r="AQ118" s="57"/>
      <c r="AR118" s="58">
        <v>0.1171</v>
      </c>
      <c r="AS118" s="59">
        <v>7.3099999999999998E-2</v>
      </c>
      <c r="AT118" s="37">
        <v>9.2999999999999992E-3</v>
      </c>
      <c r="AU118" s="37">
        <v>2.12E-2</v>
      </c>
      <c r="AV118" s="37">
        <v>2.3E-3</v>
      </c>
      <c r="AW118" s="37">
        <v>7.1000000000000004E-3</v>
      </c>
      <c r="AX118" s="57"/>
      <c r="AY118" s="57"/>
      <c r="AZ118" s="37">
        <v>9.7900000000000001E-2</v>
      </c>
      <c r="BA118" s="37">
        <v>8.0699999999999994E-2</v>
      </c>
      <c r="BB118" s="37">
        <v>5.11E-2</v>
      </c>
      <c r="BC118" s="57"/>
      <c r="BD118" s="37"/>
      <c r="BE118" s="37">
        <v>8.9399999999999993E-2</v>
      </c>
      <c r="BF118" s="37">
        <v>0.74460000000000004</v>
      </c>
      <c r="BG118" s="59">
        <v>1.0500000000000001E-2</v>
      </c>
      <c r="BH118" s="37">
        <v>2.8E-3</v>
      </c>
      <c r="BI118" s="37">
        <v>2.7000000000000001E-3</v>
      </c>
      <c r="BJ118" s="57"/>
      <c r="BK118" s="37">
        <v>5.0299999999999997E-2</v>
      </c>
      <c r="BL118" s="37">
        <v>2.9399999999999999E-2</v>
      </c>
      <c r="BM118" s="57"/>
      <c r="BN118" s="59"/>
      <c r="BO118" s="37">
        <v>3.8999999999999998E-3</v>
      </c>
      <c r="BP118" s="37">
        <v>1.9E-3</v>
      </c>
      <c r="BQ118" s="37">
        <v>3.7000000000000002E-3</v>
      </c>
      <c r="BR118" s="37">
        <v>0.17449999999999999</v>
      </c>
      <c r="BS118" s="58">
        <v>0.28029999999999999</v>
      </c>
      <c r="BT118" s="62">
        <v>1.83E-2</v>
      </c>
      <c r="BU118" s="62">
        <v>0.50749999999999995</v>
      </c>
      <c r="BV118" s="62">
        <v>0.4743</v>
      </c>
      <c r="BW118" s="62">
        <v>0.55759999999999998</v>
      </c>
      <c r="BX118" s="59">
        <v>2.29E-2</v>
      </c>
      <c r="BY118" s="57"/>
      <c r="BZ118" s="37">
        <v>1.04E-2</v>
      </c>
      <c r="CA118" s="37">
        <v>3.3E-3</v>
      </c>
      <c r="CB118" s="63"/>
      <c r="CC118" s="37"/>
      <c r="CD118" s="63"/>
      <c r="CE118" s="37">
        <v>1.9599999999999999E-2</v>
      </c>
      <c r="CF118" s="37">
        <v>8.09E-2</v>
      </c>
      <c r="CG118" s="58">
        <v>0.46039999999999998</v>
      </c>
      <c r="CH118" s="57"/>
      <c r="CI118" s="59">
        <v>0.21390000000000001</v>
      </c>
      <c r="CJ118" s="37">
        <v>0.59550000000000003</v>
      </c>
      <c r="CK118" s="37">
        <v>0.13089999999999999</v>
      </c>
      <c r="CL118" s="37">
        <v>2.3599999999999999E-2</v>
      </c>
      <c r="CM118" s="58">
        <v>1.1337999999999999</v>
      </c>
      <c r="CN118" s="59">
        <v>1.2347999999999999</v>
      </c>
      <c r="CO118" s="37">
        <v>0.68230000000000002</v>
      </c>
      <c r="CP118" s="37">
        <v>3.3599999999999998E-2</v>
      </c>
      <c r="CQ118" s="37">
        <v>3.85E-2</v>
      </c>
      <c r="CR118" s="37">
        <v>1.1157999999999999</v>
      </c>
      <c r="CS118" s="37">
        <v>1.3601000000000001</v>
      </c>
      <c r="CT118" s="37">
        <v>5.5999999999999999E-3</v>
      </c>
      <c r="CU118" s="37">
        <v>0.1074</v>
      </c>
      <c r="CV118" s="37"/>
      <c r="CW118" s="57"/>
      <c r="CX118" s="58">
        <v>1.12E-2</v>
      </c>
      <c r="CY118" s="64">
        <v>3.15E-2</v>
      </c>
      <c r="CZ118" s="58">
        <v>3.15E-2</v>
      </c>
      <c r="DA118" s="65">
        <v>0.32769999999999999</v>
      </c>
      <c r="DB118" s="62">
        <v>1.6E-2</v>
      </c>
      <c r="DC118" s="61">
        <v>3.6890000000000001</v>
      </c>
      <c r="DD118" s="66"/>
      <c r="DE118" s="67"/>
      <c r="DF118" s="62">
        <v>1.1599999999999999</v>
      </c>
      <c r="DG118" s="68">
        <v>8.7800999999999991</v>
      </c>
      <c r="DH118" s="62">
        <v>5.8996000000000004</v>
      </c>
      <c r="DI118" s="62">
        <v>1.2885</v>
      </c>
      <c r="DJ118" s="62">
        <v>1.5239</v>
      </c>
      <c r="DK118" s="155">
        <v>1.7538</v>
      </c>
      <c r="DL118" s="156"/>
      <c r="DM118" s="62">
        <v>0.73229999999999995</v>
      </c>
      <c r="DN118" s="62">
        <v>3.0644</v>
      </c>
      <c r="DO118" s="62">
        <v>2.8E-3</v>
      </c>
      <c r="DP118" s="117">
        <v>40.213399999999993</v>
      </c>
      <c r="KY118" s="71"/>
      <c r="KZ118" s="57"/>
      <c r="LA118" s="57"/>
      <c r="LB118" s="57"/>
      <c r="LC118" s="57"/>
      <c r="LD118" s="57"/>
      <c r="LE118" s="57"/>
      <c r="LF118" s="57"/>
      <c r="LG118" s="57"/>
      <c r="LH118" s="57"/>
      <c r="LI118" s="57"/>
      <c r="LJ118" s="57"/>
      <c r="LK118" s="57"/>
      <c r="LL118" s="57"/>
      <c r="LM118" s="57"/>
      <c r="LN118" s="57"/>
      <c r="LO118" s="57"/>
      <c r="LP118" s="57"/>
      <c r="LQ118" s="57"/>
      <c r="LR118" s="57"/>
      <c r="LS118" s="57"/>
      <c r="LT118" s="57"/>
      <c r="LU118" s="57"/>
      <c r="LV118" s="57"/>
      <c r="LW118" s="57"/>
      <c r="LX118" s="57"/>
      <c r="LY118" s="57"/>
      <c r="LZ118" s="57"/>
      <c r="MA118" s="57"/>
      <c r="MB118" s="57"/>
      <c r="MC118" s="57"/>
      <c r="MD118" s="57"/>
      <c r="ME118" s="57"/>
      <c r="MF118" s="57"/>
      <c r="MG118" s="57"/>
      <c r="MH118" s="57"/>
      <c r="MI118" s="57"/>
      <c r="MJ118" s="57"/>
      <c r="MK118" s="57"/>
      <c r="ML118" s="57"/>
      <c r="MM118" s="57"/>
      <c r="MN118" s="57"/>
      <c r="MO118" s="57"/>
      <c r="MP118" s="57"/>
      <c r="MQ118" s="57"/>
      <c r="MR118" s="57"/>
      <c r="MS118" s="57"/>
      <c r="MT118" s="57"/>
      <c r="MU118" s="57"/>
      <c r="MV118" s="57"/>
      <c r="MW118" s="57"/>
      <c r="MX118" s="57"/>
      <c r="MY118" s="57"/>
      <c r="MZ118" s="57"/>
      <c r="NA118" s="57"/>
      <c r="NB118" s="57"/>
      <c r="NC118" s="57"/>
      <c r="ND118" s="57"/>
      <c r="NE118" s="57"/>
      <c r="NF118" s="57"/>
      <c r="NG118" s="57"/>
      <c r="NH118" s="57"/>
      <c r="NI118" s="57"/>
      <c r="NJ118" s="57"/>
      <c r="NK118" s="57"/>
      <c r="NL118" s="57"/>
      <c r="NM118" s="57"/>
      <c r="NN118" s="57"/>
      <c r="NO118" s="57"/>
      <c r="NP118" s="57"/>
      <c r="NQ118" s="57"/>
      <c r="NR118" s="57"/>
      <c r="NS118" s="57"/>
      <c r="NT118" s="57"/>
      <c r="NU118" s="57"/>
      <c r="NV118" s="57"/>
      <c r="NW118" s="57"/>
      <c r="NX118" s="57"/>
      <c r="NY118" s="57"/>
      <c r="NZ118" s="57"/>
      <c r="OA118" s="57"/>
      <c r="OB118" s="57"/>
      <c r="OC118" s="57"/>
      <c r="OD118" s="57"/>
      <c r="OE118" s="57"/>
      <c r="OF118" s="57"/>
      <c r="OG118" s="57"/>
      <c r="OH118" s="57"/>
      <c r="OI118" s="57"/>
      <c r="OJ118" s="57"/>
      <c r="OK118" s="57"/>
      <c r="OL118" s="57"/>
      <c r="OM118" s="57"/>
      <c r="ON118" s="57"/>
      <c r="OO118" s="57"/>
      <c r="OP118" s="57"/>
      <c r="OQ118" s="57"/>
      <c r="OR118" s="57"/>
      <c r="OS118" s="57"/>
      <c r="OT118" s="57"/>
      <c r="OU118" s="57"/>
      <c r="OV118" s="57"/>
      <c r="OW118" s="57"/>
      <c r="OX118" s="57"/>
      <c r="OY118" s="57"/>
      <c r="OZ118" s="57"/>
      <c r="PA118" s="57"/>
      <c r="PB118" s="57"/>
      <c r="PC118" s="57"/>
    </row>
    <row r="119" spans="1:419" x14ac:dyDescent="0.3">
      <c r="A119" s="28" t="s">
        <v>269</v>
      </c>
      <c r="B119" s="28">
        <v>2328.5</v>
      </c>
      <c r="C119" s="28">
        <v>2328.5</v>
      </c>
      <c r="D119" s="28">
        <v>1387.3</v>
      </c>
      <c r="E119" s="28">
        <v>0</v>
      </c>
      <c r="F119" s="28">
        <v>9</v>
      </c>
      <c r="G119" s="28">
        <v>1</v>
      </c>
      <c r="H119" s="29">
        <v>1</v>
      </c>
      <c r="I119" s="30">
        <v>1</v>
      </c>
      <c r="J119" s="29"/>
      <c r="K119" s="28" t="s">
        <v>138</v>
      </c>
      <c r="L119" s="40" t="s">
        <v>267</v>
      </c>
      <c r="M119" s="29">
        <v>1</v>
      </c>
      <c r="N119" s="28">
        <v>0</v>
      </c>
      <c r="O119" s="28">
        <v>0</v>
      </c>
      <c r="P119" s="29">
        <v>1</v>
      </c>
      <c r="Q119" s="29">
        <v>1</v>
      </c>
      <c r="R119" s="29">
        <v>1</v>
      </c>
      <c r="S119" s="29">
        <v>1</v>
      </c>
      <c r="T119" s="56">
        <v>1</v>
      </c>
      <c r="U119" s="38">
        <v>3.2000000000000002E-3</v>
      </c>
      <c r="V119" s="39">
        <v>3.5000000000000001E-3</v>
      </c>
      <c r="W119" s="33">
        <v>3.2000000000000002E-3</v>
      </c>
      <c r="X119" s="33">
        <v>7.9000000000000008E-3</v>
      </c>
      <c r="Y119" s="37">
        <v>3.0800000000000001E-2</v>
      </c>
      <c r="Z119" s="35">
        <v>2.3300000000000001E-2</v>
      </c>
      <c r="AA119" s="36">
        <v>7.9299999999999995E-2</v>
      </c>
      <c r="AB119" s="36">
        <v>0.39029999999999998</v>
      </c>
      <c r="AC119" s="35">
        <v>5.7099999999999998E-2</v>
      </c>
      <c r="AD119" s="57"/>
      <c r="AE119" s="37">
        <v>3.5999999999999999E-3</v>
      </c>
      <c r="AF119" s="57"/>
      <c r="AG119" s="58">
        <v>0.20699999999999999</v>
      </c>
      <c r="AH119" s="59">
        <v>8.3999999999999995E-3</v>
      </c>
      <c r="AI119" s="37">
        <v>4.4000000000000003E-3</v>
      </c>
      <c r="AJ119" s="37">
        <v>4.4000000000000003E-3</v>
      </c>
      <c r="AK119" s="57"/>
      <c r="AL119" s="37">
        <v>7.7000000000000002E-3</v>
      </c>
      <c r="AM119" s="60">
        <v>0.17249999999999999</v>
      </c>
      <c r="AN119" s="59">
        <v>1.1000000000000001E-3</v>
      </c>
      <c r="AO119" s="61">
        <v>1.1000000000000001E-3</v>
      </c>
      <c r="AP119" s="61">
        <v>1.1000000000000001E-3</v>
      </c>
      <c r="AQ119" s="57"/>
      <c r="AR119" s="58">
        <v>0.1171</v>
      </c>
      <c r="AS119" s="59">
        <v>7.3099999999999998E-2</v>
      </c>
      <c r="AT119" s="37">
        <v>9.2999999999999992E-3</v>
      </c>
      <c r="AU119" s="37">
        <v>2.12E-2</v>
      </c>
      <c r="AV119" s="37">
        <v>2.3E-3</v>
      </c>
      <c r="AW119" s="37">
        <v>7.1000000000000004E-3</v>
      </c>
      <c r="AX119" s="57"/>
      <c r="AY119" s="57"/>
      <c r="AZ119" s="37">
        <v>9.7900000000000001E-2</v>
      </c>
      <c r="BA119" s="37">
        <v>8.0699999999999994E-2</v>
      </c>
      <c r="BB119" s="37">
        <v>5.11E-2</v>
      </c>
      <c r="BC119" s="57"/>
      <c r="BD119" s="37"/>
      <c r="BE119" s="37">
        <v>8.9399999999999993E-2</v>
      </c>
      <c r="BF119" s="37">
        <v>0.74460000000000004</v>
      </c>
      <c r="BG119" s="59">
        <v>1.0500000000000001E-2</v>
      </c>
      <c r="BH119" s="37">
        <v>2.8E-3</v>
      </c>
      <c r="BI119" s="37">
        <v>2.7000000000000001E-3</v>
      </c>
      <c r="BJ119" s="57"/>
      <c r="BK119" s="37">
        <v>5.0299999999999997E-2</v>
      </c>
      <c r="BL119" s="37">
        <v>2.9399999999999999E-2</v>
      </c>
      <c r="BM119" s="57"/>
      <c r="BN119" s="59"/>
      <c r="BO119" s="37">
        <v>3.8999999999999998E-3</v>
      </c>
      <c r="BP119" s="37">
        <v>1.9E-3</v>
      </c>
      <c r="BQ119" s="37">
        <v>3.7000000000000002E-3</v>
      </c>
      <c r="BR119" s="37">
        <v>0.17449999999999999</v>
      </c>
      <c r="BS119" s="58">
        <v>0.28029999999999999</v>
      </c>
      <c r="BT119" s="62">
        <v>1.83E-2</v>
      </c>
      <c r="BU119" s="62">
        <v>0.50749999999999995</v>
      </c>
      <c r="BV119" s="62">
        <v>0.4743</v>
      </c>
      <c r="BW119" s="62">
        <v>0.55759999999999998</v>
      </c>
      <c r="BX119" s="59">
        <v>2.29E-2</v>
      </c>
      <c r="BY119" s="57"/>
      <c r="BZ119" s="37">
        <v>1.04E-2</v>
      </c>
      <c r="CA119" s="37">
        <v>3.3E-3</v>
      </c>
      <c r="CB119" s="63"/>
      <c r="CC119" s="37"/>
      <c r="CD119" s="63"/>
      <c r="CE119" s="37">
        <v>1.9599999999999999E-2</v>
      </c>
      <c r="CF119" s="37">
        <v>8.09E-2</v>
      </c>
      <c r="CG119" s="58">
        <v>0.46039999999999998</v>
      </c>
      <c r="CH119" s="57"/>
      <c r="CI119" s="59">
        <v>0.21390000000000001</v>
      </c>
      <c r="CJ119" s="37">
        <v>0.59550000000000003</v>
      </c>
      <c r="CK119" s="37">
        <v>0.13089999999999999</v>
      </c>
      <c r="CL119" s="37">
        <v>2.3599999999999999E-2</v>
      </c>
      <c r="CM119" s="58">
        <v>1.1337999999999999</v>
      </c>
      <c r="CN119" s="59">
        <v>1.2347999999999999</v>
      </c>
      <c r="CO119" s="37">
        <v>0.68230000000000002</v>
      </c>
      <c r="CP119" s="37">
        <v>3.3599999999999998E-2</v>
      </c>
      <c r="CQ119" s="37">
        <v>3.85E-2</v>
      </c>
      <c r="CR119" s="37">
        <v>1.1157999999999999</v>
      </c>
      <c r="CS119" s="37">
        <v>1.3601000000000001</v>
      </c>
      <c r="CT119" s="37">
        <v>5.5999999999999999E-3</v>
      </c>
      <c r="CU119" s="37">
        <v>0.1074</v>
      </c>
      <c r="CV119" s="37"/>
      <c r="CW119" s="57"/>
      <c r="CX119" s="58">
        <v>1.12E-2</v>
      </c>
      <c r="CY119" s="64">
        <v>3.15E-2</v>
      </c>
      <c r="CZ119" s="58">
        <v>3.15E-2</v>
      </c>
      <c r="DA119" s="65">
        <v>0.32769999999999999</v>
      </c>
      <c r="DB119" s="62">
        <v>1.6E-2</v>
      </c>
      <c r="DC119" s="61">
        <v>3.6890000000000001</v>
      </c>
      <c r="DD119" s="66"/>
      <c r="DE119" s="67"/>
      <c r="DF119" s="62">
        <v>1.1599999999999999</v>
      </c>
      <c r="DG119" s="68">
        <v>8.7800999999999991</v>
      </c>
      <c r="DH119" s="62">
        <v>5.8996000000000004</v>
      </c>
      <c r="DI119" s="62">
        <v>1.2885</v>
      </c>
      <c r="DJ119" s="62">
        <v>1.5239</v>
      </c>
      <c r="DK119" s="155">
        <v>1.7538</v>
      </c>
      <c r="DL119" s="156"/>
      <c r="DM119" s="62">
        <v>0.73229999999999995</v>
      </c>
      <c r="DN119" s="62">
        <v>3.0644</v>
      </c>
      <c r="DO119" s="62">
        <v>2.8E-3</v>
      </c>
      <c r="DP119" s="117">
        <v>40.213399999999993</v>
      </c>
      <c r="KY119" s="71"/>
      <c r="KZ119" s="57"/>
      <c r="LA119" s="57"/>
      <c r="LB119" s="57"/>
      <c r="LC119" s="57"/>
      <c r="LD119" s="57"/>
      <c r="LE119" s="57"/>
      <c r="LF119" s="57"/>
      <c r="LG119" s="57"/>
      <c r="LH119" s="57"/>
      <c r="LI119" s="57"/>
      <c r="LJ119" s="57"/>
      <c r="LK119" s="57"/>
      <c r="LL119" s="57"/>
      <c r="LM119" s="57"/>
      <c r="LN119" s="57"/>
      <c r="LO119" s="57"/>
      <c r="LP119" s="57"/>
      <c r="LQ119" s="57"/>
      <c r="LR119" s="57"/>
      <c r="LS119" s="57"/>
      <c r="LT119" s="57"/>
      <c r="LU119" s="57"/>
      <c r="LV119" s="57"/>
      <c r="LW119" s="57"/>
      <c r="LX119" s="57"/>
      <c r="LY119" s="57"/>
      <c r="LZ119" s="57"/>
      <c r="MA119" s="57"/>
      <c r="MB119" s="57"/>
      <c r="MC119" s="57"/>
      <c r="MD119" s="57"/>
      <c r="ME119" s="57"/>
      <c r="MF119" s="57"/>
      <c r="MG119" s="57"/>
      <c r="MH119" s="57"/>
      <c r="MI119" s="57"/>
      <c r="MJ119" s="57"/>
      <c r="MK119" s="57"/>
      <c r="ML119" s="57"/>
      <c r="MM119" s="57"/>
      <c r="MN119" s="57"/>
      <c r="MO119" s="57"/>
      <c r="MP119" s="57"/>
      <c r="MQ119" s="57"/>
      <c r="MR119" s="57"/>
      <c r="MS119" s="57"/>
      <c r="MT119" s="57"/>
      <c r="MU119" s="57"/>
      <c r="MV119" s="57"/>
      <c r="MW119" s="57"/>
      <c r="MX119" s="57"/>
      <c r="MY119" s="57"/>
      <c r="MZ119" s="57"/>
      <c r="NA119" s="57"/>
      <c r="NB119" s="57"/>
      <c r="NC119" s="57"/>
      <c r="ND119" s="57"/>
      <c r="NE119" s="57"/>
      <c r="NF119" s="57"/>
      <c r="NG119" s="57"/>
      <c r="NH119" s="57"/>
      <c r="NI119" s="57"/>
      <c r="NJ119" s="57"/>
      <c r="NK119" s="57"/>
      <c r="NL119" s="57"/>
      <c r="NM119" s="57"/>
      <c r="NN119" s="57"/>
      <c r="NO119" s="57"/>
      <c r="NP119" s="57"/>
      <c r="NQ119" s="57"/>
      <c r="NR119" s="57"/>
      <c r="NS119" s="57"/>
      <c r="NT119" s="57"/>
      <c r="NU119" s="57"/>
      <c r="NV119" s="57"/>
      <c r="NW119" s="57"/>
      <c r="NX119" s="57"/>
      <c r="NY119" s="57"/>
      <c r="NZ119" s="57"/>
      <c r="OA119" s="57"/>
      <c r="OB119" s="57"/>
      <c r="OC119" s="57"/>
      <c r="OD119" s="57"/>
      <c r="OE119" s="57"/>
      <c r="OF119" s="57"/>
      <c r="OG119" s="57"/>
      <c r="OH119" s="57"/>
      <c r="OI119" s="57"/>
      <c r="OJ119" s="57"/>
      <c r="OK119" s="57"/>
      <c r="OL119" s="57"/>
      <c r="OM119" s="57"/>
      <c r="ON119" s="57"/>
      <c r="OO119" s="57"/>
      <c r="OP119" s="57"/>
      <c r="OQ119" s="57"/>
      <c r="OR119" s="57"/>
      <c r="OS119" s="57"/>
      <c r="OT119" s="57"/>
      <c r="OU119" s="57"/>
      <c r="OV119" s="57"/>
      <c r="OW119" s="57"/>
      <c r="OX119" s="57"/>
      <c r="OY119" s="57"/>
      <c r="OZ119" s="57"/>
      <c r="PA119" s="57"/>
      <c r="PB119" s="57"/>
      <c r="PC119" s="57"/>
    </row>
    <row r="120" spans="1:419" x14ac:dyDescent="0.3">
      <c r="A120" s="28" t="s">
        <v>270</v>
      </c>
      <c r="B120" s="28">
        <v>2301.5</v>
      </c>
      <c r="C120" s="28">
        <v>2301.5</v>
      </c>
      <c r="D120" s="28">
        <v>1376.2</v>
      </c>
      <c r="E120" s="28">
        <v>0</v>
      </c>
      <c r="F120" s="28">
        <v>9</v>
      </c>
      <c r="G120" s="28">
        <v>1</v>
      </c>
      <c r="H120" s="29">
        <v>1</v>
      </c>
      <c r="I120" s="30">
        <v>1</v>
      </c>
      <c r="J120" s="29"/>
      <c r="K120" s="28" t="s">
        <v>138</v>
      </c>
      <c r="L120" s="40" t="s">
        <v>267</v>
      </c>
      <c r="M120" s="29">
        <v>1</v>
      </c>
      <c r="N120" s="28">
        <v>0</v>
      </c>
      <c r="O120" s="28">
        <v>0</v>
      </c>
      <c r="P120" s="29">
        <v>1</v>
      </c>
      <c r="Q120" s="29">
        <v>1</v>
      </c>
      <c r="R120" s="29">
        <v>1</v>
      </c>
      <c r="S120" s="29">
        <v>1</v>
      </c>
      <c r="T120" s="56">
        <v>1</v>
      </c>
      <c r="U120" s="38">
        <v>3.2000000000000002E-3</v>
      </c>
      <c r="V120" s="39">
        <v>3.5000000000000001E-3</v>
      </c>
      <c r="W120" s="33">
        <v>3.2000000000000002E-3</v>
      </c>
      <c r="X120" s="33">
        <v>7.9000000000000008E-3</v>
      </c>
      <c r="Y120" s="37">
        <v>3.0800000000000001E-2</v>
      </c>
      <c r="Z120" s="35">
        <v>2.3300000000000001E-2</v>
      </c>
      <c r="AA120" s="36">
        <v>7.9299999999999995E-2</v>
      </c>
      <c r="AB120" s="36">
        <v>0.39029999999999998</v>
      </c>
      <c r="AC120" s="35">
        <v>5.7099999999999998E-2</v>
      </c>
      <c r="AD120" s="57"/>
      <c r="AE120" s="37">
        <v>3.5999999999999999E-3</v>
      </c>
      <c r="AF120" s="57"/>
      <c r="AG120" s="58">
        <v>0.20699999999999999</v>
      </c>
      <c r="AH120" s="59">
        <v>8.3999999999999995E-3</v>
      </c>
      <c r="AI120" s="37">
        <v>4.4000000000000003E-3</v>
      </c>
      <c r="AJ120" s="37">
        <v>4.4000000000000003E-3</v>
      </c>
      <c r="AK120" s="57"/>
      <c r="AL120" s="37">
        <v>7.7000000000000002E-3</v>
      </c>
      <c r="AM120" s="60">
        <v>0.17249999999999999</v>
      </c>
      <c r="AN120" s="59">
        <v>1.1000000000000001E-3</v>
      </c>
      <c r="AO120" s="61">
        <v>1.1000000000000001E-3</v>
      </c>
      <c r="AP120" s="61">
        <v>1.1000000000000001E-3</v>
      </c>
      <c r="AQ120" s="57"/>
      <c r="AR120" s="58">
        <v>0.1171</v>
      </c>
      <c r="AS120" s="59">
        <v>7.3099999999999998E-2</v>
      </c>
      <c r="AT120" s="37">
        <v>9.2999999999999992E-3</v>
      </c>
      <c r="AU120" s="37">
        <v>2.12E-2</v>
      </c>
      <c r="AV120" s="37">
        <v>2.3E-3</v>
      </c>
      <c r="AW120" s="37">
        <v>7.1000000000000004E-3</v>
      </c>
      <c r="AX120" s="57"/>
      <c r="AY120" s="57"/>
      <c r="AZ120" s="37">
        <v>9.7900000000000001E-2</v>
      </c>
      <c r="BA120" s="37">
        <v>8.0699999999999994E-2</v>
      </c>
      <c r="BB120" s="37">
        <v>5.11E-2</v>
      </c>
      <c r="BC120" s="57"/>
      <c r="BD120" s="37"/>
      <c r="BE120" s="37">
        <v>8.9399999999999993E-2</v>
      </c>
      <c r="BF120" s="37">
        <v>0.74460000000000004</v>
      </c>
      <c r="BG120" s="59">
        <v>1.0500000000000001E-2</v>
      </c>
      <c r="BH120" s="37">
        <v>2.8E-3</v>
      </c>
      <c r="BI120" s="37">
        <v>2.7000000000000001E-3</v>
      </c>
      <c r="BJ120" s="57"/>
      <c r="BK120" s="37">
        <v>5.0299999999999997E-2</v>
      </c>
      <c r="BL120" s="37">
        <v>2.9399999999999999E-2</v>
      </c>
      <c r="BM120" s="57"/>
      <c r="BN120" s="59"/>
      <c r="BO120" s="37">
        <v>3.8999999999999998E-3</v>
      </c>
      <c r="BP120" s="37">
        <v>1.9E-3</v>
      </c>
      <c r="BQ120" s="37">
        <v>3.7000000000000002E-3</v>
      </c>
      <c r="BR120" s="37">
        <v>0.17449999999999999</v>
      </c>
      <c r="BS120" s="58">
        <v>0.28029999999999999</v>
      </c>
      <c r="BT120" s="62">
        <v>1.83E-2</v>
      </c>
      <c r="BU120" s="62">
        <v>0.50749999999999995</v>
      </c>
      <c r="BV120" s="62">
        <v>0.4743</v>
      </c>
      <c r="BW120" s="62">
        <v>0.55759999999999998</v>
      </c>
      <c r="BX120" s="59">
        <v>2.29E-2</v>
      </c>
      <c r="BY120" s="57"/>
      <c r="BZ120" s="37">
        <v>1.04E-2</v>
      </c>
      <c r="CA120" s="37">
        <v>3.3E-3</v>
      </c>
      <c r="CB120" s="63"/>
      <c r="CC120" s="37"/>
      <c r="CD120" s="63"/>
      <c r="CE120" s="37">
        <v>1.9599999999999999E-2</v>
      </c>
      <c r="CF120" s="37">
        <v>8.09E-2</v>
      </c>
      <c r="CG120" s="58">
        <v>0.46039999999999998</v>
      </c>
      <c r="CH120" s="57"/>
      <c r="CI120" s="59">
        <v>0.21390000000000001</v>
      </c>
      <c r="CJ120" s="37">
        <v>0.59550000000000003</v>
      </c>
      <c r="CK120" s="37">
        <v>0.13089999999999999</v>
      </c>
      <c r="CL120" s="37">
        <v>2.3599999999999999E-2</v>
      </c>
      <c r="CM120" s="58">
        <v>1.1337999999999999</v>
      </c>
      <c r="CN120" s="59">
        <v>1.2347999999999999</v>
      </c>
      <c r="CO120" s="37">
        <v>0.68230000000000002</v>
      </c>
      <c r="CP120" s="37">
        <v>3.3599999999999998E-2</v>
      </c>
      <c r="CQ120" s="37">
        <v>3.85E-2</v>
      </c>
      <c r="CR120" s="37">
        <v>1.1157999999999999</v>
      </c>
      <c r="CS120" s="37">
        <v>1.3601000000000001</v>
      </c>
      <c r="CT120" s="37">
        <v>5.5999999999999999E-3</v>
      </c>
      <c r="CU120" s="37">
        <v>0.1074</v>
      </c>
      <c r="CV120" s="37"/>
      <c r="CW120" s="57"/>
      <c r="CX120" s="58">
        <v>1.12E-2</v>
      </c>
      <c r="CY120" s="64">
        <v>3.15E-2</v>
      </c>
      <c r="CZ120" s="58">
        <v>3.15E-2</v>
      </c>
      <c r="DA120" s="65">
        <v>0.32769999999999999</v>
      </c>
      <c r="DB120" s="62">
        <v>1.6E-2</v>
      </c>
      <c r="DC120" s="61">
        <v>3.6890000000000001</v>
      </c>
      <c r="DD120" s="66"/>
      <c r="DE120" s="67"/>
      <c r="DF120" s="62">
        <v>1.1599999999999999</v>
      </c>
      <c r="DG120" s="68">
        <v>8.7800999999999991</v>
      </c>
      <c r="DH120" s="62">
        <v>5.8996000000000004</v>
      </c>
      <c r="DI120" s="62">
        <v>1.2885</v>
      </c>
      <c r="DJ120" s="62">
        <v>1.5239</v>
      </c>
      <c r="DK120" s="155">
        <v>1.7538</v>
      </c>
      <c r="DL120" s="156"/>
      <c r="DM120" s="62">
        <v>0.73229999999999995</v>
      </c>
      <c r="DN120" s="62">
        <v>3.0644</v>
      </c>
      <c r="DO120" s="62">
        <v>2.8E-3</v>
      </c>
      <c r="DP120" s="117">
        <v>40.213399999999993</v>
      </c>
      <c r="KY120" s="71"/>
      <c r="KZ120" s="57"/>
      <c r="LA120" s="57"/>
      <c r="LB120" s="57"/>
      <c r="LC120" s="57"/>
      <c r="LD120" s="57"/>
      <c r="LE120" s="57"/>
      <c r="LF120" s="57"/>
      <c r="LG120" s="57"/>
      <c r="LH120" s="57"/>
      <c r="LI120" s="57"/>
      <c r="LJ120" s="57"/>
      <c r="LK120" s="57"/>
      <c r="LL120" s="57"/>
      <c r="LM120" s="57"/>
      <c r="LN120" s="57"/>
      <c r="LO120" s="57"/>
      <c r="LP120" s="57"/>
      <c r="LQ120" s="57"/>
      <c r="LR120" s="57"/>
      <c r="LS120" s="57"/>
      <c r="LT120" s="57"/>
      <c r="LU120" s="57"/>
      <c r="LV120" s="57"/>
      <c r="LW120" s="57"/>
      <c r="LX120" s="57"/>
      <c r="LY120" s="57"/>
      <c r="LZ120" s="57"/>
      <c r="MA120" s="57"/>
      <c r="MB120" s="57"/>
      <c r="MC120" s="57"/>
      <c r="MD120" s="57"/>
      <c r="ME120" s="57"/>
      <c r="MF120" s="57"/>
      <c r="MG120" s="57"/>
      <c r="MH120" s="57"/>
      <c r="MI120" s="57"/>
      <c r="MJ120" s="57"/>
      <c r="MK120" s="57"/>
      <c r="ML120" s="57"/>
      <c r="MM120" s="57"/>
      <c r="MN120" s="57"/>
      <c r="MO120" s="57"/>
      <c r="MP120" s="57"/>
      <c r="MQ120" s="57"/>
      <c r="MR120" s="57"/>
      <c r="MS120" s="57"/>
      <c r="MT120" s="57"/>
      <c r="MU120" s="57"/>
      <c r="MV120" s="57"/>
      <c r="MW120" s="57"/>
      <c r="MX120" s="57"/>
      <c r="MY120" s="57"/>
      <c r="MZ120" s="57"/>
      <c r="NA120" s="57"/>
      <c r="NB120" s="57"/>
      <c r="NC120" s="57"/>
      <c r="ND120" s="57"/>
      <c r="NE120" s="57"/>
      <c r="NF120" s="57"/>
      <c r="NG120" s="57"/>
      <c r="NH120" s="57"/>
      <c r="NI120" s="57"/>
      <c r="NJ120" s="57"/>
      <c r="NK120" s="57"/>
      <c r="NL120" s="57"/>
      <c r="NM120" s="57"/>
      <c r="NN120" s="57"/>
      <c r="NO120" s="57"/>
      <c r="NP120" s="57"/>
      <c r="NQ120" s="57"/>
      <c r="NR120" s="57"/>
      <c r="NS120" s="57"/>
      <c r="NT120" s="57"/>
      <c r="NU120" s="57"/>
      <c r="NV120" s="57"/>
      <c r="NW120" s="57"/>
      <c r="NX120" s="57"/>
      <c r="NY120" s="57"/>
      <c r="NZ120" s="57"/>
      <c r="OA120" s="57"/>
      <c r="OB120" s="57"/>
      <c r="OC120" s="57"/>
      <c r="OD120" s="57"/>
      <c r="OE120" s="57"/>
      <c r="OF120" s="57"/>
      <c r="OG120" s="57"/>
      <c r="OH120" s="57"/>
      <c r="OI120" s="57"/>
      <c r="OJ120" s="57"/>
      <c r="OK120" s="57"/>
      <c r="OL120" s="57"/>
      <c r="OM120" s="57"/>
      <c r="ON120" s="57"/>
      <c r="OO120" s="57"/>
      <c r="OP120" s="57"/>
      <c r="OQ120" s="57"/>
      <c r="OR120" s="57"/>
      <c r="OS120" s="57"/>
      <c r="OT120" s="57"/>
      <c r="OU120" s="57"/>
      <c r="OV120" s="57"/>
      <c r="OW120" s="57"/>
      <c r="OX120" s="57"/>
      <c r="OY120" s="57"/>
      <c r="OZ120" s="57"/>
      <c r="PA120" s="57"/>
      <c r="PB120" s="57"/>
      <c r="PC120" s="57"/>
    </row>
    <row r="121" spans="1:419" ht="15.75" customHeight="1" x14ac:dyDescent="0.3">
      <c r="A121" s="28" t="s">
        <v>271</v>
      </c>
      <c r="B121" s="28">
        <v>2728.7</v>
      </c>
      <c r="C121" s="28">
        <v>2728.7</v>
      </c>
      <c r="D121" s="28">
        <v>1844.8</v>
      </c>
      <c r="E121" s="28">
        <v>0</v>
      </c>
      <c r="F121" s="28">
        <v>5</v>
      </c>
      <c r="G121" s="28">
        <v>1</v>
      </c>
      <c r="H121" s="29">
        <v>1</v>
      </c>
      <c r="I121" s="30">
        <v>1</v>
      </c>
      <c r="J121" s="29"/>
      <c r="K121" s="28" t="s">
        <v>138</v>
      </c>
      <c r="L121" s="40" t="s">
        <v>177</v>
      </c>
      <c r="M121" s="29">
        <v>1</v>
      </c>
      <c r="N121" s="28">
        <v>0</v>
      </c>
      <c r="O121" s="28">
        <v>0</v>
      </c>
      <c r="P121" s="29">
        <v>1</v>
      </c>
      <c r="Q121" s="29">
        <v>1</v>
      </c>
      <c r="R121" s="29">
        <v>1</v>
      </c>
      <c r="S121" s="29">
        <v>0</v>
      </c>
      <c r="T121" s="56"/>
      <c r="U121" s="38">
        <v>3.2000000000000002E-3</v>
      </c>
      <c r="V121" s="39">
        <v>3.5000000000000001E-3</v>
      </c>
      <c r="W121" s="33">
        <v>3.2000000000000002E-3</v>
      </c>
      <c r="X121" s="33">
        <v>7.9000000000000008E-3</v>
      </c>
      <c r="Y121" s="37">
        <v>3.0800000000000001E-2</v>
      </c>
      <c r="Z121" s="35">
        <v>2.3300000000000001E-2</v>
      </c>
      <c r="AA121" s="36">
        <v>7.9299999999999995E-2</v>
      </c>
      <c r="AB121" s="36">
        <v>0.39029999999999998</v>
      </c>
      <c r="AC121" s="35">
        <v>5.7099999999999998E-2</v>
      </c>
      <c r="AD121" s="57"/>
      <c r="AE121" s="37">
        <v>3.5999999999999999E-3</v>
      </c>
      <c r="AF121" s="57"/>
      <c r="AG121" s="58">
        <v>0.20699999999999999</v>
      </c>
      <c r="AH121" s="59">
        <v>8.3999999999999995E-3</v>
      </c>
      <c r="AI121" s="37">
        <v>4.4000000000000003E-3</v>
      </c>
      <c r="AJ121" s="37">
        <v>4.4000000000000003E-3</v>
      </c>
      <c r="AK121" s="57"/>
      <c r="AL121" s="37">
        <v>7.7000000000000002E-3</v>
      </c>
      <c r="AM121" s="60">
        <v>0.17249999999999999</v>
      </c>
      <c r="AN121" s="59">
        <v>1.1000000000000001E-3</v>
      </c>
      <c r="AO121" s="61">
        <v>1.1000000000000001E-3</v>
      </c>
      <c r="AP121" s="61">
        <v>1.1000000000000001E-3</v>
      </c>
      <c r="AQ121" s="57"/>
      <c r="AR121" s="58">
        <v>0.1171</v>
      </c>
      <c r="AS121" s="59">
        <v>7.3099999999999998E-2</v>
      </c>
      <c r="AT121" s="37">
        <v>9.2999999999999992E-3</v>
      </c>
      <c r="AU121" s="37">
        <v>2.12E-2</v>
      </c>
      <c r="AV121" s="37">
        <v>2.3E-3</v>
      </c>
      <c r="AW121" s="37">
        <v>7.1000000000000004E-3</v>
      </c>
      <c r="AX121" s="57"/>
      <c r="AY121" s="57"/>
      <c r="AZ121" s="37">
        <v>9.7900000000000001E-2</v>
      </c>
      <c r="BA121" s="37">
        <v>8.0699999999999994E-2</v>
      </c>
      <c r="BB121" s="37">
        <v>5.11E-2</v>
      </c>
      <c r="BC121" s="57"/>
      <c r="BD121" s="37"/>
      <c r="BE121" s="37">
        <v>8.9399999999999993E-2</v>
      </c>
      <c r="BF121" s="37">
        <v>0.74460000000000004</v>
      </c>
      <c r="BG121" s="59">
        <v>1.0500000000000001E-2</v>
      </c>
      <c r="BH121" s="37">
        <v>2.8E-3</v>
      </c>
      <c r="BI121" s="37">
        <v>2.7000000000000001E-3</v>
      </c>
      <c r="BJ121" s="57"/>
      <c r="BK121" s="37">
        <v>5.0299999999999997E-2</v>
      </c>
      <c r="BL121" s="37">
        <v>2.9399999999999999E-2</v>
      </c>
      <c r="BM121" s="57"/>
      <c r="BN121" s="59">
        <v>3.5999999999999997E-2</v>
      </c>
      <c r="BO121" s="37">
        <v>3.8999999999999998E-3</v>
      </c>
      <c r="BP121" s="37">
        <v>1.9E-3</v>
      </c>
      <c r="BQ121" s="37">
        <v>3.7000000000000002E-3</v>
      </c>
      <c r="BR121" s="37">
        <v>0.17449999999999999</v>
      </c>
      <c r="BS121" s="58">
        <v>0.28029999999999999</v>
      </c>
      <c r="BT121" s="62">
        <v>1.83E-2</v>
      </c>
      <c r="BU121" s="62">
        <v>0.50749999999999995</v>
      </c>
      <c r="BV121" s="62">
        <v>0.4743</v>
      </c>
      <c r="BW121" s="62">
        <v>0.55759999999999998</v>
      </c>
      <c r="BX121" s="59">
        <v>2.29E-2</v>
      </c>
      <c r="BY121" s="57"/>
      <c r="BZ121" s="37">
        <v>1.04E-2</v>
      </c>
      <c r="CA121" s="37">
        <v>3.3E-3</v>
      </c>
      <c r="CB121" s="63"/>
      <c r="CC121" s="37"/>
      <c r="CD121" s="63"/>
      <c r="CE121" s="37">
        <v>1.9599999999999999E-2</v>
      </c>
      <c r="CF121" s="37">
        <v>8.09E-2</v>
      </c>
      <c r="CG121" s="58">
        <v>0.46039999999999998</v>
      </c>
      <c r="CH121" s="57"/>
      <c r="CI121" s="59">
        <v>0.21390000000000001</v>
      </c>
      <c r="CJ121" s="37">
        <v>0.59550000000000003</v>
      </c>
      <c r="CK121" s="37">
        <v>0.13089999999999999</v>
      </c>
      <c r="CL121" s="37">
        <v>2.3599999999999999E-2</v>
      </c>
      <c r="CM121" s="58">
        <v>1.1337999999999999</v>
      </c>
      <c r="CN121" s="59">
        <v>1.2347999999999999</v>
      </c>
      <c r="CO121" s="37">
        <v>0.68230000000000002</v>
      </c>
      <c r="CP121" s="37">
        <v>3.3599999999999998E-2</v>
      </c>
      <c r="CQ121" s="37">
        <v>3.85E-2</v>
      </c>
      <c r="CR121" s="37">
        <v>1.1157999999999999</v>
      </c>
      <c r="CS121" s="37">
        <v>1.3601000000000001</v>
      </c>
      <c r="CT121" s="37"/>
      <c r="CU121" s="37">
        <v>0.1074</v>
      </c>
      <c r="CV121" s="37"/>
      <c r="CW121" s="57"/>
      <c r="CX121" s="58">
        <v>1.12E-2</v>
      </c>
      <c r="CY121" s="64">
        <v>3.15E-2</v>
      </c>
      <c r="CZ121" s="58">
        <v>3.15E-2</v>
      </c>
      <c r="DA121" s="65">
        <v>0.32769999999999999</v>
      </c>
      <c r="DB121" s="62">
        <v>1.6E-2</v>
      </c>
      <c r="DC121" s="61">
        <v>3.6890000000000001</v>
      </c>
      <c r="DD121" s="66"/>
      <c r="DE121" s="67"/>
      <c r="DF121" s="62"/>
      <c r="DG121" s="57"/>
      <c r="DH121" s="62">
        <v>5.8996000000000004</v>
      </c>
      <c r="DI121" s="62">
        <v>1.2885</v>
      </c>
      <c r="DJ121" s="62">
        <v>1.5239</v>
      </c>
      <c r="DK121" s="155">
        <v>1.7538</v>
      </c>
      <c r="DL121" s="156"/>
      <c r="DM121" s="62">
        <v>0.73229999999999995</v>
      </c>
      <c r="DN121" s="62">
        <v>3.0644</v>
      </c>
      <c r="DO121" s="62">
        <v>2.8E-3</v>
      </c>
      <c r="DP121" s="117">
        <v>30.303699999999996</v>
      </c>
      <c r="KY121" s="71"/>
      <c r="KZ121" s="57"/>
      <c r="LA121" s="57"/>
      <c r="LB121" s="57"/>
      <c r="LC121" s="57"/>
      <c r="LD121" s="57"/>
      <c r="LE121" s="57"/>
      <c r="LF121" s="57"/>
      <c r="LG121" s="57"/>
      <c r="LH121" s="57"/>
      <c r="LI121" s="57"/>
      <c r="LJ121" s="57"/>
      <c r="LK121" s="57"/>
      <c r="LL121" s="57"/>
      <c r="LM121" s="57"/>
      <c r="LN121" s="57"/>
      <c r="LO121" s="57"/>
      <c r="LP121" s="57"/>
      <c r="LQ121" s="57"/>
      <c r="LR121" s="57"/>
      <c r="LS121" s="57"/>
      <c r="LT121" s="57"/>
      <c r="LU121" s="57"/>
      <c r="LV121" s="57"/>
      <c r="LW121" s="57"/>
      <c r="LX121" s="57"/>
      <c r="LY121" s="57"/>
      <c r="LZ121" s="57"/>
      <c r="MA121" s="57"/>
      <c r="MB121" s="57"/>
      <c r="MC121" s="57"/>
      <c r="MD121" s="57"/>
      <c r="ME121" s="57"/>
      <c r="MF121" s="57"/>
      <c r="MG121" s="57"/>
      <c r="MH121" s="57"/>
      <c r="MI121" s="57"/>
      <c r="MJ121" s="57"/>
      <c r="MK121" s="57"/>
      <c r="ML121" s="57"/>
      <c r="MM121" s="57"/>
      <c r="MN121" s="57"/>
      <c r="MO121" s="57"/>
      <c r="MP121" s="57"/>
      <c r="MQ121" s="57"/>
      <c r="MR121" s="57"/>
      <c r="MS121" s="57"/>
      <c r="MT121" s="57"/>
      <c r="MU121" s="57"/>
      <c r="MV121" s="57"/>
      <c r="MW121" s="57"/>
      <c r="MX121" s="57"/>
      <c r="MY121" s="57"/>
      <c r="MZ121" s="57"/>
      <c r="NA121" s="57"/>
      <c r="NB121" s="57"/>
      <c r="NC121" s="57"/>
      <c r="ND121" s="57"/>
      <c r="NE121" s="57"/>
      <c r="NF121" s="57"/>
      <c r="NG121" s="57"/>
      <c r="NH121" s="57"/>
      <c r="NI121" s="57"/>
      <c r="NJ121" s="57"/>
      <c r="NK121" s="57"/>
      <c r="NL121" s="57"/>
      <c r="NM121" s="57"/>
      <c r="NN121" s="57"/>
      <c r="NO121" s="57"/>
      <c r="NP121" s="57"/>
      <c r="NQ121" s="57"/>
      <c r="NR121" s="57"/>
      <c r="NS121" s="57"/>
      <c r="NT121" s="57"/>
      <c r="NU121" s="57"/>
      <c r="NV121" s="57"/>
      <c r="NW121" s="57"/>
      <c r="NX121" s="57"/>
      <c r="NY121" s="57"/>
      <c r="NZ121" s="57"/>
      <c r="OA121" s="57"/>
      <c r="OB121" s="57"/>
      <c r="OC121" s="57"/>
      <c r="OD121" s="57"/>
      <c r="OE121" s="57"/>
      <c r="OF121" s="57"/>
      <c r="OG121" s="57"/>
      <c r="OH121" s="57"/>
      <c r="OI121" s="57"/>
      <c r="OJ121" s="57"/>
      <c r="OK121" s="57"/>
      <c r="OL121" s="57"/>
      <c r="OM121" s="57"/>
      <c r="ON121" s="57"/>
      <c r="OO121" s="57"/>
      <c r="OP121" s="57"/>
      <c r="OQ121" s="57"/>
      <c r="OR121" s="57"/>
      <c r="OS121" s="57"/>
      <c r="OT121" s="57"/>
      <c r="OU121" s="57"/>
      <c r="OV121" s="57"/>
      <c r="OW121" s="57"/>
      <c r="OX121" s="57"/>
      <c r="OY121" s="57"/>
      <c r="OZ121" s="57"/>
      <c r="PA121" s="57"/>
      <c r="PB121" s="57"/>
      <c r="PC121" s="57"/>
    </row>
    <row r="122" spans="1:419" ht="15.75" customHeight="1" x14ac:dyDescent="0.3">
      <c r="A122" s="28" t="s">
        <v>272</v>
      </c>
      <c r="B122" s="28">
        <v>2210.6</v>
      </c>
      <c r="C122" s="28">
        <v>2041.7</v>
      </c>
      <c r="D122" s="28">
        <v>1029.9000000000001</v>
      </c>
      <c r="E122" s="28">
        <v>170.8</v>
      </c>
      <c r="F122" s="28">
        <v>5</v>
      </c>
      <c r="G122" s="28">
        <v>1</v>
      </c>
      <c r="H122" s="29">
        <v>1</v>
      </c>
      <c r="I122" s="30">
        <v>1</v>
      </c>
      <c r="J122" s="29"/>
      <c r="K122" s="28" t="s">
        <v>138</v>
      </c>
      <c r="L122" s="40" t="s">
        <v>177</v>
      </c>
      <c r="M122" s="29">
        <v>1</v>
      </c>
      <c r="N122" s="28">
        <v>0</v>
      </c>
      <c r="O122" s="28">
        <v>0</v>
      </c>
      <c r="P122" s="29">
        <v>1</v>
      </c>
      <c r="Q122" s="29">
        <v>1</v>
      </c>
      <c r="R122" s="29">
        <v>1</v>
      </c>
      <c r="S122" s="29">
        <v>0</v>
      </c>
      <c r="T122" s="56"/>
      <c r="U122" s="38">
        <v>3.2000000000000002E-3</v>
      </c>
      <c r="V122" s="39">
        <v>3.5000000000000001E-3</v>
      </c>
      <c r="W122" s="33">
        <v>3.2000000000000002E-3</v>
      </c>
      <c r="X122" s="33">
        <v>7.9000000000000008E-3</v>
      </c>
      <c r="Y122" s="37">
        <v>3.0800000000000001E-2</v>
      </c>
      <c r="Z122" s="35">
        <v>2.3300000000000001E-2</v>
      </c>
      <c r="AA122" s="36">
        <v>7.9299999999999995E-2</v>
      </c>
      <c r="AB122" s="36">
        <v>0.39029999999999998</v>
      </c>
      <c r="AC122" s="35">
        <v>5.7099999999999998E-2</v>
      </c>
      <c r="AD122" s="57"/>
      <c r="AE122" s="37">
        <v>3.5999999999999999E-3</v>
      </c>
      <c r="AF122" s="57"/>
      <c r="AG122" s="58">
        <v>0.20699999999999999</v>
      </c>
      <c r="AH122" s="59">
        <v>8.3999999999999995E-3</v>
      </c>
      <c r="AI122" s="37">
        <v>4.4000000000000003E-3</v>
      </c>
      <c r="AJ122" s="37">
        <v>4.4000000000000003E-3</v>
      </c>
      <c r="AK122" s="57"/>
      <c r="AL122" s="37">
        <v>7.7000000000000002E-3</v>
      </c>
      <c r="AM122" s="60">
        <v>0.17249999999999999</v>
      </c>
      <c r="AN122" s="59">
        <v>1.1000000000000001E-3</v>
      </c>
      <c r="AO122" s="61">
        <v>1.1000000000000001E-3</v>
      </c>
      <c r="AP122" s="61">
        <v>1.1000000000000001E-3</v>
      </c>
      <c r="AQ122" s="57"/>
      <c r="AR122" s="58">
        <v>0.1171</v>
      </c>
      <c r="AS122" s="59">
        <v>7.3099999999999998E-2</v>
      </c>
      <c r="AT122" s="37">
        <v>9.2999999999999992E-3</v>
      </c>
      <c r="AU122" s="37">
        <v>2.12E-2</v>
      </c>
      <c r="AV122" s="37">
        <v>2.3E-3</v>
      </c>
      <c r="AW122" s="37">
        <v>7.1000000000000004E-3</v>
      </c>
      <c r="AX122" s="57"/>
      <c r="AY122" s="57"/>
      <c r="AZ122" s="37">
        <v>9.7900000000000001E-2</v>
      </c>
      <c r="BA122" s="37">
        <v>8.0699999999999994E-2</v>
      </c>
      <c r="BB122" s="37">
        <v>5.11E-2</v>
      </c>
      <c r="BC122" s="57"/>
      <c r="BD122" s="37"/>
      <c r="BE122" s="37">
        <v>8.9399999999999993E-2</v>
      </c>
      <c r="BF122" s="37">
        <v>0.74460000000000004</v>
      </c>
      <c r="BG122" s="59">
        <v>1.0500000000000001E-2</v>
      </c>
      <c r="BH122" s="37">
        <v>2.8E-3</v>
      </c>
      <c r="BI122" s="37">
        <v>2.7000000000000001E-3</v>
      </c>
      <c r="BJ122" s="57"/>
      <c r="BK122" s="37">
        <v>5.0299999999999997E-2</v>
      </c>
      <c r="BL122" s="37">
        <v>2.9399999999999999E-2</v>
      </c>
      <c r="BM122" s="57"/>
      <c r="BN122" s="59">
        <v>3.5999999999999997E-2</v>
      </c>
      <c r="BO122" s="37">
        <v>3.8999999999999998E-3</v>
      </c>
      <c r="BP122" s="37">
        <v>1.9E-3</v>
      </c>
      <c r="BQ122" s="37">
        <v>3.7000000000000002E-3</v>
      </c>
      <c r="BR122" s="37">
        <v>0.17449999999999999</v>
      </c>
      <c r="BS122" s="58">
        <v>0.28029999999999999</v>
      </c>
      <c r="BT122" s="62">
        <v>1.83E-2</v>
      </c>
      <c r="BU122" s="62">
        <v>0.50749999999999995</v>
      </c>
      <c r="BV122" s="62">
        <v>0.4743</v>
      </c>
      <c r="BW122" s="62">
        <v>0.55759999999999998</v>
      </c>
      <c r="BX122" s="59">
        <v>2.29E-2</v>
      </c>
      <c r="BY122" s="57"/>
      <c r="BZ122" s="37">
        <v>1.04E-2</v>
      </c>
      <c r="CA122" s="37">
        <v>3.3E-3</v>
      </c>
      <c r="CB122" s="63"/>
      <c r="CC122" s="37"/>
      <c r="CD122" s="63"/>
      <c r="CE122" s="37">
        <v>1.9599999999999999E-2</v>
      </c>
      <c r="CF122" s="37">
        <v>8.09E-2</v>
      </c>
      <c r="CG122" s="58">
        <v>0.46039999999999998</v>
      </c>
      <c r="CH122" s="57"/>
      <c r="CI122" s="59">
        <v>0.21390000000000001</v>
      </c>
      <c r="CJ122" s="37">
        <v>0.59550000000000003</v>
      </c>
      <c r="CK122" s="37">
        <v>0.13089999999999999</v>
      </c>
      <c r="CL122" s="37">
        <v>2.3599999999999999E-2</v>
      </c>
      <c r="CM122" s="58">
        <v>1.1337999999999999</v>
      </c>
      <c r="CN122" s="59">
        <v>1.2347999999999999</v>
      </c>
      <c r="CO122" s="37">
        <v>0.68230000000000002</v>
      </c>
      <c r="CP122" s="37">
        <v>3.3599999999999998E-2</v>
      </c>
      <c r="CQ122" s="37">
        <v>3.85E-2</v>
      </c>
      <c r="CR122" s="37">
        <v>1.1157999999999999</v>
      </c>
      <c r="CS122" s="37">
        <v>1.3601000000000001</v>
      </c>
      <c r="CT122" s="37"/>
      <c r="CU122" s="37">
        <v>0.1074</v>
      </c>
      <c r="CV122" s="37"/>
      <c r="CW122" s="57"/>
      <c r="CX122" s="58">
        <v>1.12E-2</v>
      </c>
      <c r="CY122" s="64">
        <v>3.15E-2</v>
      </c>
      <c r="CZ122" s="58">
        <v>3.15E-2</v>
      </c>
      <c r="DA122" s="65">
        <v>0.32769999999999999</v>
      </c>
      <c r="DB122" s="62">
        <v>1.6E-2</v>
      </c>
      <c r="DC122" s="61">
        <v>3.6890000000000001</v>
      </c>
      <c r="DD122" s="66"/>
      <c r="DE122" s="67"/>
      <c r="DF122" s="62"/>
      <c r="DG122" s="57"/>
      <c r="DH122" s="62">
        <v>5.8996000000000004</v>
      </c>
      <c r="DI122" s="62">
        <v>1.2885</v>
      </c>
      <c r="DJ122" s="62">
        <v>1.5239</v>
      </c>
      <c r="DK122" s="155">
        <v>1.7538</v>
      </c>
      <c r="DL122" s="156"/>
      <c r="DM122" s="62">
        <v>0.73229999999999995</v>
      </c>
      <c r="DN122" s="62">
        <v>3.0644</v>
      </c>
      <c r="DO122" s="62">
        <v>2.8E-3</v>
      </c>
      <c r="DP122" s="117">
        <v>30.303699999999996</v>
      </c>
      <c r="KY122" s="71"/>
      <c r="KZ122" s="57"/>
      <c r="LA122" s="57"/>
      <c r="LB122" s="57"/>
      <c r="LC122" s="57"/>
      <c r="LD122" s="57"/>
      <c r="LE122" s="57"/>
      <c r="LF122" s="57"/>
      <c r="LG122" s="57"/>
      <c r="LH122" s="57"/>
      <c r="LI122" s="57"/>
      <c r="LJ122" s="57"/>
      <c r="LK122" s="57"/>
      <c r="LL122" s="57"/>
      <c r="LM122" s="57"/>
      <c r="LN122" s="57"/>
      <c r="LO122" s="57"/>
      <c r="LP122" s="57"/>
      <c r="LQ122" s="57"/>
      <c r="LR122" s="57"/>
      <c r="LS122" s="57"/>
      <c r="LT122" s="57"/>
      <c r="LU122" s="57"/>
      <c r="LV122" s="57"/>
      <c r="LW122" s="57"/>
      <c r="LX122" s="57"/>
      <c r="LY122" s="57"/>
      <c r="LZ122" s="57"/>
      <c r="MA122" s="57"/>
      <c r="MB122" s="57"/>
      <c r="MC122" s="57"/>
      <c r="MD122" s="57"/>
      <c r="ME122" s="57"/>
      <c r="MF122" s="57"/>
      <c r="MG122" s="57"/>
      <c r="MH122" s="57"/>
      <c r="MI122" s="57"/>
      <c r="MJ122" s="57"/>
      <c r="MK122" s="57"/>
      <c r="ML122" s="57"/>
      <c r="MM122" s="57"/>
      <c r="MN122" s="57"/>
      <c r="MO122" s="57"/>
      <c r="MP122" s="57"/>
      <c r="MQ122" s="57"/>
      <c r="MR122" s="57"/>
      <c r="MS122" s="57"/>
      <c r="MT122" s="57"/>
      <c r="MU122" s="57"/>
      <c r="MV122" s="57"/>
      <c r="MW122" s="57"/>
      <c r="MX122" s="57"/>
      <c r="MY122" s="57"/>
      <c r="MZ122" s="57"/>
      <c r="NA122" s="57"/>
      <c r="NB122" s="57"/>
      <c r="NC122" s="57"/>
      <c r="ND122" s="57"/>
      <c r="NE122" s="57"/>
      <c r="NF122" s="57"/>
      <c r="NG122" s="57"/>
      <c r="NH122" s="57"/>
      <c r="NI122" s="57"/>
      <c r="NJ122" s="57"/>
      <c r="NK122" s="57"/>
      <c r="NL122" s="57"/>
      <c r="NM122" s="57"/>
      <c r="NN122" s="57"/>
      <c r="NO122" s="57"/>
      <c r="NP122" s="57"/>
      <c r="NQ122" s="57"/>
      <c r="NR122" s="57"/>
      <c r="NS122" s="57"/>
      <c r="NT122" s="57"/>
      <c r="NU122" s="57"/>
      <c r="NV122" s="57"/>
      <c r="NW122" s="57"/>
      <c r="NX122" s="57"/>
      <c r="NY122" s="57"/>
      <c r="NZ122" s="57"/>
      <c r="OA122" s="57"/>
      <c r="OB122" s="57"/>
      <c r="OC122" s="57"/>
      <c r="OD122" s="57"/>
      <c r="OE122" s="57"/>
      <c r="OF122" s="57"/>
      <c r="OG122" s="57"/>
      <c r="OH122" s="57"/>
      <c r="OI122" s="57"/>
      <c r="OJ122" s="57"/>
      <c r="OK122" s="57"/>
      <c r="OL122" s="57"/>
      <c r="OM122" s="57"/>
      <c r="ON122" s="57"/>
      <c r="OO122" s="57"/>
      <c r="OP122" s="57"/>
      <c r="OQ122" s="57"/>
      <c r="OR122" s="57"/>
      <c r="OS122" s="57"/>
      <c r="OT122" s="57"/>
      <c r="OU122" s="57"/>
      <c r="OV122" s="57"/>
      <c r="OW122" s="57"/>
      <c r="OX122" s="57"/>
      <c r="OY122" s="57"/>
      <c r="OZ122" s="57"/>
      <c r="PA122" s="57"/>
      <c r="PB122" s="57"/>
      <c r="PC122" s="57"/>
    </row>
    <row r="123" spans="1:419" ht="15.75" customHeight="1" x14ac:dyDescent="0.3">
      <c r="A123" s="28" t="s">
        <v>273</v>
      </c>
      <c r="B123" s="28">
        <v>3163.3</v>
      </c>
      <c r="C123" s="28">
        <v>2015.3</v>
      </c>
      <c r="D123" s="28">
        <v>1005.8</v>
      </c>
      <c r="E123" s="28">
        <v>1148</v>
      </c>
      <c r="F123" s="28">
        <v>5</v>
      </c>
      <c r="G123" s="28">
        <v>1</v>
      </c>
      <c r="H123" s="29">
        <v>1</v>
      </c>
      <c r="I123" s="30">
        <v>1</v>
      </c>
      <c r="J123" s="29"/>
      <c r="K123" s="28" t="s">
        <v>138</v>
      </c>
      <c r="L123" s="40" t="s">
        <v>177</v>
      </c>
      <c r="M123" s="29">
        <v>1</v>
      </c>
      <c r="N123" s="28">
        <v>0</v>
      </c>
      <c r="O123" s="28">
        <v>0</v>
      </c>
      <c r="P123" s="29">
        <v>1</v>
      </c>
      <c r="Q123" s="29">
        <v>1</v>
      </c>
      <c r="R123" s="29">
        <v>1</v>
      </c>
      <c r="S123" s="29">
        <v>0</v>
      </c>
      <c r="T123" s="56"/>
      <c r="U123" s="38">
        <v>3.2000000000000002E-3</v>
      </c>
      <c r="V123" s="39">
        <v>3.5000000000000001E-3</v>
      </c>
      <c r="W123" s="33">
        <v>3.2000000000000002E-3</v>
      </c>
      <c r="X123" s="33">
        <v>7.9000000000000008E-3</v>
      </c>
      <c r="Y123" s="37">
        <v>3.0800000000000001E-2</v>
      </c>
      <c r="Z123" s="35">
        <v>2.3300000000000001E-2</v>
      </c>
      <c r="AA123" s="36">
        <v>7.9299999999999995E-2</v>
      </c>
      <c r="AB123" s="36">
        <v>0.39029999999999998</v>
      </c>
      <c r="AC123" s="35">
        <v>5.7099999999999998E-2</v>
      </c>
      <c r="AD123" s="57"/>
      <c r="AE123" s="37">
        <v>3.5999999999999999E-3</v>
      </c>
      <c r="AF123" s="57"/>
      <c r="AG123" s="58">
        <v>0.20699999999999999</v>
      </c>
      <c r="AH123" s="59">
        <v>8.3999999999999995E-3</v>
      </c>
      <c r="AI123" s="37">
        <v>4.4000000000000003E-3</v>
      </c>
      <c r="AJ123" s="37">
        <v>4.4000000000000003E-3</v>
      </c>
      <c r="AK123" s="57"/>
      <c r="AL123" s="37">
        <v>7.7000000000000002E-3</v>
      </c>
      <c r="AM123" s="60">
        <v>0.17249999999999999</v>
      </c>
      <c r="AN123" s="59">
        <v>1.1000000000000001E-3</v>
      </c>
      <c r="AO123" s="61">
        <v>1.1000000000000001E-3</v>
      </c>
      <c r="AP123" s="61">
        <v>1.1000000000000001E-3</v>
      </c>
      <c r="AQ123" s="57"/>
      <c r="AR123" s="58">
        <v>0.1171</v>
      </c>
      <c r="AS123" s="59">
        <v>7.3099999999999998E-2</v>
      </c>
      <c r="AT123" s="37">
        <v>9.2999999999999992E-3</v>
      </c>
      <c r="AU123" s="37">
        <v>2.12E-2</v>
      </c>
      <c r="AV123" s="37">
        <v>2.3E-3</v>
      </c>
      <c r="AW123" s="37">
        <v>7.1000000000000004E-3</v>
      </c>
      <c r="AX123" s="57"/>
      <c r="AY123" s="57"/>
      <c r="AZ123" s="37">
        <v>9.7900000000000001E-2</v>
      </c>
      <c r="BA123" s="37">
        <v>8.0699999999999994E-2</v>
      </c>
      <c r="BB123" s="37">
        <v>5.11E-2</v>
      </c>
      <c r="BC123" s="57"/>
      <c r="BD123" s="37"/>
      <c r="BE123" s="37">
        <v>8.9399999999999993E-2</v>
      </c>
      <c r="BF123" s="37">
        <v>0.74460000000000004</v>
      </c>
      <c r="BG123" s="59">
        <v>1.0500000000000001E-2</v>
      </c>
      <c r="BH123" s="37">
        <v>2.8E-3</v>
      </c>
      <c r="BI123" s="37">
        <v>2.7000000000000001E-3</v>
      </c>
      <c r="BJ123" s="57"/>
      <c r="BK123" s="37">
        <v>5.0299999999999997E-2</v>
      </c>
      <c r="BL123" s="37">
        <v>2.9399999999999999E-2</v>
      </c>
      <c r="BM123" s="57"/>
      <c r="BN123" s="59">
        <v>3.5999999999999997E-2</v>
      </c>
      <c r="BO123" s="37">
        <v>3.8999999999999998E-3</v>
      </c>
      <c r="BP123" s="37">
        <v>1.9E-3</v>
      </c>
      <c r="BQ123" s="37">
        <v>3.7000000000000002E-3</v>
      </c>
      <c r="BR123" s="37">
        <v>0.17449999999999999</v>
      </c>
      <c r="BS123" s="58">
        <v>0.28029999999999999</v>
      </c>
      <c r="BT123" s="62">
        <v>1.83E-2</v>
      </c>
      <c r="BU123" s="62">
        <v>0.50749999999999995</v>
      </c>
      <c r="BV123" s="62">
        <v>0.4743</v>
      </c>
      <c r="BW123" s="62">
        <v>0.55759999999999998</v>
      </c>
      <c r="BX123" s="59">
        <v>2.29E-2</v>
      </c>
      <c r="BY123" s="57"/>
      <c r="BZ123" s="37">
        <v>1.04E-2</v>
      </c>
      <c r="CA123" s="37">
        <v>3.3E-3</v>
      </c>
      <c r="CB123" s="63"/>
      <c r="CC123" s="37"/>
      <c r="CD123" s="63"/>
      <c r="CE123" s="37">
        <v>1.9599999999999999E-2</v>
      </c>
      <c r="CF123" s="37">
        <v>8.09E-2</v>
      </c>
      <c r="CG123" s="58">
        <v>0.46039999999999998</v>
      </c>
      <c r="CH123" s="57"/>
      <c r="CI123" s="59">
        <v>0.21390000000000001</v>
      </c>
      <c r="CJ123" s="37">
        <v>0.59550000000000003</v>
      </c>
      <c r="CK123" s="37">
        <v>0.13089999999999999</v>
      </c>
      <c r="CL123" s="37">
        <v>2.3599999999999999E-2</v>
      </c>
      <c r="CM123" s="58">
        <v>1.1337999999999999</v>
      </c>
      <c r="CN123" s="59">
        <v>1.2347999999999999</v>
      </c>
      <c r="CO123" s="37">
        <v>0.68230000000000002</v>
      </c>
      <c r="CP123" s="37">
        <v>3.3599999999999998E-2</v>
      </c>
      <c r="CQ123" s="37">
        <v>3.85E-2</v>
      </c>
      <c r="CR123" s="37">
        <v>1.1157999999999999</v>
      </c>
      <c r="CS123" s="37">
        <v>1.3601000000000001</v>
      </c>
      <c r="CT123" s="37"/>
      <c r="CU123" s="37">
        <v>0.1074</v>
      </c>
      <c r="CV123" s="37"/>
      <c r="CW123" s="57"/>
      <c r="CX123" s="58">
        <v>1.12E-2</v>
      </c>
      <c r="CY123" s="64">
        <v>3.15E-2</v>
      </c>
      <c r="CZ123" s="58">
        <v>3.15E-2</v>
      </c>
      <c r="DA123" s="65">
        <v>0.32769999999999999</v>
      </c>
      <c r="DB123" s="62">
        <v>1.6E-2</v>
      </c>
      <c r="DC123" s="61">
        <v>3.6890000000000001</v>
      </c>
      <c r="DD123" s="66"/>
      <c r="DE123" s="67"/>
      <c r="DF123" s="62"/>
      <c r="DG123" s="57"/>
      <c r="DH123" s="62">
        <v>5.8996000000000004</v>
      </c>
      <c r="DI123" s="62">
        <v>1.2885</v>
      </c>
      <c r="DJ123" s="62">
        <v>1.5239</v>
      </c>
      <c r="DK123" s="155">
        <v>1.7538</v>
      </c>
      <c r="DL123" s="156"/>
      <c r="DM123" s="62">
        <v>0.73229999999999995</v>
      </c>
      <c r="DN123" s="62">
        <v>3.0644</v>
      </c>
      <c r="DO123" s="62">
        <v>2.8E-3</v>
      </c>
      <c r="DP123" s="117">
        <v>30.303699999999996</v>
      </c>
      <c r="KY123" s="71"/>
      <c r="KZ123" s="57"/>
      <c r="LA123" s="57"/>
      <c r="LB123" s="57"/>
      <c r="LC123" s="57"/>
      <c r="LD123" s="57"/>
      <c r="LE123" s="57"/>
      <c r="LF123" s="57"/>
      <c r="LG123" s="57"/>
      <c r="LH123" s="57"/>
      <c r="LI123" s="57"/>
      <c r="LJ123" s="57"/>
      <c r="LK123" s="57"/>
      <c r="LL123" s="57"/>
      <c r="LM123" s="57"/>
      <c r="LN123" s="57"/>
      <c r="LO123" s="57"/>
      <c r="LP123" s="57"/>
      <c r="LQ123" s="57"/>
      <c r="LR123" s="57"/>
      <c r="LS123" s="57"/>
      <c r="LT123" s="57"/>
      <c r="LU123" s="57"/>
      <c r="LV123" s="57"/>
      <c r="LW123" s="57"/>
      <c r="LX123" s="57"/>
      <c r="LY123" s="57"/>
      <c r="LZ123" s="57"/>
      <c r="MA123" s="57"/>
      <c r="MB123" s="57"/>
      <c r="MC123" s="57"/>
      <c r="MD123" s="57"/>
      <c r="ME123" s="57"/>
      <c r="MF123" s="57"/>
      <c r="MG123" s="57"/>
      <c r="MH123" s="57"/>
      <c r="MI123" s="57"/>
      <c r="MJ123" s="57"/>
      <c r="MK123" s="57"/>
      <c r="ML123" s="57"/>
      <c r="MM123" s="57"/>
      <c r="MN123" s="57"/>
      <c r="MO123" s="57"/>
      <c r="MP123" s="57"/>
      <c r="MQ123" s="57"/>
      <c r="MR123" s="57"/>
      <c r="MS123" s="57"/>
      <c r="MT123" s="57"/>
      <c r="MU123" s="57"/>
      <c r="MV123" s="57"/>
      <c r="MW123" s="57"/>
      <c r="MX123" s="57"/>
      <c r="MY123" s="57"/>
      <c r="MZ123" s="57"/>
      <c r="NA123" s="57"/>
      <c r="NB123" s="57"/>
      <c r="NC123" s="57"/>
      <c r="ND123" s="57"/>
      <c r="NE123" s="57"/>
      <c r="NF123" s="57"/>
      <c r="NG123" s="57"/>
      <c r="NH123" s="57"/>
      <c r="NI123" s="57"/>
      <c r="NJ123" s="57"/>
      <c r="NK123" s="57"/>
      <c r="NL123" s="57"/>
      <c r="NM123" s="57"/>
      <c r="NN123" s="57"/>
      <c r="NO123" s="57"/>
      <c r="NP123" s="57"/>
      <c r="NQ123" s="57"/>
      <c r="NR123" s="57"/>
      <c r="NS123" s="57"/>
      <c r="NT123" s="57"/>
      <c r="NU123" s="57"/>
      <c r="NV123" s="57"/>
      <c r="NW123" s="57"/>
      <c r="NX123" s="57"/>
      <c r="NY123" s="57"/>
      <c r="NZ123" s="57"/>
      <c r="OA123" s="57"/>
      <c r="OB123" s="57"/>
      <c r="OC123" s="57"/>
      <c r="OD123" s="57"/>
      <c r="OE123" s="57"/>
      <c r="OF123" s="57"/>
      <c r="OG123" s="57"/>
      <c r="OH123" s="57"/>
      <c r="OI123" s="57"/>
      <c r="OJ123" s="57"/>
      <c r="OK123" s="57"/>
      <c r="OL123" s="57"/>
      <c r="OM123" s="57"/>
      <c r="ON123" s="57"/>
      <c r="OO123" s="57"/>
      <c r="OP123" s="57"/>
      <c r="OQ123" s="57"/>
      <c r="OR123" s="57"/>
      <c r="OS123" s="57"/>
      <c r="OT123" s="57"/>
      <c r="OU123" s="57"/>
      <c r="OV123" s="57"/>
      <c r="OW123" s="57"/>
      <c r="OX123" s="57"/>
      <c r="OY123" s="57"/>
      <c r="OZ123" s="57"/>
      <c r="PA123" s="57"/>
      <c r="PB123" s="57"/>
      <c r="PC123" s="57"/>
    </row>
    <row r="124" spans="1:419" ht="15.75" customHeight="1" x14ac:dyDescent="0.3">
      <c r="A124" s="28" t="s">
        <v>274</v>
      </c>
      <c r="B124" s="28">
        <v>3259.9</v>
      </c>
      <c r="C124" s="28">
        <v>3259.9</v>
      </c>
      <c r="D124" s="28">
        <v>2173.1999999999998</v>
      </c>
      <c r="E124" s="28">
        <v>0</v>
      </c>
      <c r="F124" s="28">
        <v>5</v>
      </c>
      <c r="G124" s="28">
        <v>5</v>
      </c>
      <c r="H124" s="29">
        <v>1</v>
      </c>
      <c r="I124" s="30">
        <v>1</v>
      </c>
      <c r="J124" s="29"/>
      <c r="K124" s="28" t="s">
        <v>138</v>
      </c>
      <c r="L124" s="40" t="s">
        <v>139</v>
      </c>
      <c r="M124" s="29">
        <v>1</v>
      </c>
      <c r="N124" s="28">
        <v>0</v>
      </c>
      <c r="O124" s="28">
        <v>0</v>
      </c>
      <c r="P124" s="29">
        <v>1</v>
      </c>
      <c r="Q124" s="29">
        <v>1</v>
      </c>
      <c r="R124" s="29">
        <v>1</v>
      </c>
      <c r="S124" s="29">
        <v>1</v>
      </c>
      <c r="T124" s="56"/>
      <c r="U124" s="38">
        <v>3.2000000000000002E-3</v>
      </c>
      <c r="V124" s="39">
        <v>3.5000000000000001E-3</v>
      </c>
      <c r="W124" s="33">
        <v>3.2000000000000002E-3</v>
      </c>
      <c r="X124" s="33">
        <v>7.9000000000000008E-3</v>
      </c>
      <c r="Y124" s="37">
        <v>3.0800000000000001E-2</v>
      </c>
      <c r="Z124" s="35">
        <v>2.3300000000000001E-2</v>
      </c>
      <c r="AA124" s="36">
        <v>7.9299999999999995E-2</v>
      </c>
      <c r="AB124" s="36">
        <v>0.39029999999999998</v>
      </c>
      <c r="AC124" s="35">
        <v>5.7099999999999998E-2</v>
      </c>
      <c r="AD124" s="36">
        <v>3.5000000000000001E-3</v>
      </c>
      <c r="AE124" s="57"/>
      <c r="AF124" s="57"/>
      <c r="AG124" s="58">
        <v>0.20699999999999999</v>
      </c>
      <c r="AH124" s="59">
        <v>8.3999999999999995E-3</v>
      </c>
      <c r="AI124" s="37">
        <v>4.4000000000000003E-3</v>
      </c>
      <c r="AJ124" s="37">
        <v>4.4000000000000003E-3</v>
      </c>
      <c r="AK124" s="57"/>
      <c r="AL124" s="37">
        <v>7.7000000000000002E-3</v>
      </c>
      <c r="AM124" s="60">
        <v>0.17249999999999999</v>
      </c>
      <c r="AN124" s="59">
        <v>1.1000000000000001E-3</v>
      </c>
      <c r="AO124" s="61">
        <v>1.1000000000000001E-3</v>
      </c>
      <c r="AP124" s="61">
        <v>1.1000000000000001E-3</v>
      </c>
      <c r="AQ124" s="57"/>
      <c r="AR124" s="58">
        <v>0.1171</v>
      </c>
      <c r="AS124" s="59">
        <v>7.3099999999999998E-2</v>
      </c>
      <c r="AT124" s="37">
        <v>9.2999999999999992E-3</v>
      </c>
      <c r="AU124" s="37">
        <v>2.12E-2</v>
      </c>
      <c r="AV124" s="37">
        <v>2.3E-3</v>
      </c>
      <c r="AW124" s="37">
        <v>7.1000000000000004E-3</v>
      </c>
      <c r="AX124" s="57"/>
      <c r="AY124" s="57"/>
      <c r="AZ124" s="37">
        <v>9.7900000000000001E-2</v>
      </c>
      <c r="BA124" s="37">
        <v>8.0699999999999994E-2</v>
      </c>
      <c r="BB124" s="37">
        <v>5.11E-2</v>
      </c>
      <c r="BC124" s="57"/>
      <c r="BD124" s="37"/>
      <c r="BE124" s="37">
        <v>8.9399999999999993E-2</v>
      </c>
      <c r="BF124" s="37">
        <v>0.74460000000000004</v>
      </c>
      <c r="BG124" s="59">
        <v>1.0500000000000001E-2</v>
      </c>
      <c r="BH124" s="37">
        <v>2.8E-3</v>
      </c>
      <c r="BI124" s="37">
        <v>2.7000000000000001E-3</v>
      </c>
      <c r="BJ124" s="57"/>
      <c r="BK124" s="37">
        <v>5.0299999999999997E-2</v>
      </c>
      <c r="BL124" s="37">
        <v>2.9399999999999999E-2</v>
      </c>
      <c r="BM124" s="57"/>
      <c r="BN124" s="59">
        <v>3.5999999999999997E-2</v>
      </c>
      <c r="BO124" s="37">
        <v>3.8999999999999998E-3</v>
      </c>
      <c r="BP124" s="37">
        <v>1.9E-3</v>
      </c>
      <c r="BQ124" s="37">
        <v>3.7000000000000002E-3</v>
      </c>
      <c r="BR124" s="37">
        <v>0.17449999999999999</v>
      </c>
      <c r="BS124" s="58">
        <v>0.28029999999999999</v>
      </c>
      <c r="BT124" s="62">
        <v>1.83E-2</v>
      </c>
      <c r="BU124" s="62">
        <v>0.50749999999999995</v>
      </c>
      <c r="BV124" s="62">
        <v>0.4743</v>
      </c>
      <c r="BW124" s="62">
        <v>0.55759999999999998</v>
      </c>
      <c r="BX124" s="59">
        <v>2.29E-2</v>
      </c>
      <c r="BY124" s="57"/>
      <c r="BZ124" s="37">
        <v>1.04E-2</v>
      </c>
      <c r="CA124" s="37">
        <v>3.3E-3</v>
      </c>
      <c r="CB124" s="63"/>
      <c r="CC124" s="37"/>
      <c r="CD124" s="63"/>
      <c r="CE124" s="37">
        <v>1.9599999999999999E-2</v>
      </c>
      <c r="CF124" s="37">
        <v>8.09E-2</v>
      </c>
      <c r="CG124" s="58">
        <v>0.46039999999999998</v>
      </c>
      <c r="CH124" s="57"/>
      <c r="CI124" s="59">
        <v>0.21390000000000001</v>
      </c>
      <c r="CJ124" s="37">
        <v>0.59550000000000003</v>
      </c>
      <c r="CK124" s="37">
        <v>0.13089999999999999</v>
      </c>
      <c r="CL124" s="37">
        <v>2.3599999999999999E-2</v>
      </c>
      <c r="CM124" s="58">
        <v>1.1337999999999999</v>
      </c>
      <c r="CN124" s="59">
        <v>1.2347999999999999</v>
      </c>
      <c r="CO124" s="37">
        <v>0.68230000000000002</v>
      </c>
      <c r="CP124" s="37">
        <v>3.3599999999999998E-2</v>
      </c>
      <c r="CQ124" s="37">
        <v>3.85E-2</v>
      </c>
      <c r="CR124" s="37">
        <v>1.1157999999999999</v>
      </c>
      <c r="CS124" s="37">
        <v>1.3601000000000001</v>
      </c>
      <c r="CT124" s="37"/>
      <c r="CU124" s="37">
        <v>0.1074</v>
      </c>
      <c r="CV124" s="37"/>
      <c r="CW124" s="57"/>
      <c r="CX124" s="58">
        <v>1.12E-2</v>
      </c>
      <c r="CY124" s="64">
        <v>3.15E-2</v>
      </c>
      <c r="CZ124" s="58">
        <v>3.15E-2</v>
      </c>
      <c r="DA124" s="65">
        <v>0.32769999999999999</v>
      </c>
      <c r="DB124" s="62">
        <v>1.6E-2</v>
      </c>
      <c r="DC124" s="61">
        <v>3.6890000000000001</v>
      </c>
      <c r="DD124" s="66"/>
      <c r="DE124" s="67"/>
      <c r="DF124" s="62">
        <v>1.1599999999999999</v>
      </c>
      <c r="DG124" s="57"/>
      <c r="DH124" s="62">
        <v>5.8996000000000004</v>
      </c>
      <c r="DI124" s="62">
        <v>1.2885</v>
      </c>
      <c r="DJ124" s="62">
        <v>1.5239</v>
      </c>
      <c r="DK124" s="155">
        <v>1.7538</v>
      </c>
      <c r="DL124" s="156"/>
      <c r="DM124" s="62">
        <v>0.73229999999999995</v>
      </c>
      <c r="DN124" s="62">
        <v>3.0644</v>
      </c>
      <c r="DO124" s="62">
        <v>2.8E-3</v>
      </c>
      <c r="DP124" s="117">
        <v>31.463599999999996</v>
      </c>
      <c r="KY124" s="71"/>
      <c r="KZ124" s="57"/>
      <c r="LA124" s="57"/>
      <c r="LB124" s="57"/>
      <c r="LC124" s="57"/>
      <c r="LD124" s="57"/>
      <c r="LE124" s="57"/>
      <c r="LF124" s="57"/>
      <c r="LG124" s="57"/>
      <c r="LH124" s="57"/>
      <c r="LI124" s="57"/>
      <c r="LJ124" s="57"/>
      <c r="LK124" s="57"/>
      <c r="LL124" s="57"/>
      <c r="LM124" s="57"/>
      <c r="LN124" s="57"/>
      <c r="LO124" s="57"/>
      <c r="LP124" s="57"/>
      <c r="LQ124" s="57"/>
      <c r="LR124" s="57"/>
      <c r="LS124" s="57"/>
      <c r="LT124" s="57"/>
      <c r="LU124" s="57"/>
      <c r="LV124" s="57"/>
      <c r="LW124" s="57"/>
      <c r="LX124" s="57"/>
      <c r="LY124" s="57"/>
      <c r="LZ124" s="57"/>
      <c r="MA124" s="57"/>
      <c r="MB124" s="57"/>
      <c r="MC124" s="57"/>
      <c r="MD124" s="57"/>
      <c r="ME124" s="57"/>
      <c r="MF124" s="57"/>
      <c r="MG124" s="57"/>
      <c r="MH124" s="57"/>
      <c r="MI124" s="57"/>
      <c r="MJ124" s="57"/>
      <c r="MK124" s="57"/>
      <c r="ML124" s="57"/>
      <c r="MM124" s="57"/>
      <c r="MN124" s="57"/>
      <c r="MO124" s="57"/>
      <c r="MP124" s="57"/>
      <c r="MQ124" s="57"/>
      <c r="MR124" s="57"/>
      <c r="MS124" s="57"/>
      <c r="MT124" s="57"/>
      <c r="MU124" s="57"/>
      <c r="MV124" s="57"/>
      <c r="MW124" s="57"/>
      <c r="MX124" s="57"/>
      <c r="MY124" s="57"/>
      <c r="MZ124" s="57"/>
      <c r="NA124" s="57"/>
      <c r="NB124" s="57"/>
      <c r="NC124" s="57"/>
      <c r="ND124" s="57"/>
      <c r="NE124" s="57"/>
      <c r="NF124" s="57"/>
      <c r="NG124" s="57"/>
      <c r="NH124" s="57"/>
      <c r="NI124" s="57"/>
      <c r="NJ124" s="57"/>
      <c r="NK124" s="57"/>
      <c r="NL124" s="57"/>
      <c r="NM124" s="57"/>
      <c r="NN124" s="57"/>
      <c r="NO124" s="57"/>
      <c r="NP124" s="57"/>
      <c r="NQ124" s="57"/>
      <c r="NR124" s="57"/>
      <c r="NS124" s="57"/>
      <c r="NT124" s="57"/>
      <c r="NU124" s="57"/>
      <c r="NV124" s="57"/>
      <c r="NW124" s="57"/>
      <c r="NX124" s="57"/>
      <c r="NY124" s="57"/>
      <c r="NZ124" s="57"/>
      <c r="OA124" s="57"/>
      <c r="OB124" s="57"/>
      <c r="OC124" s="57"/>
      <c r="OD124" s="57"/>
      <c r="OE124" s="57"/>
      <c r="OF124" s="57"/>
      <c r="OG124" s="57"/>
      <c r="OH124" s="57"/>
      <c r="OI124" s="57"/>
      <c r="OJ124" s="57"/>
      <c r="OK124" s="57"/>
      <c r="OL124" s="57"/>
      <c r="OM124" s="57"/>
      <c r="ON124" s="57"/>
      <c r="OO124" s="57"/>
      <c r="OP124" s="57"/>
      <c r="OQ124" s="57"/>
      <c r="OR124" s="57"/>
      <c r="OS124" s="57"/>
      <c r="OT124" s="57"/>
      <c r="OU124" s="57"/>
      <c r="OV124" s="57"/>
      <c r="OW124" s="57"/>
      <c r="OX124" s="57"/>
      <c r="OY124" s="57"/>
      <c r="OZ124" s="57"/>
      <c r="PA124" s="57"/>
      <c r="PB124" s="57"/>
      <c r="PC124" s="57"/>
    </row>
    <row r="125" spans="1:419" ht="15.75" customHeight="1" x14ac:dyDescent="0.3">
      <c r="A125" s="28" t="s">
        <v>275</v>
      </c>
      <c r="B125" s="28">
        <v>3265.9</v>
      </c>
      <c r="C125" s="28">
        <v>3265.9</v>
      </c>
      <c r="D125" s="28">
        <v>2184.1999999999998</v>
      </c>
      <c r="E125" s="28">
        <v>0</v>
      </c>
      <c r="F125" s="28">
        <v>5</v>
      </c>
      <c r="G125" s="28">
        <v>5</v>
      </c>
      <c r="H125" s="29">
        <v>1</v>
      </c>
      <c r="I125" s="30">
        <v>1</v>
      </c>
      <c r="J125" s="29"/>
      <c r="K125" s="28" t="s">
        <v>138</v>
      </c>
      <c r="L125" s="40" t="s">
        <v>139</v>
      </c>
      <c r="M125" s="29">
        <v>1</v>
      </c>
      <c r="N125" s="28">
        <v>0</v>
      </c>
      <c r="O125" s="28">
        <v>0</v>
      </c>
      <c r="P125" s="29">
        <v>1</v>
      </c>
      <c r="Q125" s="29">
        <v>1</v>
      </c>
      <c r="R125" s="29">
        <v>1</v>
      </c>
      <c r="S125" s="29">
        <v>1</v>
      </c>
      <c r="T125" s="56"/>
      <c r="U125" s="38">
        <v>3.2000000000000002E-3</v>
      </c>
      <c r="V125" s="39">
        <v>3.5000000000000001E-3</v>
      </c>
      <c r="W125" s="33">
        <v>3.2000000000000002E-3</v>
      </c>
      <c r="X125" s="33">
        <v>7.9000000000000008E-3</v>
      </c>
      <c r="Y125" s="37">
        <v>3.0800000000000001E-2</v>
      </c>
      <c r="Z125" s="35">
        <v>2.3300000000000001E-2</v>
      </c>
      <c r="AA125" s="36">
        <v>7.9299999999999995E-2</v>
      </c>
      <c r="AB125" s="36">
        <v>0.39029999999999998</v>
      </c>
      <c r="AC125" s="35">
        <v>5.7099999999999998E-2</v>
      </c>
      <c r="AD125" s="36">
        <v>3.5000000000000001E-3</v>
      </c>
      <c r="AE125" s="57"/>
      <c r="AF125" s="57"/>
      <c r="AG125" s="58">
        <v>0.20699999999999999</v>
      </c>
      <c r="AH125" s="59">
        <v>8.3999999999999995E-3</v>
      </c>
      <c r="AI125" s="37">
        <v>4.4000000000000003E-3</v>
      </c>
      <c r="AJ125" s="37">
        <v>4.4000000000000003E-3</v>
      </c>
      <c r="AK125" s="57"/>
      <c r="AL125" s="37">
        <v>7.7000000000000002E-3</v>
      </c>
      <c r="AM125" s="60">
        <v>0.17249999999999999</v>
      </c>
      <c r="AN125" s="59">
        <v>1.1000000000000001E-3</v>
      </c>
      <c r="AO125" s="61">
        <v>1.1000000000000001E-3</v>
      </c>
      <c r="AP125" s="61">
        <v>1.1000000000000001E-3</v>
      </c>
      <c r="AQ125" s="57"/>
      <c r="AR125" s="58">
        <v>0.1171</v>
      </c>
      <c r="AS125" s="59">
        <v>7.3099999999999998E-2</v>
      </c>
      <c r="AT125" s="37">
        <v>9.2999999999999992E-3</v>
      </c>
      <c r="AU125" s="37">
        <v>2.12E-2</v>
      </c>
      <c r="AV125" s="37">
        <v>2.3E-3</v>
      </c>
      <c r="AW125" s="37">
        <v>7.1000000000000004E-3</v>
      </c>
      <c r="AX125" s="57"/>
      <c r="AY125" s="57"/>
      <c r="AZ125" s="37">
        <v>9.7900000000000001E-2</v>
      </c>
      <c r="BA125" s="37">
        <v>8.0699999999999994E-2</v>
      </c>
      <c r="BB125" s="37">
        <v>5.11E-2</v>
      </c>
      <c r="BC125" s="57"/>
      <c r="BD125" s="37"/>
      <c r="BE125" s="37">
        <v>8.9399999999999993E-2</v>
      </c>
      <c r="BF125" s="37">
        <v>0.74460000000000004</v>
      </c>
      <c r="BG125" s="59">
        <v>1.0500000000000001E-2</v>
      </c>
      <c r="BH125" s="37">
        <v>2.8E-3</v>
      </c>
      <c r="BI125" s="37">
        <v>2.7000000000000001E-3</v>
      </c>
      <c r="BJ125" s="57"/>
      <c r="BK125" s="37">
        <v>5.0299999999999997E-2</v>
      </c>
      <c r="BL125" s="37">
        <v>2.9399999999999999E-2</v>
      </c>
      <c r="BM125" s="57"/>
      <c r="BN125" s="59">
        <v>3.5999999999999997E-2</v>
      </c>
      <c r="BO125" s="37">
        <v>3.8999999999999998E-3</v>
      </c>
      <c r="BP125" s="37">
        <v>1.9E-3</v>
      </c>
      <c r="BQ125" s="37">
        <v>3.7000000000000002E-3</v>
      </c>
      <c r="BR125" s="37">
        <v>0.17449999999999999</v>
      </c>
      <c r="BS125" s="58">
        <v>0.28029999999999999</v>
      </c>
      <c r="BT125" s="62">
        <v>1.83E-2</v>
      </c>
      <c r="BU125" s="62">
        <v>0.50749999999999995</v>
      </c>
      <c r="BV125" s="62">
        <v>0.4743</v>
      </c>
      <c r="BW125" s="62">
        <v>0.55759999999999998</v>
      </c>
      <c r="BX125" s="59">
        <v>2.29E-2</v>
      </c>
      <c r="BY125" s="57"/>
      <c r="BZ125" s="37">
        <v>1.04E-2</v>
      </c>
      <c r="CA125" s="37">
        <v>3.3E-3</v>
      </c>
      <c r="CB125" s="63"/>
      <c r="CC125" s="37"/>
      <c r="CD125" s="63"/>
      <c r="CE125" s="37">
        <v>1.9599999999999999E-2</v>
      </c>
      <c r="CF125" s="37">
        <v>8.09E-2</v>
      </c>
      <c r="CG125" s="58">
        <v>0.46039999999999998</v>
      </c>
      <c r="CH125" s="57"/>
      <c r="CI125" s="59">
        <v>0.21390000000000001</v>
      </c>
      <c r="CJ125" s="37">
        <v>0.59550000000000003</v>
      </c>
      <c r="CK125" s="37">
        <v>0.13089999999999999</v>
      </c>
      <c r="CL125" s="37">
        <v>2.3599999999999999E-2</v>
      </c>
      <c r="CM125" s="58">
        <v>1.1337999999999999</v>
      </c>
      <c r="CN125" s="59">
        <v>1.2347999999999999</v>
      </c>
      <c r="CO125" s="37">
        <v>0.68230000000000002</v>
      </c>
      <c r="CP125" s="37">
        <v>3.3599999999999998E-2</v>
      </c>
      <c r="CQ125" s="37">
        <v>3.85E-2</v>
      </c>
      <c r="CR125" s="37">
        <v>1.1157999999999999</v>
      </c>
      <c r="CS125" s="37">
        <v>1.3601000000000001</v>
      </c>
      <c r="CT125" s="37"/>
      <c r="CU125" s="37">
        <v>0.1074</v>
      </c>
      <c r="CV125" s="37"/>
      <c r="CW125" s="57"/>
      <c r="CX125" s="58">
        <v>1.12E-2</v>
      </c>
      <c r="CY125" s="64">
        <v>3.15E-2</v>
      </c>
      <c r="CZ125" s="58">
        <v>3.15E-2</v>
      </c>
      <c r="DA125" s="65">
        <v>0.32769999999999999</v>
      </c>
      <c r="DB125" s="62">
        <v>1.6E-2</v>
      </c>
      <c r="DC125" s="61">
        <v>3.6890000000000001</v>
      </c>
      <c r="DD125" s="66"/>
      <c r="DE125" s="67"/>
      <c r="DF125" s="62">
        <v>1.1599999999999999</v>
      </c>
      <c r="DG125" s="57"/>
      <c r="DH125" s="62">
        <v>5.8996000000000004</v>
      </c>
      <c r="DI125" s="62">
        <v>1.2885</v>
      </c>
      <c r="DJ125" s="62">
        <v>1.5239</v>
      </c>
      <c r="DK125" s="155">
        <v>1.7538</v>
      </c>
      <c r="DL125" s="156"/>
      <c r="DM125" s="62">
        <v>0.73229999999999995</v>
      </c>
      <c r="DN125" s="62">
        <v>3.0644</v>
      </c>
      <c r="DO125" s="62">
        <v>2.8E-3</v>
      </c>
      <c r="DP125" s="117">
        <v>31.463599999999996</v>
      </c>
      <c r="KY125" s="71"/>
      <c r="KZ125" s="57"/>
      <c r="LA125" s="57"/>
      <c r="LB125" s="57"/>
      <c r="LC125" s="57"/>
      <c r="LD125" s="57"/>
      <c r="LE125" s="57"/>
      <c r="LF125" s="57"/>
      <c r="LG125" s="57"/>
      <c r="LH125" s="57"/>
      <c r="LI125" s="57"/>
      <c r="LJ125" s="57"/>
      <c r="LK125" s="57"/>
      <c r="LL125" s="57"/>
      <c r="LM125" s="57"/>
      <c r="LN125" s="57"/>
      <c r="LO125" s="57"/>
      <c r="LP125" s="57"/>
      <c r="LQ125" s="57"/>
      <c r="LR125" s="57"/>
      <c r="LS125" s="57"/>
      <c r="LT125" s="57"/>
      <c r="LU125" s="57"/>
      <c r="LV125" s="57"/>
      <c r="LW125" s="57"/>
      <c r="LX125" s="57"/>
      <c r="LY125" s="57"/>
      <c r="LZ125" s="57"/>
      <c r="MA125" s="57"/>
      <c r="MB125" s="57"/>
      <c r="MC125" s="57"/>
      <c r="MD125" s="57"/>
      <c r="ME125" s="57"/>
      <c r="MF125" s="57"/>
      <c r="MG125" s="57"/>
      <c r="MH125" s="57"/>
      <c r="MI125" s="57"/>
      <c r="MJ125" s="57"/>
      <c r="MK125" s="57"/>
      <c r="ML125" s="57"/>
      <c r="MM125" s="57"/>
      <c r="MN125" s="57"/>
      <c r="MO125" s="57"/>
      <c r="MP125" s="57"/>
      <c r="MQ125" s="57"/>
      <c r="MR125" s="57"/>
      <c r="MS125" s="57"/>
      <c r="MT125" s="57"/>
      <c r="MU125" s="57"/>
      <c r="MV125" s="57"/>
      <c r="MW125" s="57"/>
      <c r="MX125" s="57"/>
      <c r="MY125" s="57"/>
      <c r="MZ125" s="57"/>
      <c r="NA125" s="57"/>
      <c r="NB125" s="57"/>
      <c r="NC125" s="57"/>
      <c r="ND125" s="57"/>
      <c r="NE125" s="57"/>
      <c r="NF125" s="57"/>
      <c r="NG125" s="57"/>
      <c r="NH125" s="57"/>
      <c r="NI125" s="57"/>
      <c r="NJ125" s="57"/>
      <c r="NK125" s="57"/>
      <c r="NL125" s="57"/>
      <c r="NM125" s="57"/>
      <c r="NN125" s="57"/>
      <c r="NO125" s="57"/>
      <c r="NP125" s="57"/>
      <c r="NQ125" s="57"/>
      <c r="NR125" s="57"/>
      <c r="NS125" s="57"/>
      <c r="NT125" s="57"/>
      <c r="NU125" s="57"/>
      <c r="NV125" s="57"/>
      <c r="NW125" s="57"/>
      <c r="NX125" s="57"/>
      <c r="NY125" s="57"/>
      <c r="NZ125" s="57"/>
      <c r="OA125" s="57"/>
      <c r="OB125" s="57"/>
      <c r="OC125" s="57"/>
      <c r="OD125" s="57"/>
      <c r="OE125" s="57"/>
      <c r="OF125" s="57"/>
      <c r="OG125" s="57"/>
      <c r="OH125" s="57"/>
      <c r="OI125" s="57"/>
      <c r="OJ125" s="57"/>
      <c r="OK125" s="57"/>
      <c r="OL125" s="57"/>
      <c r="OM125" s="57"/>
      <c r="ON125" s="57"/>
      <c r="OO125" s="57"/>
      <c r="OP125" s="57"/>
      <c r="OQ125" s="57"/>
      <c r="OR125" s="57"/>
      <c r="OS125" s="57"/>
      <c r="OT125" s="57"/>
      <c r="OU125" s="57"/>
      <c r="OV125" s="57"/>
      <c r="OW125" s="57"/>
      <c r="OX125" s="57"/>
      <c r="OY125" s="57"/>
      <c r="OZ125" s="57"/>
      <c r="PA125" s="57"/>
      <c r="PB125" s="57"/>
      <c r="PC125" s="57"/>
    </row>
    <row r="126" spans="1:419" ht="15.75" customHeight="1" x14ac:dyDescent="0.3">
      <c r="A126" s="28" t="s">
        <v>276</v>
      </c>
      <c r="B126" s="28">
        <v>7720.4</v>
      </c>
      <c r="C126" s="28">
        <v>7162.9</v>
      </c>
      <c r="D126" s="28">
        <v>3281.4</v>
      </c>
      <c r="E126" s="28">
        <v>557.5</v>
      </c>
      <c r="F126" s="28">
        <v>9</v>
      </c>
      <c r="G126" s="28">
        <v>4</v>
      </c>
      <c r="H126" s="29">
        <v>1</v>
      </c>
      <c r="I126" s="30">
        <v>1</v>
      </c>
      <c r="J126" s="29"/>
      <c r="K126" s="28" t="s">
        <v>138</v>
      </c>
      <c r="L126" s="40" t="s">
        <v>139</v>
      </c>
      <c r="M126" s="29">
        <v>1</v>
      </c>
      <c r="N126" s="28">
        <v>0</v>
      </c>
      <c r="O126" s="28">
        <v>0</v>
      </c>
      <c r="P126" s="29">
        <v>1</v>
      </c>
      <c r="Q126" s="29">
        <v>1</v>
      </c>
      <c r="R126" s="29">
        <v>1</v>
      </c>
      <c r="S126" s="29">
        <v>0</v>
      </c>
      <c r="T126" s="56">
        <v>1</v>
      </c>
      <c r="U126" s="38">
        <v>3.2000000000000002E-3</v>
      </c>
      <c r="V126" s="39">
        <v>3.5000000000000001E-3</v>
      </c>
      <c r="W126" s="33">
        <v>3.2000000000000002E-3</v>
      </c>
      <c r="X126" s="33">
        <v>7.9000000000000008E-3</v>
      </c>
      <c r="Y126" s="37">
        <v>3.0800000000000001E-2</v>
      </c>
      <c r="Z126" s="35">
        <v>2.3300000000000001E-2</v>
      </c>
      <c r="AA126" s="36">
        <v>7.9299999999999995E-2</v>
      </c>
      <c r="AB126" s="36">
        <v>0.39029999999999998</v>
      </c>
      <c r="AC126" s="35">
        <v>5.7099999999999998E-2</v>
      </c>
      <c r="AD126" s="36">
        <v>3.5000000000000001E-3</v>
      </c>
      <c r="AE126" s="57"/>
      <c r="AF126" s="57"/>
      <c r="AG126" s="58">
        <v>0.20699999999999999</v>
      </c>
      <c r="AH126" s="59">
        <v>8.3999999999999995E-3</v>
      </c>
      <c r="AI126" s="37">
        <v>4.4000000000000003E-3</v>
      </c>
      <c r="AJ126" s="37">
        <v>4.4000000000000003E-3</v>
      </c>
      <c r="AK126" s="57"/>
      <c r="AL126" s="37">
        <v>7.7000000000000002E-3</v>
      </c>
      <c r="AM126" s="60">
        <v>0.17249999999999999</v>
      </c>
      <c r="AN126" s="59">
        <v>1.1000000000000001E-3</v>
      </c>
      <c r="AO126" s="61">
        <v>1.1000000000000001E-3</v>
      </c>
      <c r="AP126" s="61">
        <v>1.1000000000000001E-3</v>
      </c>
      <c r="AQ126" s="57"/>
      <c r="AR126" s="58">
        <v>0.1171</v>
      </c>
      <c r="AS126" s="59">
        <v>7.3099999999999998E-2</v>
      </c>
      <c r="AT126" s="37">
        <v>9.2999999999999992E-3</v>
      </c>
      <c r="AU126" s="37">
        <v>2.12E-2</v>
      </c>
      <c r="AV126" s="37">
        <v>2.3E-3</v>
      </c>
      <c r="AW126" s="37">
        <v>7.1000000000000004E-3</v>
      </c>
      <c r="AX126" s="57"/>
      <c r="AY126" s="57"/>
      <c r="AZ126" s="37">
        <v>9.7900000000000001E-2</v>
      </c>
      <c r="BA126" s="37">
        <v>8.0699999999999994E-2</v>
      </c>
      <c r="BB126" s="37">
        <v>5.11E-2</v>
      </c>
      <c r="BC126" s="57"/>
      <c r="BD126" s="37"/>
      <c r="BE126" s="37">
        <v>8.9399999999999993E-2</v>
      </c>
      <c r="BF126" s="37">
        <v>0.74460000000000004</v>
      </c>
      <c r="BG126" s="59">
        <v>1.0500000000000001E-2</v>
      </c>
      <c r="BH126" s="37">
        <v>2.8E-3</v>
      </c>
      <c r="BI126" s="37">
        <v>2.7000000000000001E-3</v>
      </c>
      <c r="BJ126" s="57"/>
      <c r="BK126" s="37">
        <v>5.0299999999999997E-2</v>
      </c>
      <c r="BL126" s="37">
        <v>2.9399999999999999E-2</v>
      </c>
      <c r="BM126" s="57"/>
      <c r="BN126" s="59">
        <v>3.5999999999999997E-2</v>
      </c>
      <c r="BO126" s="37">
        <v>3.8999999999999998E-3</v>
      </c>
      <c r="BP126" s="37">
        <v>1.9E-3</v>
      </c>
      <c r="BQ126" s="37">
        <v>3.7000000000000002E-3</v>
      </c>
      <c r="BR126" s="37">
        <v>0.17449999999999999</v>
      </c>
      <c r="BS126" s="58">
        <v>0.28029999999999999</v>
      </c>
      <c r="BT126" s="62">
        <v>1.83E-2</v>
      </c>
      <c r="BU126" s="62">
        <v>0.50749999999999995</v>
      </c>
      <c r="BV126" s="62">
        <v>0.4743</v>
      </c>
      <c r="BW126" s="62">
        <v>0.55759999999999998</v>
      </c>
      <c r="BX126" s="59">
        <v>2.29E-2</v>
      </c>
      <c r="BY126" s="57"/>
      <c r="BZ126" s="37">
        <v>1.04E-2</v>
      </c>
      <c r="CA126" s="37">
        <v>3.3E-3</v>
      </c>
      <c r="CB126" s="63"/>
      <c r="CC126" s="37"/>
      <c r="CD126" s="63"/>
      <c r="CE126" s="37">
        <v>1.9599999999999999E-2</v>
      </c>
      <c r="CF126" s="37">
        <v>8.09E-2</v>
      </c>
      <c r="CG126" s="58">
        <v>0.46039999999999998</v>
      </c>
      <c r="CH126" s="57"/>
      <c r="CI126" s="59">
        <v>0.21390000000000001</v>
      </c>
      <c r="CJ126" s="37">
        <v>0.59550000000000003</v>
      </c>
      <c r="CK126" s="37">
        <v>0.13089999999999999</v>
      </c>
      <c r="CL126" s="37">
        <v>2.3599999999999999E-2</v>
      </c>
      <c r="CM126" s="58">
        <v>1.1337999999999999</v>
      </c>
      <c r="CN126" s="59">
        <v>1.2347999999999999</v>
      </c>
      <c r="CO126" s="37">
        <v>0.68230000000000002</v>
      </c>
      <c r="CP126" s="37">
        <v>3.3599999999999998E-2</v>
      </c>
      <c r="CQ126" s="37">
        <v>3.85E-2</v>
      </c>
      <c r="CR126" s="37">
        <v>1.1157999999999999</v>
      </c>
      <c r="CS126" s="37">
        <v>1.3601000000000001</v>
      </c>
      <c r="CT126" s="37">
        <v>5.5999999999999999E-3</v>
      </c>
      <c r="CU126" s="37">
        <v>0.1074</v>
      </c>
      <c r="CV126" s="37"/>
      <c r="CW126" s="57"/>
      <c r="CX126" s="58">
        <v>1.12E-2</v>
      </c>
      <c r="CY126" s="64">
        <v>3.15E-2</v>
      </c>
      <c r="CZ126" s="58">
        <v>3.15E-2</v>
      </c>
      <c r="DA126" s="65">
        <v>0.32769999999999999</v>
      </c>
      <c r="DB126" s="62">
        <v>1.6E-2</v>
      </c>
      <c r="DC126" s="61">
        <v>3.6890000000000001</v>
      </c>
      <c r="DD126" s="66"/>
      <c r="DE126" s="67"/>
      <c r="DF126" s="62"/>
      <c r="DG126" s="68">
        <v>8.7800999999999991</v>
      </c>
      <c r="DH126" s="62">
        <v>5.8996000000000004</v>
      </c>
      <c r="DI126" s="62">
        <v>1.2885</v>
      </c>
      <c r="DJ126" s="62">
        <v>1.5239</v>
      </c>
      <c r="DK126" s="155">
        <v>1.7538</v>
      </c>
      <c r="DL126" s="156"/>
      <c r="DM126" s="62">
        <v>0.73229999999999995</v>
      </c>
      <c r="DN126" s="62">
        <v>3.0644</v>
      </c>
      <c r="DO126" s="62">
        <v>2.8E-3</v>
      </c>
      <c r="DP126" s="117">
        <v>39.089299999999994</v>
      </c>
      <c r="KY126" s="71"/>
      <c r="KZ126" s="57"/>
      <c r="LA126" s="57"/>
      <c r="LB126" s="57"/>
      <c r="LC126" s="57"/>
      <c r="LD126" s="57"/>
      <c r="LE126" s="57"/>
      <c r="LF126" s="57"/>
      <c r="LG126" s="57"/>
      <c r="LH126" s="57"/>
      <c r="LI126" s="57"/>
      <c r="LJ126" s="57"/>
      <c r="LK126" s="57"/>
      <c r="LL126" s="57"/>
      <c r="LM126" s="57"/>
      <c r="LN126" s="57"/>
      <c r="LO126" s="57"/>
      <c r="LP126" s="57"/>
      <c r="LQ126" s="57"/>
      <c r="LR126" s="57"/>
      <c r="LS126" s="57"/>
      <c r="LT126" s="57"/>
      <c r="LU126" s="57"/>
      <c r="LV126" s="57"/>
      <c r="LW126" s="57"/>
      <c r="LX126" s="57"/>
      <c r="LY126" s="57"/>
      <c r="LZ126" s="57"/>
      <c r="MA126" s="57"/>
      <c r="MB126" s="57"/>
      <c r="MC126" s="57"/>
      <c r="MD126" s="57"/>
      <c r="ME126" s="57"/>
      <c r="MF126" s="57"/>
      <c r="MG126" s="57"/>
      <c r="MH126" s="57"/>
      <c r="MI126" s="57"/>
      <c r="MJ126" s="57"/>
      <c r="MK126" s="57"/>
      <c r="ML126" s="57"/>
      <c r="MM126" s="57"/>
      <c r="MN126" s="57"/>
      <c r="MO126" s="57"/>
      <c r="MP126" s="57"/>
      <c r="MQ126" s="57"/>
      <c r="MR126" s="57"/>
      <c r="MS126" s="57"/>
      <c r="MT126" s="57"/>
      <c r="MU126" s="57"/>
      <c r="MV126" s="57"/>
      <c r="MW126" s="57"/>
      <c r="MX126" s="57"/>
      <c r="MY126" s="57"/>
      <c r="MZ126" s="57"/>
      <c r="NA126" s="57"/>
      <c r="NB126" s="57"/>
      <c r="NC126" s="57"/>
      <c r="ND126" s="57"/>
      <c r="NE126" s="57"/>
      <c r="NF126" s="57"/>
      <c r="NG126" s="57"/>
      <c r="NH126" s="57"/>
      <c r="NI126" s="57"/>
      <c r="NJ126" s="57"/>
      <c r="NK126" s="57"/>
      <c r="NL126" s="57"/>
      <c r="NM126" s="57"/>
      <c r="NN126" s="57"/>
      <c r="NO126" s="57"/>
      <c r="NP126" s="57"/>
      <c r="NQ126" s="57"/>
      <c r="NR126" s="57"/>
      <c r="NS126" s="57"/>
      <c r="NT126" s="57"/>
      <c r="NU126" s="57"/>
      <c r="NV126" s="57"/>
      <c r="NW126" s="57"/>
      <c r="NX126" s="57"/>
      <c r="NY126" s="57"/>
      <c r="NZ126" s="57"/>
      <c r="OA126" s="57"/>
      <c r="OB126" s="57"/>
      <c r="OC126" s="57"/>
      <c r="OD126" s="57"/>
      <c r="OE126" s="57"/>
      <c r="OF126" s="57"/>
      <c r="OG126" s="57"/>
      <c r="OH126" s="57"/>
      <c r="OI126" s="57"/>
      <c r="OJ126" s="57"/>
      <c r="OK126" s="57"/>
      <c r="OL126" s="57"/>
      <c r="OM126" s="57"/>
      <c r="ON126" s="57"/>
      <c r="OO126" s="57"/>
      <c r="OP126" s="57"/>
      <c r="OQ126" s="57"/>
      <c r="OR126" s="57"/>
      <c r="OS126" s="57"/>
      <c r="OT126" s="57"/>
      <c r="OU126" s="57"/>
      <c r="OV126" s="57"/>
      <c r="OW126" s="57"/>
      <c r="OX126" s="57"/>
      <c r="OY126" s="57"/>
      <c r="OZ126" s="57"/>
      <c r="PA126" s="57"/>
      <c r="PB126" s="57"/>
      <c r="PC126" s="57"/>
    </row>
    <row r="127" spans="1:419" ht="15.75" customHeight="1" x14ac:dyDescent="0.3">
      <c r="A127" s="28" t="s">
        <v>277</v>
      </c>
      <c r="B127" s="28">
        <v>3242.3</v>
      </c>
      <c r="C127" s="28">
        <v>3242.3</v>
      </c>
      <c r="D127" s="28">
        <v>2163.6</v>
      </c>
      <c r="E127" s="28">
        <v>0</v>
      </c>
      <c r="F127" s="28">
        <v>5</v>
      </c>
      <c r="G127" s="28">
        <v>5</v>
      </c>
      <c r="H127" s="29">
        <v>1</v>
      </c>
      <c r="I127" s="30">
        <v>1</v>
      </c>
      <c r="J127" s="29"/>
      <c r="K127" s="28" t="s">
        <v>138</v>
      </c>
      <c r="L127" s="40" t="s">
        <v>139</v>
      </c>
      <c r="M127" s="29">
        <v>1</v>
      </c>
      <c r="N127" s="28">
        <v>0</v>
      </c>
      <c r="O127" s="28">
        <v>0</v>
      </c>
      <c r="P127" s="29">
        <v>1</v>
      </c>
      <c r="Q127" s="29">
        <v>1</v>
      </c>
      <c r="R127" s="29">
        <v>1</v>
      </c>
      <c r="S127" s="29">
        <v>1</v>
      </c>
      <c r="T127" s="56"/>
      <c r="U127" s="38">
        <v>3.2000000000000002E-3</v>
      </c>
      <c r="V127" s="39">
        <v>3.5000000000000001E-3</v>
      </c>
      <c r="W127" s="33">
        <v>3.2000000000000002E-3</v>
      </c>
      <c r="X127" s="33">
        <v>7.9000000000000008E-3</v>
      </c>
      <c r="Y127" s="37">
        <v>3.0800000000000001E-2</v>
      </c>
      <c r="Z127" s="35">
        <v>2.3300000000000001E-2</v>
      </c>
      <c r="AA127" s="36">
        <v>7.9299999999999995E-2</v>
      </c>
      <c r="AB127" s="36">
        <v>0.39029999999999998</v>
      </c>
      <c r="AC127" s="35">
        <v>5.7099999999999998E-2</v>
      </c>
      <c r="AD127" s="36">
        <v>3.5000000000000001E-3</v>
      </c>
      <c r="AE127" s="57"/>
      <c r="AF127" s="57"/>
      <c r="AG127" s="58">
        <v>0.20699999999999999</v>
      </c>
      <c r="AH127" s="59">
        <v>8.3999999999999995E-3</v>
      </c>
      <c r="AI127" s="37">
        <v>4.4000000000000003E-3</v>
      </c>
      <c r="AJ127" s="37">
        <v>4.4000000000000003E-3</v>
      </c>
      <c r="AK127" s="57"/>
      <c r="AL127" s="37">
        <v>7.7000000000000002E-3</v>
      </c>
      <c r="AM127" s="60">
        <v>0.17249999999999999</v>
      </c>
      <c r="AN127" s="59">
        <v>1.1000000000000001E-3</v>
      </c>
      <c r="AO127" s="61">
        <v>1.1000000000000001E-3</v>
      </c>
      <c r="AP127" s="61">
        <v>1.1000000000000001E-3</v>
      </c>
      <c r="AQ127" s="57"/>
      <c r="AR127" s="58">
        <v>0.1171</v>
      </c>
      <c r="AS127" s="59">
        <v>7.3099999999999998E-2</v>
      </c>
      <c r="AT127" s="37">
        <v>9.2999999999999992E-3</v>
      </c>
      <c r="AU127" s="37">
        <v>2.12E-2</v>
      </c>
      <c r="AV127" s="37">
        <v>2.3E-3</v>
      </c>
      <c r="AW127" s="37">
        <v>7.1000000000000004E-3</v>
      </c>
      <c r="AX127" s="57"/>
      <c r="AY127" s="57"/>
      <c r="AZ127" s="37">
        <v>9.7900000000000001E-2</v>
      </c>
      <c r="BA127" s="37">
        <v>8.0699999999999994E-2</v>
      </c>
      <c r="BB127" s="37">
        <v>5.11E-2</v>
      </c>
      <c r="BC127" s="57"/>
      <c r="BD127" s="37"/>
      <c r="BE127" s="37">
        <v>8.9399999999999993E-2</v>
      </c>
      <c r="BF127" s="37">
        <v>0.74460000000000004</v>
      </c>
      <c r="BG127" s="59">
        <v>1.0500000000000001E-2</v>
      </c>
      <c r="BH127" s="37">
        <v>2.8E-3</v>
      </c>
      <c r="BI127" s="37">
        <v>2.7000000000000001E-3</v>
      </c>
      <c r="BJ127" s="57"/>
      <c r="BK127" s="37">
        <v>5.0299999999999997E-2</v>
      </c>
      <c r="BL127" s="37">
        <v>2.9399999999999999E-2</v>
      </c>
      <c r="BM127" s="57"/>
      <c r="BN127" s="59">
        <v>3.5999999999999997E-2</v>
      </c>
      <c r="BO127" s="37">
        <v>3.8999999999999998E-3</v>
      </c>
      <c r="BP127" s="37">
        <v>1.9E-3</v>
      </c>
      <c r="BQ127" s="37">
        <v>3.7000000000000002E-3</v>
      </c>
      <c r="BR127" s="37">
        <v>0.17449999999999999</v>
      </c>
      <c r="BS127" s="58">
        <v>0.28029999999999999</v>
      </c>
      <c r="BT127" s="62">
        <v>1.83E-2</v>
      </c>
      <c r="BU127" s="62">
        <v>0.50749999999999995</v>
      </c>
      <c r="BV127" s="62">
        <v>0.4743</v>
      </c>
      <c r="BW127" s="62">
        <v>0.55759999999999998</v>
      </c>
      <c r="BX127" s="59">
        <v>2.29E-2</v>
      </c>
      <c r="BY127" s="57"/>
      <c r="BZ127" s="37">
        <v>1.04E-2</v>
      </c>
      <c r="CA127" s="37">
        <v>3.3E-3</v>
      </c>
      <c r="CB127" s="63"/>
      <c r="CC127" s="37"/>
      <c r="CD127" s="63"/>
      <c r="CE127" s="37">
        <v>1.9599999999999999E-2</v>
      </c>
      <c r="CF127" s="37">
        <v>8.09E-2</v>
      </c>
      <c r="CG127" s="58">
        <v>0.46039999999999998</v>
      </c>
      <c r="CH127" s="57"/>
      <c r="CI127" s="59">
        <v>0.21390000000000001</v>
      </c>
      <c r="CJ127" s="37">
        <v>0.59550000000000003</v>
      </c>
      <c r="CK127" s="37">
        <v>0.13089999999999999</v>
      </c>
      <c r="CL127" s="37">
        <v>2.3599999999999999E-2</v>
      </c>
      <c r="CM127" s="58">
        <v>1.1337999999999999</v>
      </c>
      <c r="CN127" s="59">
        <v>1.2347999999999999</v>
      </c>
      <c r="CO127" s="37">
        <v>0.68230000000000002</v>
      </c>
      <c r="CP127" s="37">
        <v>3.3599999999999998E-2</v>
      </c>
      <c r="CQ127" s="37">
        <v>3.85E-2</v>
      </c>
      <c r="CR127" s="37">
        <v>1.1157999999999999</v>
      </c>
      <c r="CS127" s="37">
        <v>1.3601000000000001</v>
      </c>
      <c r="CT127" s="37"/>
      <c r="CU127" s="37">
        <v>0.1074</v>
      </c>
      <c r="CV127" s="37"/>
      <c r="CW127" s="57"/>
      <c r="CX127" s="58">
        <v>1.12E-2</v>
      </c>
      <c r="CY127" s="64">
        <v>3.15E-2</v>
      </c>
      <c r="CZ127" s="58">
        <v>3.15E-2</v>
      </c>
      <c r="DA127" s="65">
        <v>0.32769999999999999</v>
      </c>
      <c r="DB127" s="62">
        <v>1.6E-2</v>
      </c>
      <c r="DC127" s="61">
        <v>3.6890000000000001</v>
      </c>
      <c r="DD127" s="66"/>
      <c r="DE127" s="67"/>
      <c r="DF127" s="62">
        <v>1.1599999999999999</v>
      </c>
      <c r="DG127" s="57"/>
      <c r="DH127" s="62">
        <v>5.8996000000000004</v>
      </c>
      <c r="DI127" s="62">
        <v>1.2885</v>
      </c>
      <c r="DJ127" s="62">
        <v>1.5239</v>
      </c>
      <c r="DK127" s="155">
        <v>1.7538</v>
      </c>
      <c r="DL127" s="156"/>
      <c r="DM127" s="62">
        <v>0.73229999999999995</v>
      </c>
      <c r="DN127" s="62">
        <v>3.0644</v>
      </c>
      <c r="DO127" s="62">
        <v>2.8E-3</v>
      </c>
      <c r="DP127" s="117">
        <v>31.463599999999996</v>
      </c>
      <c r="KY127" s="71"/>
      <c r="KZ127" s="57"/>
      <c r="LA127" s="57"/>
      <c r="LB127" s="57"/>
      <c r="LC127" s="57"/>
      <c r="LD127" s="57"/>
      <c r="LE127" s="57"/>
      <c r="LF127" s="57"/>
      <c r="LG127" s="57"/>
      <c r="LH127" s="57"/>
      <c r="LI127" s="57"/>
      <c r="LJ127" s="57"/>
      <c r="LK127" s="57"/>
      <c r="LL127" s="57"/>
      <c r="LM127" s="57"/>
      <c r="LN127" s="57"/>
      <c r="LO127" s="57"/>
      <c r="LP127" s="57"/>
      <c r="LQ127" s="57"/>
      <c r="LR127" s="57"/>
      <c r="LS127" s="57"/>
      <c r="LT127" s="57"/>
      <c r="LU127" s="57"/>
      <c r="LV127" s="57"/>
      <c r="LW127" s="57"/>
      <c r="LX127" s="57"/>
      <c r="LY127" s="57"/>
      <c r="LZ127" s="57"/>
      <c r="MA127" s="57"/>
      <c r="MB127" s="57"/>
      <c r="MC127" s="57"/>
      <c r="MD127" s="57"/>
      <c r="ME127" s="57"/>
      <c r="MF127" s="57"/>
      <c r="MG127" s="57"/>
      <c r="MH127" s="57"/>
      <c r="MI127" s="57"/>
      <c r="MJ127" s="57"/>
      <c r="MK127" s="57"/>
      <c r="ML127" s="57"/>
      <c r="MM127" s="57"/>
      <c r="MN127" s="57"/>
      <c r="MO127" s="57"/>
      <c r="MP127" s="57"/>
      <c r="MQ127" s="57"/>
      <c r="MR127" s="57"/>
      <c r="MS127" s="57"/>
      <c r="MT127" s="57"/>
      <c r="MU127" s="57"/>
      <c r="MV127" s="57"/>
      <c r="MW127" s="57"/>
      <c r="MX127" s="57"/>
      <c r="MY127" s="57"/>
      <c r="MZ127" s="57"/>
      <c r="NA127" s="57"/>
      <c r="NB127" s="57"/>
      <c r="NC127" s="57"/>
      <c r="ND127" s="57"/>
      <c r="NE127" s="57"/>
      <c r="NF127" s="57"/>
      <c r="NG127" s="57"/>
      <c r="NH127" s="57"/>
      <c r="NI127" s="57"/>
      <c r="NJ127" s="57"/>
      <c r="NK127" s="57"/>
      <c r="NL127" s="57"/>
      <c r="NM127" s="57"/>
      <c r="NN127" s="57"/>
      <c r="NO127" s="57"/>
      <c r="NP127" s="57"/>
      <c r="NQ127" s="57"/>
      <c r="NR127" s="57"/>
      <c r="NS127" s="57"/>
      <c r="NT127" s="57"/>
      <c r="NU127" s="57"/>
      <c r="NV127" s="57"/>
      <c r="NW127" s="57"/>
      <c r="NX127" s="57"/>
      <c r="NY127" s="57"/>
      <c r="NZ127" s="57"/>
      <c r="OA127" s="57"/>
      <c r="OB127" s="57"/>
      <c r="OC127" s="57"/>
      <c r="OD127" s="57"/>
      <c r="OE127" s="57"/>
      <c r="OF127" s="57"/>
      <c r="OG127" s="57"/>
      <c r="OH127" s="57"/>
      <c r="OI127" s="57"/>
      <c r="OJ127" s="57"/>
      <c r="OK127" s="57"/>
      <c r="OL127" s="57"/>
      <c r="OM127" s="57"/>
      <c r="ON127" s="57"/>
      <c r="OO127" s="57"/>
      <c r="OP127" s="57"/>
      <c r="OQ127" s="57"/>
      <c r="OR127" s="57"/>
      <c r="OS127" s="57"/>
      <c r="OT127" s="57"/>
      <c r="OU127" s="57"/>
      <c r="OV127" s="57"/>
      <c r="OW127" s="57"/>
      <c r="OX127" s="57"/>
      <c r="OY127" s="57"/>
      <c r="OZ127" s="57"/>
      <c r="PA127" s="57"/>
      <c r="PB127" s="57"/>
      <c r="PC127" s="57"/>
    </row>
    <row r="128" spans="1:419" x14ac:dyDescent="0.3">
      <c r="A128" s="28" t="s">
        <v>278</v>
      </c>
      <c r="B128" s="28">
        <v>3766.2</v>
      </c>
      <c r="C128" s="28">
        <v>3474.1</v>
      </c>
      <c r="D128" s="28">
        <v>2065.3000000000002</v>
      </c>
      <c r="E128" s="28">
        <v>292.10000000000002</v>
      </c>
      <c r="F128" s="28">
        <v>9</v>
      </c>
      <c r="G128" s="28">
        <v>1</v>
      </c>
      <c r="H128" s="29">
        <v>1</v>
      </c>
      <c r="I128" s="30">
        <v>1</v>
      </c>
      <c r="J128" s="29"/>
      <c r="K128" s="28" t="s">
        <v>138</v>
      </c>
      <c r="L128" s="40" t="s">
        <v>251</v>
      </c>
      <c r="M128" s="29">
        <v>1</v>
      </c>
      <c r="N128" s="28">
        <v>0</v>
      </c>
      <c r="O128" s="28">
        <v>0</v>
      </c>
      <c r="P128" s="29">
        <v>1</v>
      </c>
      <c r="Q128" s="29">
        <v>1</v>
      </c>
      <c r="R128" s="29">
        <v>1</v>
      </c>
      <c r="S128" s="29">
        <v>1</v>
      </c>
      <c r="T128" s="56">
        <v>1</v>
      </c>
      <c r="U128" s="38">
        <v>3.2000000000000002E-3</v>
      </c>
      <c r="V128" s="39">
        <v>3.5000000000000001E-3</v>
      </c>
      <c r="W128" s="33">
        <v>3.2000000000000002E-3</v>
      </c>
      <c r="X128" s="33">
        <v>7.9000000000000008E-3</v>
      </c>
      <c r="Y128" s="37">
        <v>3.0800000000000001E-2</v>
      </c>
      <c r="Z128" s="35">
        <v>2.3300000000000001E-2</v>
      </c>
      <c r="AA128" s="36">
        <v>7.9299999999999995E-2</v>
      </c>
      <c r="AB128" s="36">
        <v>0.39029999999999998</v>
      </c>
      <c r="AC128" s="35">
        <v>5.7099999999999998E-2</v>
      </c>
      <c r="AD128" s="36"/>
      <c r="AE128" s="37">
        <v>3.5999999999999999E-3</v>
      </c>
      <c r="AF128" s="57"/>
      <c r="AG128" s="58">
        <v>0.20699999999999999</v>
      </c>
      <c r="AH128" s="59">
        <v>8.3999999999999995E-3</v>
      </c>
      <c r="AI128" s="37">
        <v>4.4000000000000003E-3</v>
      </c>
      <c r="AJ128" s="37">
        <v>4.4000000000000003E-3</v>
      </c>
      <c r="AK128" s="57"/>
      <c r="AL128" s="37">
        <v>7.7000000000000002E-3</v>
      </c>
      <c r="AM128" s="60">
        <v>0.17249999999999999</v>
      </c>
      <c r="AN128" s="59">
        <v>1.1000000000000001E-3</v>
      </c>
      <c r="AO128" s="61">
        <v>1.1000000000000001E-3</v>
      </c>
      <c r="AP128" s="61">
        <v>1.1000000000000001E-3</v>
      </c>
      <c r="AQ128" s="57"/>
      <c r="AR128" s="58">
        <v>0.1171</v>
      </c>
      <c r="AS128" s="59">
        <v>7.3099999999999998E-2</v>
      </c>
      <c r="AT128" s="37">
        <v>9.2999999999999992E-3</v>
      </c>
      <c r="AU128" s="37">
        <v>2.12E-2</v>
      </c>
      <c r="AV128" s="37">
        <v>2.3E-3</v>
      </c>
      <c r="AW128" s="37">
        <v>7.1000000000000004E-3</v>
      </c>
      <c r="AX128" s="57"/>
      <c r="AY128" s="57"/>
      <c r="AZ128" s="37">
        <v>9.7900000000000001E-2</v>
      </c>
      <c r="BA128" s="37">
        <v>8.0699999999999994E-2</v>
      </c>
      <c r="BB128" s="37">
        <v>5.11E-2</v>
      </c>
      <c r="BC128" s="57"/>
      <c r="BD128" s="37"/>
      <c r="BE128" s="37">
        <v>8.9399999999999993E-2</v>
      </c>
      <c r="BF128" s="37">
        <v>0.74460000000000004</v>
      </c>
      <c r="BG128" s="59">
        <v>1.0500000000000001E-2</v>
      </c>
      <c r="BH128" s="37">
        <v>2.8E-3</v>
      </c>
      <c r="BI128" s="37">
        <v>2.7000000000000001E-3</v>
      </c>
      <c r="BJ128" s="57"/>
      <c r="BK128" s="37">
        <v>5.0299999999999997E-2</v>
      </c>
      <c r="BL128" s="37">
        <v>2.9399999999999999E-2</v>
      </c>
      <c r="BM128" s="57"/>
      <c r="BN128" s="59">
        <v>3.5999999999999997E-2</v>
      </c>
      <c r="BO128" s="37">
        <v>3.8999999999999998E-3</v>
      </c>
      <c r="BP128" s="37">
        <v>1.9E-3</v>
      </c>
      <c r="BQ128" s="37">
        <v>3.7000000000000002E-3</v>
      </c>
      <c r="BR128" s="37">
        <v>0.17449999999999999</v>
      </c>
      <c r="BS128" s="58">
        <v>0.28029999999999999</v>
      </c>
      <c r="BT128" s="62">
        <v>1.83E-2</v>
      </c>
      <c r="BU128" s="62">
        <v>0.50749999999999995</v>
      </c>
      <c r="BV128" s="62">
        <v>0.4743</v>
      </c>
      <c r="BW128" s="62">
        <v>0.55759999999999998</v>
      </c>
      <c r="BX128" s="59">
        <v>2.29E-2</v>
      </c>
      <c r="BY128" s="57"/>
      <c r="BZ128" s="37">
        <v>1.04E-2</v>
      </c>
      <c r="CA128" s="37">
        <v>3.3E-3</v>
      </c>
      <c r="CB128" s="63"/>
      <c r="CC128" s="37"/>
      <c r="CD128" s="63"/>
      <c r="CE128" s="37">
        <v>1.9599999999999999E-2</v>
      </c>
      <c r="CF128" s="37">
        <v>8.09E-2</v>
      </c>
      <c r="CG128" s="58">
        <v>0.46039999999999998</v>
      </c>
      <c r="CH128" s="57"/>
      <c r="CI128" s="59">
        <v>0.21390000000000001</v>
      </c>
      <c r="CJ128" s="37">
        <v>0.59550000000000003</v>
      </c>
      <c r="CK128" s="37">
        <v>0.13089999999999999</v>
      </c>
      <c r="CL128" s="37">
        <v>2.3599999999999999E-2</v>
      </c>
      <c r="CM128" s="58">
        <v>1.1337999999999999</v>
      </c>
      <c r="CN128" s="59">
        <v>1.2347999999999999</v>
      </c>
      <c r="CO128" s="37">
        <v>0.68230000000000002</v>
      </c>
      <c r="CP128" s="37">
        <v>3.3599999999999998E-2</v>
      </c>
      <c r="CQ128" s="37">
        <v>3.85E-2</v>
      </c>
      <c r="CR128" s="37">
        <v>1.1157999999999999</v>
      </c>
      <c r="CS128" s="37">
        <v>1.3601000000000001</v>
      </c>
      <c r="CT128" s="37">
        <v>5.5999999999999999E-3</v>
      </c>
      <c r="CU128" s="37">
        <v>0.1074</v>
      </c>
      <c r="CV128" s="37"/>
      <c r="CW128" s="57"/>
      <c r="CX128" s="58">
        <v>1.12E-2</v>
      </c>
      <c r="CY128" s="64">
        <v>3.15E-2</v>
      </c>
      <c r="CZ128" s="58">
        <v>3.15E-2</v>
      </c>
      <c r="DA128" s="65">
        <v>0.32769999999999999</v>
      </c>
      <c r="DB128" s="62">
        <v>1.6E-2</v>
      </c>
      <c r="DC128" s="61">
        <v>3.6890000000000001</v>
      </c>
      <c r="DD128" s="66"/>
      <c r="DE128" s="67"/>
      <c r="DF128" s="62">
        <v>1.1599999999999999</v>
      </c>
      <c r="DG128" s="68">
        <v>8.7800999999999991</v>
      </c>
      <c r="DH128" s="62">
        <v>5.8996000000000004</v>
      </c>
      <c r="DI128" s="62">
        <v>1.2885</v>
      </c>
      <c r="DJ128" s="62">
        <v>1.5239</v>
      </c>
      <c r="DK128" s="155">
        <v>1.7538</v>
      </c>
      <c r="DL128" s="156"/>
      <c r="DM128" s="62">
        <v>0.73229999999999995</v>
      </c>
      <c r="DN128" s="62">
        <v>3.0644</v>
      </c>
      <c r="DO128" s="62">
        <v>2.8E-3</v>
      </c>
      <c r="DP128" s="117">
        <v>40.21</v>
      </c>
      <c r="KY128" s="71"/>
      <c r="KZ128" s="57"/>
      <c r="LA128" s="57"/>
      <c r="LB128" s="57"/>
      <c r="LC128" s="57"/>
      <c r="LD128" s="57"/>
      <c r="LE128" s="57"/>
      <c r="LF128" s="57"/>
      <c r="LG128" s="57"/>
      <c r="LH128" s="57"/>
      <c r="LI128" s="57"/>
      <c r="LJ128" s="57"/>
      <c r="LK128" s="57"/>
      <c r="LL128" s="57"/>
      <c r="LM128" s="57"/>
      <c r="LN128" s="57"/>
      <c r="LO128" s="57"/>
      <c r="LP128" s="57"/>
      <c r="LQ128" s="57"/>
      <c r="LR128" s="57"/>
      <c r="LS128" s="57"/>
      <c r="LT128" s="57"/>
      <c r="LU128" s="57"/>
      <c r="LV128" s="57"/>
      <c r="LW128" s="57"/>
      <c r="LX128" s="57"/>
      <c r="LY128" s="57"/>
      <c r="LZ128" s="57"/>
      <c r="MA128" s="57"/>
      <c r="MB128" s="57"/>
      <c r="MC128" s="57"/>
      <c r="MD128" s="57"/>
      <c r="ME128" s="57"/>
      <c r="MF128" s="57"/>
      <c r="MG128" s="57"/>
      <c r="MH128" s="57"/>
      <c r="MI128" s="57"/>
      <c r="MJ128" s="57"/>
      <c r="MK128" s="57"/>
      <c r="ML128" s="57"/>
      <c r="MM128" s="57"/>
      <c r="MN128" s="57"/>
      <c r="MO128" s="57"/>
      <c r="MP128" s="57"/>
      <c r="MQ128" s="57"/>
      <c r="MR128" s="57"/>
      <c r="MS128" s="57"/>
      <c r="MT128" s="57"/>
      <c r="MU128" s="57"/>
      <c r="MV128" s="57"/>
      <c r="MW128" s="57"/>
      <c r="MX128" s="57"/>
      <c r="MY128" s="57"/>
      <c r="MZ128" s="57"/>
      <c r="NA128" s="57"/>
      <c r="NB128" s="57"/>
      <c r="NC128" s="57"/>
      <c r="ND128" s="57"/>
      <c r="NE128" s="57"/>
      <c r="NF128" s="57"/>
      <c r="NG128" s="57"/>
      <c r="NH128" s="57"/>
      <c r="NI128" s="57"/>
      <c r="NJ128" s="57"/>
      <c r="NK128" s="57"/>
      <c r="NL128" s="57"/>
      <c r="NM128" s="57"/>
      <c r="NN128" s="57"/>
      <c r="NO128" s="57"/>
      <c r="NP128" s="57"/>
      <c r="NQ128" s="57"/>
      <c r="NR128" s="57"/>
      <c r="NS128" s="57"/>
      <c r="NT128" s="57"/>
      <c r="NU128" s="57"/>
      <c r="NV128" s="57"/>
      <c r="NW128" s="57"/>
      <c r="NX128" s="57"/>
      <c r="NY128" s="57"/>
      <c r="NZ128" s="57"/>
      <c r="OA128" s="57"/>
      <c r="OB128" s="57"/>
      <c r="OC128" s="57"/>
      <c r="OD128" s="57"/>
      <c r="OE128" s="57"/>
      <c r="OF128" s="57"/>
      <c r="OG128" s="57"/>
      <c r="OH128" s="57"/>
      <c r="OI128" s="57"/>
      <c r="OJ128" s="57"/>
      <c r="OK128" s="57"/>
      <c r="OL128" s="57"/>
      <c r="OM128" s="57"/>
      <c r="ON128" s="57"/>
      <c r="OO128" s="57"/>
      <c r="OP128" s="57"/>
      <c r="OQ128" s="57"/>
      <c r="OR128" s="57"/>
      <c r="OS128" s="57"/>
      <c r="OT128" s="57"/>
      <c r="OU128" s="57"/>
      <c r="OV128" s="57"/>
      <c r="OW128" s="57"/>
      <c r="OX128" s="57"/>
      <c r="OY128" s="57"/>
      <c r="OZ128" s="57"/>
      <c r="PA128" s="57"/>
      <c r="PB128" s="57"/>
      <c r="PC128" s="57"/>
    </row>
    <row r="129" spans="1:419" ht="15.75" customHeight="1" x14ac:dyDescent="0.3">
      <c r="A129" s="42" t="s">
        <v>279</v>
      </c>
      <c r="B129" s="28">
        <v>4152.7</v>
      </c>
      <c r="C129" s="28">
        <v>3906</v>
      </c>
      <c r="D129" s="28">
        <v>2572.8000000000002</v>
      </c>
      <c r="E129" s="28">
        <v>246.7</v>
      </c>
      <c r="F129" s="28">
        <v>5</v>
      </c>
      <c r="G129" s="28">
        <v>5</v>
      </c>
      <c r="H129" s="29">
        <v>1</v>
      </c>
      <c r="I129" s="30">
        <v>1</v>
      </c>
      <c r="J129" s="29"/>
      <c r="K129" s="42" t="s">
        <v>138</v>
      </c>
      <c r="L129" s="49" t="s">
        <v>139</v>
      </c>
      <c r="M129" s="29">
        <v>1</v>
      </c>
      <c r="N129" s="42">
        <v>0</v>
      </c>
      <c r="O129" s="42">
        <v>0</v>
      </c>
      <c r="P129" s="29">
        <v>1</v>
      </c>
      <c r="Q129" s="29">
        <v>1</v>
      </c>
      <c r="R129" s="29">
        <v>1</v>
      </c>
      <c r="S129" s="50">
        <v>1</v>
      </c>
      <c r="T129" s="56"/>
      <c r="U129" s="38">
        <v>3.2000000000000002E-3</v>
      </c>
      <c r="V129" s="39">
        <v>3.5000000000000001E-3</v>
      </c>
      <c r="W129" s="33">
        <v>3.2000000000000002E-3</v>
      </c>
      <c r="X129" s="33">
        <v>7.9000000000000008E-3</v>
      </c>
      <c r="Y129" s="37">
        <v>3.0800000000000001E-2</v>
      </c>
      <c r="Z129" s="35">
        <v>2.3300000000000001E-2</v>
      </c>
      <c r="AA129" s="36">
        <v>7.9299999999999995E-2</v>
      </c>
      <c r="AB129" s="36">
        <v>0.39029999999999998</v>
      </c>
      <c r="AC129" s="35">
        <v>5.7099999999999998E-2</v>
      </c>
      <c r="AD129" s="36">
        <v>3.5000000000000001E-3</v>
      </c>
      <c r="AE129" s="57"/>
      <c r="AF129" s="57"/>
      <c r="AG129" s="58">
        <v>0.20699999999999999</v>
      </c>
      <c r="AH129" s="59">
        <v>8.3999999999999995E-3</v>
      </c>
      <c r="AI129" s="37">
        <v>4.4000000000000003E-3</v>
      </c>
      <c r="AJ129" s="37">
        <v>4.4000000000000003E-3</v>
      </c>
      <c r="AK129" s="57"/>
      <c r="AL129" s="37">
        <v>7.7000000000000002E-3</v>
      </c>
      <c r="AM129" s="60">
        <v>0.17249999999999999</v>
      </c>
      <c r="AN129" s="59">
        <v>1.1000000000000001E-3</v>
      </c>
      <c r="AO129" s="61">
        <v>1.1000000000000001E-3</v>
      </c>
      <c r="AP129" s="61">
        <v>1.1000000000000001E-3</v>
      </c>
      <c r="AQ129" s="57"/>
      <c r="AR129" s="58">
        <v>0.1171</v>
      </c>
      <c r="AS129" s="59">
        <v>7.3099999999999998E-2</v>
      </c>
      <c r="AT129" s="37">
        <v>9.2999999999999992E-3</v>
      </c>
      <c r="AU129" s="37">
        <v>2.12E-2</v>
      </c>
      <c r="AV129" s="37">
        <v>2.3E-3</v>
      </c>
      <c r="AW129" s="37">
        <v>7.1000000000000004E-3</v>
      </c>
      <c r="AX129" s="57"/>
      <c r="AY129" s="57"/>
      <c r="AZ129" s="37">
        <v>9.7900000000000001E-2</v>
      </c>
      <c r="BA129" s="37">
        <v>8.0699999999999994E-2</v>
      </c>
      <c r="BB129" s="37">
        <v>5.11E-2</v>
      </c>
      <c r="BC129" s="57"/>
      <c r="BD129" s="37"/>
      <c r="BE129" s="37">
        <v>8.9399999999999993E-2</v>
      </c>
      <c r="BF129" s="37">
        <v>0.74460000000000004</v>
      </c>
      <c r="BG129" s="59">
        <v>1.0500000000000001E-2</v>
      </c>
      <c r="BH129" s="37">
        <v>2.8E-3</v>
      </c>
      <c r="BI129" s="37">
        <v>2.7000000000000001E-3</v>
      </c>
      <c r="BJ129" s="57"/>
      <c r="BK129" s="37">
        <v>5.0299999999999997E-2</v>
      </c>
      <c r="BL129" s="37">
        <v>2.9399999999999999E-2</v>
      </c>
      <c r="BM129" s="57"/>
      <c r="BN129" s="59">
        <v>3.5999999999999997E-2</v>
      </c>
      <c r="BO129" s="37">
        <v>3.8999999999999998E-3</v>
      </c>
      <c r="BP129" s="37">
        <v>1.9E-3</v>
      </c>
      <c r="BQ129" s="37">
        <v>3.7000000000000002E-3</v>
      </c>
      <c r="BR129" s="37">
        <v>0.17449999999999999</v>
      </c>
      <c r="BS129" s="58">
        <v>0.28029999999999999</v>
      </c>
      <c r="BT129" s="62">
        <v>1.83E-2</v>
      </c>
      <c r="BU129" s="62">
        <v>0.50749999999999995</v>
      </c>
      <c r="BV129" s="62">
        <v>0.4743</v>
      </c>
      <c r="BW129" s="62">
        <v>0.55759999999999998</v>
      </c>
      <c r="BX129" s="59">
        <v>2.29E-2</v>
      </c>
      <c r="BY129" s="57"/>
      <c r="BZ129" s="37">
        <v>1.04E-2</v>
      </c>
      <c r="CA129" s="37">
        <v>3.3E-3</v>
      </c>
      <c r="CB129" s="63"/>
      <c r="CC129" s="37"/>
      <c r="CD129" s="63"/>
      <c r="CE129" s="37">
        <v>1.9599999999999999E-2</v>
      </c>
      <c r="CF129" s="37">
        <v>8.09E-2</v>
      </c>
      <c r="CG129" s="58">
        <v>0.46039999999999998</v>
      </c>
      <c r="CH129" s="57"/>
      <c r="CI129" s="59">
        <v>0.21390000000000001</v>
      </c>
      <c r="CJ129" s="37">
        <v>0.59550000000000003</v>
      </c>
      <c r="CK129" s="37">
        <v>0.13089999999999999</v>
      </c>
      <c r="CL129" s="37">
        <v>2.3599999999999999E-2</v>
      </c>
      <c r="CM129" s="58">
        <v>1.1337999999999999</v>
      </c>
      <c r="CN129" s="59">
        <v>1.2347999999999999</v>
      </c>
      <c r="CO129" s="37">
        <v>0.68230000000000002</v>
      </c>
      <c r="CP129" s="37">
        <v>3.3599999999999998E-2</v>
      </c>
      <c r="CQ129" s="37">
        <v>3.85E-2</v>
      </c>
      <c r="CR129" s="37">
        <v>1.1157999999999999</v>
      </c>
      <c r="CS129" s="37">
        <v>1.3601000000000001</v>
      </c>
      <c r="CT129" s="37"/>
      <c r="CU129" s="37">
        <v>0.1074</v>
      </c>
      <c r="CV129" s="37"/>
      <c r="CW129" s="57"/>
      <c r="CX129" s="58">
        <v>1.12E-2</v>
      </c>
      <c r="CY129" s="64">
        <v>3.15E-2</v>
      </c>
      <c r="CZ129" s="58">
        <v>3.15E-2</v>
      </c>
      <c r="DA129" s="65">
        <v>0.32769999999999999</v>
      </c>
      <c r="DB129" s="62">
        <v>1.6E-2</v>
      </c>
      <c r="DC129" s="61">
        <v>3.6890000000000001</v>
      </c>
      <c r="DD129" s="66"/>
      <c r="DE129" s="67"/>
      <c r="DF129" s="62">
        <v>1.1599999999999999</v>
      </c>
      <c r="DG129" s="57"/>
      <c r="DH129" s="62">
        <v>5.8996000000000004</v>
      </c>
      <c r="DI129" s="62">
        <v>1.2885</v>
      </c>
      <c r="DJ129" s="62">
        <v>1.5239</v>
      </c>
      <c r="DK129" s="155">
        <v>1.7538</v>
      </c>
      <c r="DL129" s="156"/>
      <c r="DM129" s="62">
        <v>0.73229999999999995</v>
      </c>
      <c r="DN129" s="62">
        <v>3.0644</v>
      </c>
      <c r="DO129" s="62">
        <v>2.8E-3</v>
      </c>
      <c r="DP129" s="117">
        <v>31.463599999999996</v>
      </c>
      <c r="KY129" s="71"/>
      <c r="KZ129" s="57"/>
      <c r="LA129" s="57"/>
      <c r="LB129" s="57"/>
      <c r="LC129" s="57"/>
      <c r="LD129" s="57"/>
      <c r="LE129" s="57"/>
      <c r="LF129" s="57"/>
      <c r="LG129" s="57"/>
      <c r="LH129" s="57"/>
      <c r="LI129" s="57"/>
      <c r="LJ129" s="57"/>
      <c r="LK129" s="57"/>
      <c r="LL129" s="57"/>
      <c r="LM129" s="57"/>
      <c r="LN129" s="57"/>
      <c r="LO129" s="57"/>
      <c r="LP129" s="57"/>
      <c r="LQ129" s="57"/>
      <c r="LR129" s="57"/>
      <c r="LS129" s="57"/>
      <c r="LT129" s="57"/>
      <c r="LU129" s="57"/>
      <c r="LV129" s="57"/>
      <c r="LW129" s="57"/>
      <c r="LX129" s="57"/>
      <c r="LY129" s="57"/>
      <c r="LZ129" s="57"/>
      <c r="MA129" s="57"/>
      <c r="MB129" s="57"/>
      <c r="MC129" s="57"/>
      <c r="MD129" s="57"/>
      <c r="ME129" s="57"/>
      <c r="MF129" s="57"/>
      <c r="MG129" s="57"/>
      <c r="MH129" s="57"/>
      <c r="MI129" s="57"/>
      <c r="MJ129" s="57"/>
      <c r="MK129" s="57"/>
      <c r="ML129" s="57"/>
      <c r="MM129" s="57"/>
      <c r="MN129" s="57"/>
      <c r="MO129" s="57"/>
      <c r="MP129" s="57"/>
      <c r="MQ129" s="57"/>
      <c r="MR129" s="57"/>
      <c r="MS129" s="57"/>
      <c r="MT129" s="57"/>
      <c r="MU129" s="57"/>
      <c r="MV129" s="57"/>
      <c r="MW129" s="57"/>
      <c r="MX129" s="57"/>
      <c r="MY129" s="57"/>
      <c r="MZ129" s="57"/>
      <c r="NA129" s="57"/>
      <c r="NB129" s="57"/>
      <c r="NC129" s="57"/>
      <c r="ND129" s="57"/>
      <c r="NE129" s="57"/>
      <c r="NF129" s="57"/>
      <c r="NG129" s="57"/>
      <c r="NH129" s="57"/>
      <c r="NI129" s="57"/>
      <c r="NJ129" s="57"/>
      <c r="NK129" s="57"/>
      <c r="NL129" s="57"/>
      <c r="NM129" s="57"/>
      <c r="NN129" s="57"/>
      <c r="NO129" s="57"/>
      <c r="NP129" s="57"/>
      <c r="NQ129" s="57"/>
      <c r="NR129" s="57"/>
      <c r="NS129" s="57"/>
      <c r="NT129" s="57"/>
      <c r="NU129" s="57"/>
      <c r="NV129" s="57"/>
      <c r="NW129" s="57"/>
      <c r="NX129" s="57"/>
      <c r="NY129" s="57"/>
      <c r="NZ129" s="57"/>
      <c r="OA129" s="57"/>
      <c r="OB129" s="57"/>
      <c r="OC129" s="57"/>
      <c r="OD129" s="57"/>
      <c r="OE129" s="57"/>
      <c r="OF129" s="57"/>
      <c r="OG129" s="57"/>
      <c r="OH129" s="57"/>
      <c r="OI129" s="57"/>
      <c r="OJ129" s="57"/>
      <c r="OK129" s="57"/>
      <c r="OL129" s="57"/>
      <c r="OM129" s="57"/>
      <c r="ON129" s="57"/>
      <c r="OO129" s="57"/>
      <c r="OP129" s="57"/>
      <c r="OQ129" s="57"/>
      <c r="OR129" s="57"/>
      <c r="OS129" s="57"/>
      <c r="OT129" s="57"/>
      <c r="OU129" s="57"/>
      <c r="OV129" s="57"/>
      <c r="OW129" s="57"/>
      <c r="OX129" s="57"/>
      <c r="OY129" s="57"/>
      <c r="OZ129" s="57"/>
      <c r="PA129" s="57"/>
      <c r="PB129" s="57"/>
      <c r="PC129" s="57"/>
    </row>
    <row r="130" spans="1:419" ht="15.75" customHeight="1" x14ac:dyDescent="0.3">
      <c r="A130" s="42" t="s">
        <v>280</v>
      </c>
      <c r="B130" s="28">
        <v>2613.1</v>
      </c>
      <c r="C130" s="28">
        <v>2613.1</v>
      </c>
      <c r="D130" s="28">
        <v>1734.3</v>
      </c>
      <c r="E130" s="28">
        <v>0</v>
      </c>
      <c r="F130" s="28">
        <v>5</v>
      </c>
      <c r="G130" s="28">
        <v>1</v>
      </c>
      <c r="H130" s="29">
        <v>1</v>
      </c>
      <c r="I130" s="30">
        <v>1</v>
      </c>
      <c r="J130" s="29"/>
      <c r="K130" s="42" t="s">
        <v>138</v>
      </c>
      <c r="L130" s="49" t="s">
        <v>139</v>
      </c>
      <c r="M130" s="29">
        <v>1</v>
      </c>
      <c r="N130" s="42">
        <v>0</v>
      </c>
      <c r="O130" s="42">
        <v>0</v>
      </c>
      <c r="P130" s="29">
        <v>1</v>
      </c>
      <c r="Q130" s="29">
        <v>1</v>
      </c>
      <c r="R130" s="29">
        <v>1</v>
      </c>
      <c r="S130" s="50">
        <v>1</v>
      </c>
      <c r="T130" s="56"/>
      <c r="U130" s="38">
        <v>3.2000000000000002E-3</v>
      </c>
      <c r="V130" s="39">
        <v>3.5000000000000001E-3</v>
      </c>
      <c r="W130" s="33">
        <v>3.2000000000000002E-3</v>
      </c>
      <c r="X130" s="33">
        <v>7.9000000000000008E-3</v>
      </c>
      <c r="Y130" s="37">
        <v>3.0800000000000001E-2</v>
      </c>
      <c r="Z130" s="35">
        <v>2.3300000000000001E-2</v>
      </c>
      <c r="AA130" s="36">
        <v>7.9299999999999995E-2</v>
      </c>
      <c r="AB130" s="36">
        <v>0.39029999999999998</v>
      </c>
      <c r="AC130" s="35">
        <v>5.7099999999999998E-2</v>
      </c>
      <c r="AD130" s="36">
        <v>3.5000000000000001E-3</v>
      </c>
      <c r="AE130" s="57"/>
      <c r="AF130" s="57"/>
      <c r="AG130" s="58">
        <v>0.20699999999999999</v>
      </c>
      <c r="AH130" s="59">
        <v>8.3999999999999995E-3</v>
      </c>
      <c r="AI130" s="37">
        <v>4.4000000000000003E-3</v>
      </c>
      <c r="AJ130" s="37">
        <v>4.4000000000000003E-3</v>
      </c>
      <c r="AK130" s="57"/>
      <c r="AL130" s="37">
        <v>7.7000000000000002E-3</v>
      </c>
      <c r="AM130" s="60">
        <v>0.17249999999999999</v>
      </c>
      <c r="AN130" s="59">
        <v>1.1000000000000001E-3</v>
      </c>
      <c r="AO130" s="61">
        <v>1.1000000000000001E-3</v>
      </c>
      <c r="AP130" s="61">
        <v>1.1000000000000001E-3</v>
      </c>
      <c r="AQ130" s="57"/>
      <c r="AR130" s="58">
        <v>0.1171</v>
      </c>
      <c r="AS130" s="59">
        <v>7.3099999999999998E-2</v>
      </c>
      <c r="AT130" s="37">
        <v>9.2999999999999992E-3</v>
      </c>
      <c r="AU130" s="37">
        <v>2.12E-2</v>
      </c>
      <c r="AV130" s="37">
        <v>2.3E-3</v>
      </c>
      <c r="AW130" s="37">
        <v>7.1000000000000004E-3</v>
      </c>
      <c r="AX130" s="57"/>
      <c r="AY130" s="57"/>
      <c r="AZ130" s="37">
        <v>9.7900000000000001E-2</v>
      </c>
      <c r="BA130" s="37">
        <v>8.0699999999999994E-2</v>
      </c>
      <c r="BB130" s="37">
        <v>5.11E-2</v>
      </c>
      <c r="BC130" s="57"/>
      <c r="BD130" s="37"/>
      <c r="BE130" s="37">
        <v>8.9399999999999993E-2</v>
      </c>
      <c r="BF130" s="37">
        <v>0.74460000000000004</v>
      </c>
      <c r="BG130" s="59">
        <v>1.0500000000000001E-2</v>
      </c>
      <c r="BH130" s="37">
        <v>2.8E-3</v>
      </c>
      <c r="BI130" s="37">
        <v>2.7000000000000001E-3</v>
      </c>
      <c r="BJ130" s="57"/>
      <c r="BK130" s="37">
        <v>5.0299999999999997E-2</v>
      </c>
      <c r="BL130" s="37">
        <v>2.9399999999999999E-2</v>
      </c>
      <c r="BM130" s="57"/>
      <c r="BN130" s="59">
        <v>3.5999999999999997E-2</v>
      </c>
      <c r="BO130" s="37">
        <v>3.8999999999999998E-3</v>
      </c>
      <c r="BP130" s="37">
        <v>1.9E-3</v>
      </c>
      <c r="BQ130" s="37">
        <v>3.7000000000000002E-3</v>
      </c>
      <c r="BR130" s="37">
        <v>0.17449999999999999</v>
      </c>
      <c r="BS130" s="58">
        <v>0.28029999999999999</v>
      </c>
      <c r="BT130" s="62">
        <v>1.83E-2</v>
      </c>
      <c r="BU130" s="62">
        <v>0.50749999999999995</v>
      </c>
      <c r="BV130" s="62">
        <v>0.4743</v>
      </c>
      <c r="BW130" s="62">
        <v>0.55759999999999998</v>
      </c>
      <c r="BX130" s="59">
        <v>2.29E-2</v>
      </c>
      <c r="BY130" s="57"/>
      <c r="BZ130" s="37">
        <v>1.04E-2</v>
      </c>
      <c r="CA130" s="37">
        <v>3.3E-3</v>
      </c>
      <c r="CB130" s="63"/>
      <c r="CC130" s="37"/>
      <c r="CD130" s="63"/>
      <c r="CE130" s="37">
        <v>1.9599999999999999E-2</v>
      </c>
      <c r="CF130" s="37">
        <v>8.09E-2</v>
      </c>
      <c r="CG130" s="58">
        <v>0.46039999999999998</v>
      </c>
      <c r="CH130" s="57"/>
      <c r="CI130" s="59">
        <v>0.21390000000000001</v>
      </c>
      <c r="CJ130" s="37">
        <v>0.59550000000000003</v>
      </c>
      <c r="CK130" s="37">
        <v>0.13089999999999999</v>
      </c>
      <c r="CL130" s="37">
        <v>2.3599999999999999E-2</v>
      </c>
      <c r="CM130" s="58">
        <v>1.1337999999999999</v>
      </c>
      <c r="CN130" s="59">
        <v>1.2347999999999999</v>
      </c>
      <c r="CO130" s="37">
        <v>0.68230000000000002</v>
      </c>
      <c r="CP130" s="37">
        <v>3.3599999999999998E-2</v>
      </c>
      <c r="CQ130" s="37">
        <v>3.85E-2</v>
      </c>
      <c r="CR130" s="37">
        <v>1.1157999999999999</v>
      </c>
      <c r="CS130" s="37">
        <v>1.3601000000000001</v>
      </c>
      <c r="CT130" s="37"/>
      <c r="CU130" s="37">
        <v>0.1074</v>
      </c>
      <c r="CV130" s="37"/>
      <c r="CW130" s="57"/>
      <c r="CX130" s="58">
        <v>1.12E-2</v>
      </c>
      <c r="CY130" s="64">
        <v>3.15E-2</v>
      </c>
      <c r="CZ130" s="58">
        <v>3.15E-2</v>
      </c>
      <c r="DA130" s="65">
        <v>0.32769999999999999</v>
      </c>
      <c r="DB130" s="62">
        <v>1.6E-2</v>
      </c>
      <c r="DC130" s="61">
        <v>3.6890000000000001</v>
      </c>
      <c r="DD130" s="66"/>
      <c r="DE130" s="67"/>
      <c r="DF130" s="62">
        <v>1.1599999999999999</v>
      </c>
      <c r="DG130" s="57"/>
      <c r="DH130" s="62">
        <v>5.8996000000000004</v>
      </c>
      <c r="DI130" s="62">
        <v>1.2885</v>
      </c>
      <c r="DJ130" s="62">
        <v>1.5239</v>
      </c>
      <c r="DK130" s="155">
        <v>1.7538</v>
      </c>
      <c r="DL130" s="156"/>
      <c r="DM130" s="62">
        <v>0.73229999999999995</v>
      </c>
      <c r="DN130" s="62">
        <v>3.0644</v>
      </c>
      <c r="DO130" s="62">
        <v>2.8E-3</v>
      </c>
      <c r="DP130" s="117">
        <v>31.463599999999996</v>
      </c>
      <c r="KY130" s="71"/>
      <c r="KZ130" s="57"/>
      <c r="LA130" s="57"/>
      <c r="LB130" s="57"/>
      <c r="LC130" s="57"/>
      <c r="LD130" s="57"/>
      <c r="LE130" s="57"/>
      <c r="LF130" s="57"/>
      <c r="LG130" s="57"/>
      <c r="LH130" s="57"/>
      <c r="LI130" s="57"/>
      <c r="LJ130" s="57"/>
      <c r="LK130" s="57"/>
      <c r="LL130" s="57"/>
      <c r="LM130" s="57"/>
      <c r="LN130" s="57"/>
      <c r="LO130" s="57"/>
      <c r="LP130" s="57"/>
      <c r="LQ130" s="57"/>
      <c r="LR130" s="57"/>
      <c r="LS130" s="57"/>
      <c r="LT130" s="57"/>
      <c r="LU130" s="57"/>
      <c r="LV130" s="57"/>
      <c r="LW130" s="57"/>
      <c r="LX130" s="57"/>
      <c r="LY130" s="57"/>
      <c r="LZ130" s="57"/>
      <c r="MA130" s="57"/>
      <c r="MB130" s="57"/>
      <c r="MC130" s="57"/>
      <c r="MD130" s="57"/>
      <c r="ME130" s="57"/>
      <c r="MF130" s="57"/>
      <c r="MG130" s="57"/>
      <c r="MH130" s="57"/>
      <c r="MI130" s="57"/>
      <c r="MJ130" s="57"/>
      <c r="MK130" s="57"/>
      <c r="ML130" s="57"/>
      <c r="MM130" s="57"/>
      <c r="MN130" s="57"/>
      <c r="MO130" s="57"/>
      <c r="MP130" s="57"/>
      <c r="MQ130" s="57"/>
      <c r="MR130" s="57"/>
      <c r="MS130" s="57"/>
      <c r="MT130" s="57"/>
      <c r="MU130" s="57"/>
      <c r="MV130" s="57"/>
      <c r="MW130" s="57"/>
      <c r="MX130" s="57"/>
      <c r="MY130" s="57"/>
      <c r="MZ130" s="57"/>
      <c r="NA130" s="57"/>
      <c r="NB130" s="57"/>
      <c r="NC130" s="57"/>
      <c r="ND130" s="57"/>
      <c r="NE130" s="57"/>
      <c r="NF130" s="57"/>
      <c r="NG130" s="57"/>
      <c r="NH130" s="57"/>
      <c r="NI130" s="57"/>
      <c r="NJ130" s="57"/>
      <c r="NK130" s="57"/>
      <c r="NL130" s="57"/>
      <c r="NM130" s="57"/>
      <c r="NN130" s="57"/>
      <c r="NO130" s="57"/>
      <c r="NP130" s="57"/>
      <c r="NQ130" s="57"/>
      <c r="NR130" s="57"/>
      <c r="NS130" s="57"/>
      <c r="NT130" s="57"/>
      <c r="NU130" s="57"/>
      <c r="NV130" s="57"/>
      <c r="NW130" s="57"/>
      <c r="NX130" s="57"/>
      <c r="NY130" s="57"/>
      <c r="NZ130" s="57"/>
      <c r="OA130" s="57"/>
      <c r="OB130" s="57"/>
      <c r="OC130" s="57"/>
      <c r="OD130" s="57"/>
      <c r="OE130" s="57"/>
      <c r="OF130" s="57"/>
      <c r="OG130" s="57"/>
      <c r="OH130" s="57"/>
      <c r="OI130" s="57"/>
      <c r="OJ130" s="57"/>
      <c r="OK130" s="57"/>
      <c r="OL130" s="57"/>
      <c r="OM130" s="57"/>
      <c r="ON130" s="57"/>
      <c r="OO130" s="57"/>
      <c r="OP130" s="57"/>
      <c r="OQ130" s="57"/>
      <c r="OR130" s="57"/>
      <c r="OS130" s="57"/>
      <c r="OT130" s="57"/>
      <c r="OU130" s="57"/>
      <c r="OV130" s="57"/>
      <c r="OW130" s="57"/>
      <c r="OX130" s="57"/>
      <c r="OY130" s="57"/>
      <c r="OZ130" s="57"/>
      <c r="PA130" s="57"/>
      <c r="PB130" s="57"/>
      <c r="PC130" s="57"/>
    </row>
    <row r="131" spans="1:419" ht="15.75" customHeight="1" x14ac:dyDescent="0.3">
      <c r="A131" s="28" t="s">
        <v>281</v>
      </c>
      <c r="B131" s="28">
        <v>1282.2</v>
      </c>
      <c r="C131" s="28">
        <v>1282.2</v>
      </c>
      <c r="D131" s="28">
        <v>768</v>
      </c>
      <c r="E131" s="28">
        <v>0</v>
      </c>
      <c r="F131" s="28">
        <v>5</v>
      </c>
      <c r="G131" s="28">
        <v>1</v>
      </c>
      <c r="H131" s="29">
        <v>1</v>
      </c>
      <c r="I131" s="30">
        <v>1</v>
      </c>
      <c r="J131" s="29"/>
      <c r="K131" s="28" t="s">
        <v>138</v>
      </c>
      <c r="L131" s="40" t="s">
        <v>177</v>
      </c>
      <c r="M131" s="29">
        <v>1</v>
      </c>
      <c r="N131" s="28">
        <v>0</v>
      </c>
      <c r="O131" s="28">
        <v>0</v>
      </c>
      <c r="P131" s="29">
        <v>1</v>
      </c>
      <c r="Q131" s="29">
        <v>1</v>
      </c>
      <c r="R131" s="29">
        <v>1</v>
      </c>
      <c r="S131" s="29">
        <v>1</v>
      </c>
      <c r="T131" s="56"/>
      <c r="U131" s="38">
        <v>3.2000000000000002E-3</v>
      </c>
      <c r="V131" s="39">
        <v>3.5000000000000001E-3</v>
      </c>
      <c r="W131" s="33">
        <v>3.2000000000000002E-3</v>
      </c>
      <c r="X131" s="33">
        <v>7.9000000000000008E-3</v>
      </c>
      <c r="Y131" s="37">
        <v>3.0800000000000001E-2</v>
      </c>
      <c r="Z131" s="35">
        <v>2.3300000000000001E-2</v>
      </c>
      <c r="AA131" s="36">
        <v>7.9299999999999995E-2</v>
      </c>
      <c r="AB131" s="36">
        <v>0.39029999999999998</v>
      </c>
      <c r="AC131" s="35">
        <v>5.7099999999999998E-2</v>
      </c>
      <c r="AD131" s="36"/>
      <c r="AE131" s="37">
        <v>3.5999999999999999E-3</v>
      </c>
      <c r="AF131" s="57"/>
      <c r="AG131" s="58">
        <v>0.20699999999999999</v>
      </c>
      <c r="AH131" s="59">
        <v>8.3999999999999995E-3</v>
      </c>
      <c r="AI131" s="37">
        <v>4.4000000000000003E-3</v>
      </c>
      <c r="AJ131" s="37">
        <v>4.4000000000000003E-3</v>
      </c>
      <c r="AK131" s="57"/>
      <c r="AL131" s="37">
        <v>7.7000000000000002E-3</v>
      </c>
      <c r="AM131" s="60">
        <v>0.17249999999999999</v>
      </c>
      <c r="AN131" s="59">
        <v>1.1000000000000001E-3</v>
      </c>
      <c r="AO131" s="61">
        <v>1.1000000000000001E-3</v>
      </c>
      <c r="AP131" s="61">
        <v>1.1000000000000001E-3</v>
      </c>
      <c r="AQ131" s="57"/>
      <c r="AR131" s="58">
        <v>0.1171</v>
      </c>
      <c r="AS131" s="59">
        <v>7.3099999999999998E-2</v>
      </c>
      <c r="AT131" s="37">
        <v>9.2999999999999992E-3</v>
      </c>
      <c r="AU131" s="37">
        <v>2.12E-2</v>
      </c>
      <c r="AV131" s="37">
        <v>2.3E-3</v>
      </c>
      <c r="AW131" s="37">
        <v>7.1000000000000004E-3</v>
      </c>
      <c r="AX131" s="57"/>
      <c r="AY131" s="57"/>
      <c r="AZ131" s="37">
        <v>9.7900000000000001E-2</v>
      </c>
      <c r="BA131" s="37">
        <v>8.0699999999999994E-2</v>
      </c>
      <c r="BB131" s="37">
        <v>5.11E-2</v>
      </c>
      <c r="BC131" s="57"/>
      <c r="BD131" s="37"/>
      <c r="BE131" s="37">
        <v>8.9399999999999993E-2</v>
      </c>
      <c r="BF131" s="37">
        <v>0.74460000000000004</v>
      </c>
      <c r="BG131" s="59">
        <v>1.0500000000000001E-2</v>
      </c>
      <c r="BH131" s="37">
        <v>2.8E-3</v>
      </c>
      <c r="BI131" s="37">
        <v>2.7000000000000001E-3</v>
      </c>
      <c r="BJ131" s="57"/>
      <c r="BK131" s="37">
        <v>5.0299999999999997E-2</v>
      </c>
      <c r="BL131" s="37">
        <v>2.9399999999999999E-2</v>
      </c>
      <c r="BM131" s="57"/>
      <c r="BN131" s="59">
        <v>3.5999999999999997E-2</v>
      </c>
      <c r="BO131" s="37">
        <v>3.8999999999999998E-3</v>
      </c>
      <c r="BP131" s="37">
        <v>1.9E-3</v>
      </c>
      <c r="BQ131" s="37">
        <v>3.7000000000000002E-3</v>
      </c>
      <c r="BR131" s="37">
        <v>0.17449999999999999</v>
      </c>
      <c r="BS131" s="58">
        <v>0.28029999999999999</v>
      </c>
      <c r="BT131" s="62">
        <v>1.83E-2</v>
      </c>
      <c r="BU131" s="62">
        <v>0.50749999999999995</v>
      </c>
      <c r="BV131" s="62">
        <v>0.4743</v>
      </c>
      <c r="BW131" s="62">
        <v>0.55759999999999998</v>
      </c>
      <c r="BX131" s="59">
        <v>2.29E-2</v>
      </c>
      <c r="BY131" s="57"/>
      <c r="BZ131" s="37">
        <v>1.04E-2</v>
      </c>
      <c r="CA131" s="37">
        <v>3.3E-3</v>
      </c>
      <c r="CB131" s="63"/>
      <c r="CC131" s="37"/>
      <c r="CD131" s="63"/>
      <c r="CE131" s="37">
        <v>1.9599999999999999E-2</v>
      </c>
      <c r="CF131" s="37">
        <v>8.09E-2</v>
      </c>
      <c r="CG131" s="58">
        <v>0.46039999999999998</v>
      </c>
      <c r="CH131" s="57"/>
      <c r="CI131" s="59">
        <v>0.21390000000000001</v>
      </c>
      <c r="CJ131" s="37">
        <v>0.59550000000000003</v>
      </c>
      <c r="CK131" s="37">
        <v>0.13089999999999999</v>
      </c>
      <c r="CL131" s="37">
        <v>2.3599999999999999E-2</v>
      </c>
      <c r="CM131" s="58">
        <v>1.1337999999999999</v>
      </c>
      <c r="CN131" s="59">
        <v>1.2347999999999999</v>
      </c>
      <c r="CO131" s="37">
        <v>0.68230000000000002</v>
      </c>
      <c r="CP131" s="37">
        <v>3.3599999999999998E-2</v>
      </c>
      <c r="CQ131" s="37">
        <v>3.85E-2</v>
      </c>
      <c r="CR131" s="37">
        <v>1.1157999999999999</v>
      </c>
      <c r="CS131" s="37">
        <v>1.3601000000000001</v>
      </c>
      <c r="CT131" s="37"/>
      <c r="CU131" s="37">
        <v>0.1074</v>
      </c>
      <c r="CV131" s="37"/>
      <c r="CW131" s="57"/>
      <c r="CX131" s="58">
        <v>1.12E-2</v>
      </c>
      <c r="CY131" s="64">
        <v>3.15E-2</v>
      </c>
      <c r="CZ131" s="58">
        <v>3.15E-2</v>
      </c>
      <c r="DA131" s="65">
        <v>0.32769999999999999</v>
      </c>
      <c r="DB131" s="62">
        <v>1.6E-2</v>
      </c>
      <c r="DC131" s="61">
        <v>3.6890000000000001</v>
      </c>
      <c r="DD131" s="66"/>
      <c r="DE131" s="67"/>
      <c r="DF131" s="62">
        <v>1.1599999999999999</v>
      </c>
      <c r="DG131" s="57"/>
      <c r="DH131" s="62">
        <v>5.8996000000000004</v>
      </c>
      <c r="DI131" s="62">
        <v>1.2885</v>
      </c>
      <c r="DJ131" s="62">
        <v>1.5239</v>
      </c>
      <c r="DK131" s="155">
        <v>1.7538</v>
      </c>
      <c r="DL131" s="156"/>
      <c r="DM131" s="62">
        <v>0.73229999999999995</v>
      </c>
      <c r="DN131" s="62">
        <v>3.0644</v>
      </c>
      <c r="DO131" s="62">
        <v>2.8E-3</v>
      </c>
      <c r="DP131" s="117">
        <v>31.463699999999992</v>
      </c>
      <c r="KY131" s="71"/>
      <c r="KZ131" s="57"/>
      <c r="LA131" s="57"/>
      <c r="LB131" s="57"/>
      <c r="LC131" s="57"/>
      <c r="LD131" s="57"/>
      <c r="LE131" s="57"/>
      <c r="LF131" s="57"/>
      <c r="LG131" s="57"/>
      <c r="LH131" s="57"/>
      <c r="LI131" s="57"/>
      <c r="LJ131" s="57"/>
      <c r="LK131" s="57"/>
      <c r="LL131" s="57"/>
      <c r="LM131" s="57"/>
      <c r="LN131" s="57"/>
      <c r="LO131" s="57"/>
      <c r="LP131" s="57"/>
      <c r="LQ131" s="57"/>
      <c r="LR131" s="57"/>
      <c r="LS131" s="57"/>
      <c r="LT131" s="57"/>
      <c r="LU131" s="57"/>
      <c r="LV131" s="57"/>
      <c r="LW131" s="57"/>
      <c r="LX131" s="57"/>
      <c r="LY131" s="57"/>
      <c r="LZ131" s="57"/>
      <c r="MA131" s="57"/>
      <c r="MB131" s="57"/>
      <c r="MC131" s="57"/>
      <c r="MD131" s="57"/>
      <c r="ME131" s="57"/>
      <c r="MF131" s="57"/>
      <c r="MG131" s="57"/>
      <c r="MH131" s="57"/>
      <c r="MI131" s="57"/>
      <c r="MJ131" s="57"/>
      <c r="MK131" s="57"/>
      <c r="ML131" s="57"/>
      <c r="MM131" s="57"/>
      <c r="MN131" s="57"/>
      <c r="MO131" s="57"/>
      <c r="MP131" s="57"/>
      <c r="MQ131" s="57"/>
      <c r="MR131" s="57"/>
      <c r="MS131" s="57"/>
      <c r="MT131" s="57"/>
      <c r="MU131" s="57"/>
      <c r="MV131" s="57"/>
      <c r="MW131" s="57"/>
      <c r="MX131" s="57"/>
      <c r="MY131" s="57"/>
      <c r="MZ131" s="57"/>
      <c r="NA131" s="57"/>
      <c r="NB131" s="57"/>
      <c r="NC131" s="57"/>
      <c r="ND131" s="57"/>
      <c r="NE131" s="57"/>
      <c r="NF131" s="57"/>
      <c r="NG131" s="57"/>
      <c r="NH131" s="57"/>
      <c r="NI131" s="57"/>
      <c r="NJ131" s="57"/>
      <c r="NK131" s="57"/>
      <c r="NL131" s="57"/>
      <c r="NM131" s="57"/>
      <c r="NN131" s="57"/>
      <c r="NO131" s="57"/>
      <c r="NP131" s="57"/>
      <c r="NQ131" s="57"/>
      <c r="NR131" s="57"/>
      <c r="NS131" s="57"/>
      <c r="NT131" s="57"/>
      <c r="NU131" s="57"/>
      <c r="NV131" s="57"/>
      <c r="NW131" s="57"/>
      <c r="NX131" s="57"/>
      <c r="NY131" s="57"/>
      <c r="NZ131" s="57"/>
      <c r="OA131" s="57"/>
      <c r="OB131" s="57"/>
      <c r="OC131" s="57"/>
      <c r="OD131" s="57"/>
      <c r="OE131" s="57"/>
      <c r="OF131" s="57"/>
      <c r="OG131" s="57"/>
      <c r="OH131" s="57"/>
      <c r="OI131" s="57"/>
      <c r="OJ131" s="57"/>
      <c r="OK131" s="57"/>
      <c r="OL131" s="57"/>
      <c r="OM131" s="57"/>
      <c r="ON131" s="57"/>
      <c r="OO131" s="57"/>
      <c r="OP131" s="57"/>
      <c r="OQ131" s="57"/>
      <c r="OR131" s="57"/>
      <c r="OS131" s="57"/>
      <c r="OT131" s="57"/>
      <c r="OU131" s="57"/>
      <c r="OV131" s="57"/>
      <c r="OW131" s="57"/>
      <c r="OX131" s="57"/>
      <c r="OY131" s="57"/>
      <c r="OZ131" s="57"/>
      <c r="PA131" s="57"/>
      <c r="PB131" s="57"/>
      <c r="PC131" s="57"/>
    </row>
    <row r="132" spans="1:419" ht="15.75" customHeight="1" x14ac:dyDescent="0.3">
      <c r="A132" s="28" t="s">
        <v>282</v>
      </c>
      <c r="B132" s="28">
        <v>522.5</v>
      </c>
      <c r="C132" s="28">
        <v>522.5</v>
      </c>
      <c r="D132" s="28">
        <v>369.7</v>
      </c>
      <c r="E132" s="28">
        <v>0</v>
      </c>
      <c r="F132" s="28">
        <v>2</v>
      </c>
      <c r="G132" s="28">
        <v>1</v>
      </c>
      <c r="H132" s="29">
        <v>1</v>
      </c>
      <c r="I132" s="30">
        <v>0</v>
      </c>
      <c r="J132" s="29"/>
      <c r="K132" s="28" t="s">
        <v>133</v>
      </c>
      <c r="L132" s="40" t="s">
        <v>258</v>
      </c>
      <c r="M132" s="29">
        <v>1</v>
      </c>
      <c r="N132" s="28">
        <v>0</v>
      </c>
      <c r="O132" s="28">
        <v>0</v>
      </c>
      <c r="P132" s="29">
        <v>1</v>
      </c>
      <c r="Q132" s="29">
        <v>0</v>
      </c>
      <c r="R132" s="29">
        <v>1</v>
      </c>
      <c r="S132" s="29">
        <v>0</v>
      </c>
      <c r="T132" s="56"/>
      <c r="U132" s="38">
        <v>3.2000000000000002E-3</v>
      </c>
      <c r="V132" s="39">
        <v>3.5000000000000001E-3</v>
      </c>
      <c r="W132" s="33">
        <v>3.2000000000000002E-3</v>
      </c>
      <c r="X132" s="33">
        <v>7.9000000000000008E-3</v>
      </c>
      <c r="Y132" s="37">
        <v>3.0800000000000001E-2</v>
      </c>
      <c r="Z132" s="35"/>
      <c r="AA132" s="36"/>
      <c r="AB132" s="36"/>
      <c r="AC132" s="35">
        <v>5.7099999999999998E-2</v>
      </c>
      <c r="AD132" s="36"/>
      <c r="AE132" s="37"/>
      <c r="AF132" s="37">
        <v>3.1199999999999999E-2</v>
      </c>
      <c r="AG132" s="58">
        <v>0.20699999999999999</v>
      </c>
      <c r="AH132" s="59">
        <v>8.3999999999999995E-3</v>
      </c>
      <c r="AI132" s="37"/>
      <c r="AJ132" s="37"/>
      <c r="AK132" s="37">
        <v>5.6599999999999998E-2</v>
      </c>
      <c r="AL132" s="37">
        <v>7.7000000000000002E-3</v>
      </c>
      <c r="AM132" s="60">
        <v>0.17249999999999999</v>
      </c>
      <c r="AN132" s="59">
        <v>1.1000000000000001E-3</v>
      </c>
      <c r="AO132" s="61"/>
      <c r="AP132" s="61"/>
      <c r="AQ132" s="116">
        <v>5.4899999999999997E-2</v>
      </c>
      <c r="AR132" s="58">
        <v>0.1171</v>
      </c>
      <c r="AS132" s="59">
        <v>7.3099999999999998E-2</v>
      </c>
      <c r="AT132" s="37">
        <v>9.2999999999999992E-3</v>
      </c>
      <c r="AU132" s="37">
        <v>2.12E-2</v>
      </c>
      <c r="AV132" s="37">
        <v>2.3E-3</v>
      </c>
      <c r="AW132" s="37">
        <v>7.1000000000000004E-3</v>
      </c>
      <c r="AX132" s="57"/>
      <c r="AY132" s="57"/>
      <c r="AZ132" s="37">
        <v>9.7900000000000001E-2</v>
      </c>
      <c r="BA132" s="37">
        <v>8.0699999999999994E-2</v>
      </c>
      <c r="BB132" s="37">
        <v>5.11E-2</v>
      </c>
      <c r="BC132" s="57"/>
      <c r="BD132" s="37"/>
      <c r="BE132" s="37">
        <v>8.9399999999999993E-2</v>
      </c>
      <c r="BF132" s="37">
        <v>0.74460000000000004</v>
      </c>
      <c r="BG132" s="59">
        <v>1.0500000000000001E-2</v>
      </c>
      <c r="BH132" s="37">
        <v>2.8E-3</v>
      </c>
      <c r="BI132" s="37">
        <v>2.7000000000000001E-3</v>
      </c>
      <c r="BJ132" s="33">
        <v>1.12E-2</v>
      </c>
      <c r="BK132" s="37">
        <v>5.0299999999999997E-2</v>
      </c>
      <c r="BL132" s="37"/>
      <c r="BM132" s="58">
        <v>0.1411</v>
      </c>
      <c r="BN132" s="59">
        <v>3.5999999999999997E-2</v>
      </c>
      <c r="BO132" s="37">
        <v>3.8999999999999998E-3</v>
      </c>
      <c r="BP132" s="37">
        <v>1.9E-3</v>
      </c>
      <c r="BQ132" s="37">
        <v>3.7000000000000002E-3</v>
      </c>
      <c r="BR132" s="37">
        <v>0.17449999999999999</v>
      </c>
      <c r="BS132" s="58">
        <v>0.28029999999999999</v>
      </c>
      <c r="BT132" s="62">
        <v>1.83E-2</v>
      </c>
      <c r="BU132" s="62">
        <v>0.50749999999999995</v>
      </c>
      <c r="BV132" s="62">
        <v>0.4743</v>
      </c>
      <c r="BW132" s="62">
        <v>0.55759999999999998</v>
      </c>
      <c r="BX132" s="59">
        <v>2.29E-2</v>
      </c>
      <c r="BY132" s="57"/>
      <c r="BZ132" s="37">
        <v>1.04E-2</v>
      </c>
      <c r="CA132" s="37">
        <v>3.3E-3</v>
      </c>
      <c r="CB132" s="63"/>
      <c r="CC132" s="37"/>
      <c r="CD132" s="63"/>
      <c r="CE132" s="37">
        <v>1.9599999999999999E-2</v>
      </c>
      <c r="CF132" s="37">
        <v>8.09E-2</v>
      </c>
      <c r="CG132" s="58">
        <v>0.46039999999999998</v>
      </c>
      <c r="CH132" s="57"/>
      <c r="CI132" s="59">
        <v>0.21390000000000001</v>
      </c>
      <c r="CJ132" s="37">
        <v>0.59550000000000003</v>
      </c>
      <c r="CK132" s="37">
        <v>0.13089999999999999</v>
      </c>
      <c r="CL132" s="37">
        <v>2.3599999999999999E-2</v>
      </c>
      <c r="CM132" s="58">
        <v>1.1337999999999999</v>
      </c>
      <c r="CN132" s="59">
        <v>1.2347999999999999</v>
      </c>
      <c r="CO132" s="37">
        <v>0.68230000000000002</v>
      </c>
      <c r="CP132" s="37">
        <v>3.3599999999999998E-2</v>
      </c>
      <c r="CQ132" s="37">
        <v>3.85E-2</v>
      </c>
      <c r="CR132" s="37">
        <v>1.1157999999999999</v>
      </c>
      <c r="CS132" s="37">
        <v>1.3601000000000001</v>
      </c>
      <c r="CT132" s="37"/>
      <c r="CU132" s="37">
        <v>0.1074</v>
      </c>
      <c r="CV132" s="37"/>
      <c r="CW132" s="57"/>
      <c r="CX132" s="58">
        <v>1.12E-2</v>
      </c>
      <c r="CY132" s="64">
        <v>3.15E-2</v>
      </c>
      <c r="CZ132" s="58"/>
      <c r="DA132" s="65">
        <v>0.32769999999999999</v>
      </c>
      <c r="DB132" s="62">
        <v>1.6E-2</v>
      </c>
      <c r="DC132" s="61"/>
      <c r="DD132" s="66"/>
      <c r="DE132" s="67"/>
      <c r="DF132" s="62"/>
      <c r="DG132" s="57"/>
      <c r="DH132" s="62">
        <v>5.8996000000000004</v>
      </c>
      <c r="DI132" s="62">
        <v>1.2885</v>
      </c>
      <c r="DJ132" s="62">
        <v>1.5239</v>
      </c>
      <c r="DK132" s="155">
        <v>1.7538</v>
      </c>
      <c r="DL132" s="156"/>
      <c r="DM132" s="62">
        <v>0.73229999999999995</v>
      </c>
      <c r="DN132" s="62">
        <v>3.0644</v>
      </c>
      <c r="DO132" s="62">
        <v>2.8E-3</v>
      </c>
      <c r="DP132" s="141">
        <v>26.131599999999995</v>
      </c>
      <c r="KY132" s="71"/>
      <c r="KZ132" s="57"/>
      <c r="LA132" s="57"/>
      <c r="LB132" s="57"/>
      <c r="LC132" s="57"/>
      <c r="LD132" s="57"/>
      <c r="LE132" s="57"/>
      <c r="LF132" s="57"/>
      <c r="LG132" s="57"/>
      <c r="LH132" s="57"/>
      <c r="LI132" s="57"/>
      <c r="LJ132" s="57"/>
      <c r="LK132" s="57"/>
      <c r="LL132" s="57"/>
      <c r="LM132" s="57"/>
      <c r="LN132" s="57"/>
      <c r="LO132" s="57"/>
      <c r="LP132" s="57"/>
      <c r="LQ132" s="57"/>
      <c r="LR132" s="57"/>
      <c r="LS132" s="57"/>
      <c r="LT132" s="57"/>
      <c r="LU132" s="57"/>
      <c r="LV132" s="57"/>
      <c r="LW132" s="57"/>
      <c r="LX132" s="57"/>
      <c r="LY132" s="57"/>
      <c r="LZ132" s="57"/>
      <c r="MA132" s="57"/>
      <c r="MB132" s="57"/>
      <c r="MC132" s="57"/>
      <c r="MD132" s="57"/>
      <c r="ME132" s="57"/>
      <c r="MF132" s="57"/>
      <c r="MG132" s="57"/>
      <c r="MH132" s="57"/>
      <c r="MI132" s="57"/>
      <c r="MJ132" s="57"/>
      <c r="MK132" s="57"/>
      <c r="ML132" s="57"/>
      <c r="MM132" s="57"/>
      <c r="MN132" s="57"/>
      <c r="MO132" s="57"/>
      <c r="MP132" s="57"/>
      <c r="MQ132" s="57"/>
      <c r="MR132" s="57"/>
      <c r="MS132" s="57"/>
      <c r="MT132" s="57"/>
      <c r="MU132" s="57"/>
      <c r="MV132" s="57"/>
      <c r="MW132" s="57"/>
      <c r="MX132" s="57"/>
      <c r="MY132" s="57"/>
      <c r="MZ132" s="57"/>
      <c r="NA132" s="57"/>
      <c r="NB132" s="57"/>
      <c r="NC132" s="57"/>
      <c r="ND132" s="57"/>
      <c r="NE132" s="57"/>
      <c r="NF132" s="57"/>
      <c r="NG132" s="57"/>
      <c r="NH132" s="57"/>
      <c r="NI132" s="57"/>
      <c r="NJ132" s="57"/>
      <c r="NK132" s="57"/>
      <c r="NL132" s="57"/>
      <c r="NM132" s="57"/>
      <c r="NN132" s="57"/>
      <c r="NO132" s="57"/>
      <c r="NP132" s="57"/>
      <c r="NQ132" s="57"/>
      <c r="NR132" s="57"/>
      <c r="NS132" s="57"/>
      <c r="NT132" s="57"/>
      <c r="NU132" s="57"/>
      <c r="NV132" s="57"/>
      <c r="NW132" s="57"/>
      <c r="NX132" s="57"/>
      <c r="NY132" s="57"/>
      <c r="NZ132" s="57"/>
      <c r="OA132" s="57"/>
      <c r="OB132" s="57"/>
      <c r="OC132" s="57"/>
      <c r="OD132" s="57"/>
      <c r="OE132" s="57"/>
      <c r="OF132" s="57"/>
      <c r="OG132" s="57"/>
      <c r="OH132" s="57"/>
      <c r="OI132" s="57"/>
      <c r="OJ132" s="57"/>
      <c r="OK132" s="57"/>
      <c r="OL132" s="57"/>
      <c r="OM132" s="57"/>
      <c r="ON132" s="57"/>
      <c r="OO132" s="57"/>
      <c r="OP132" s="57"/>
      <c r="OQ132" s="57"/>
      <c r="OR132" s="57"/>
      <c r="OS132" s="57"/>
      <c r="OT132" s="57"/>
      <c r="OU132" s="57"/>
      <c r="OV132" s="57"/>
      <c r="OW132" s="57"/>
      <c r="OX132" s="57"/>
      <c r="OY132" s="57"/>
      <c r="OZ132" s="57"/>
      <c r="PA132" s="57"/>
      <c r="PB132" s="57"/>
      <c r="PC132" s="57"/>
    </row>
    <row r="133" spans="1:419" ht="15.75" customHeight="1" x14ac:dyDescent="0.3">
      <c r="A133" s="28" t="s">
        <v>283</v>
      </c>
      <c r="B133" s="28">
        <v>3884.1</v>
      </c>
      <c r="C133" s="28">
        <v>3884.1</v>
      </c>
      <c r="D133" s="28">
        <v>2565.9</v>
      </c>
      <c r="E133" s="28">
        <v>0</v>
      </c>
      <c r="F133" s="28">
        <v>5</v>
      </c>
      <c r="G133" s="28">
        <v>6</v>
      </c>
      <c r="H133" s="29">
        <v>1</v>
      </c>
      <c r="I133" s="30">
        <v>1</v>
      </c>
      <c r="J133" s="29"/>
      <c r="K133" s="28" t="s">
        <v>138</v>
      </c>
      <c r="L133" s="40" t="s">
        <v>139</v>
      </c>
      <c r="M133" s="29">
        <v>1</v>
      </c>
      <c r="N133" s="28">
        <v>0</v>
      </c>
      <c r="O133" s="28">
        <v>0</v>
      </c>
      <c r="P133" s="29">
        <v>1</v>
      </c>
      <c r="Q133" s="29">
        <v>1</v>
      </c>
      <c r="R133" s="29">
        <v>1</v>
      </c>
      <c r="S133" s="29">
        <v>1</v>
      </c>
      <c r="T133" s="56"/>
      <c r="U133" s="38">
        <v>3.2000000000000002E-3</v>
      </c>
      <c r="V133" s="39">
        <v>3.5000000000000001E-3</v>
      </c>
      <c r="W133" s="33">
        <v>3.2000000000000002E-3</v>
      </c>
      <c r="X133" s="33">
        <v>7.9000000000000008E-3</v>
      </c>
      <c r="Y133" s="37">
        <v>3.0800000000000001E-2</v>
      </c>
      <c r="Z133" s="35">
        <v>2.3300000000000001E-2</v>
      </c>
      <c r="AA133" s="36">
        <v>7.9299999999999995E-2</v>
      </c>
      <c r="AB133" s="36">
        <v>0.39029999999999998</v>
      </c>
      <c r="AC133" s="35">
        <v>5.7099999999999998E-2</v>
      </c>
      <c r="AD133" s="36">
        <v>3.5000000000000001E-3</v>
      </c>
      <c r="AE133" s="37"/>
      <c r="AF133" s="37"/>
      <c r="AG133" s="58">
        <v>0.20699999999999999</v>
      </c>
      <c r="AH133" s="59">
        <v>8.3999999999999995E-3</v>
      </c>
      <c r="AI133" s="37">
        <v>4.4000000000000003E-3</v>
      </c>
      <c r="AJ133" s="37">
        <v>4.4000000000000003E-3</v>
      </c>
      <c r="AK133" s="57"/>
      <c r="AL133" s="37">
        <v>7.7000000000000002E-3</v>
      </c>
      <c r="AM133" s="60">
        <v>0.17249999999999999</v>
      </c>
      <c r="AN133" s="59">
        <v>1.1000000000000001E-3</v>
      </c>
      <c r="AO133" s="61">
        <v>1.1000000000000001E-3</v>
      </c>
      <c r="AP133" s="61">
        <v>1.1000000000000001E-3</v>
      </c>
      <c r="AQ133" s="116"/>
      <c r="AR133" s="58">
        <v>0.1171</v>
      </c>
      <c r="AS133" s="59">
        <v>7.3099999999999998E-2</v>
      </c>
      <c r="AT133" s="37">
        <v>9.2999999999999992E-3</v>
      </c>
      <c r="AU133" s="37">
        <v>2.12E-2</v>
      </c>
      <c r="AV133" s="37">
        <v>2.3E-3</v>
      </c>
      <c r="AW133" s="37">
        <v>7.1000000000000004E-3</v>
      </c>
      <c r="AX133" s="57"/>
      <c r="AY133" s="57"/>
      <c r="AZ133" s="37">
        <v>9.7900000000000001E-2</v>
      </c>
      <c r="BA133" s="37">
        <v>8.0699999999999994E-2</v>
      </c>
      <c r="BB133" s="37">
        <v>5.11E-2</v>
      </c>
      <c r="BC133" s="57"/>
      <c r="BD133" s="37"/>
      <c r="BE133" s="37">
        <v>8.9399999999999993E-2</v>
      </c>
      <c r="BF133" s="37">
        <v>0.74460000000000004</v>
      </c>
      <c r="BG133" s="59">
        <v>1.0500000000000001E-2</v>
      </c>
      <c r="BH133" s="37">
        <v>2.8E-3</v>
      </c>
      <c r="BI133" s="37">
        <v>2.7000000000000001E-3</v>
      </c>
      <c r="BJ133" s="33"/>
      <c r="BK133" s="37">
        <v>5.0299999999999997E-2</v>
      </c>
      <c r="BL133" s="37">
        <v>2.9399999999999999E-2</v>
      </c>
      <c r="BM133" s="57"/>
      <c r="BN133" s="59">
        <v>3.5999999999999997E-2</v>
      </c>
      <c r="BO133" s="37">
        <v>3.8999999999999998E-3</v>
      </c>
      <c r="BP133" s="37">
        <v>1.9E-3</v>
      </c>
      <c r="BQ133" s="37">
        <v>3.7000000000000002E-3</v>
      </c>
      <c r="BR133" s="37">
        <v>0.17449999999999999</v>
      </c>
      <c r="BS133" s="58">
        <v>0.28029999999999999</v>
      </c>
      <c r="BT133" s="62">
        <v>1.83E-2</v>
      </c>
      <c r="BU133" s="62">
        <v>0.50749999999999995</v>
      </c>
      <c r="BV133" s="62">
        <v>0.4743</v>
      </c>
      <c r="BW133" s="62">
        <v>0.55759999999999998</v>
      </c>
      <c r="BX133" s="59">
        <v>2.29E-2</v>
      </c>
      <c r="BY133" s="57"/>
      <c r="BZ133" s="37">
        <v>1.04E-2</v>
      </c>
      <c r="CA133" s="37">
        <v>3.3E-3</v>
      </c>
      <c r="CB133" s="63"/>
      <c r="CC133" s="37"/>
      <c r="CD133" s="63"/>
      <c r="CE133" s="37">
        <v>1.9599999999999999E-2</v>
      </c>
      <c r="CF133" s="37">
        <v>8.09E-2</v>
      </c>
      <c r="CG133" s="58">
        <v>0.46039999999999998</v>
      </c>
      <c r="CH133" s="57"/>
      <c r="CI133" s="59">
        <v>0.21390000000000001</v>
      </c>
      <c r="CJ133" s="37">
        <v>0.59550000000000003</v>
      </c>
      <c r="CK133" s="37">
        <v>0.13089999999999999</v>
      </c>
      <c r="CL133" s="37">
        <v>2.3599999999999999E-2</v>
      </c>
      <c r="CM133" s="58">
        <v>1.1337999999999999</v>
      </c>
      <c r="CN133" s="59">
        <v>1.2347999999999999</v>
      </c>
      <c r="CO133" s="37">
        <v>0.68230000000000002</v>
      </c>
      <c r="CP133" s="37">
        <v>3.3599999999999998E-2</v>
      </c>
      <c r="CQ133" s="37">
        <v>3.85E-2</v>
      </c>
      <c r="CR133" s="37">
        <v>1.1157999999999999</v>
      </c>
      <c r="CS133" s="37">
        <v>1.3601000000000001</v>
      </c>
      <c r="CT133" s="37"/>
      <c r="CU133" s="37">
        <v>0.1074</v>
      </c>
      <c r="CV133" s="37"/>
      <c r="CW133" s="57"/>
      <c r="CX133" s="58">
        <v>1.12E-2</v>
      </c>
      <c r="CY133" s="64">
        <v>3.15E-2</v>
      </c>
      <c r="CZ133" s="58">
        <v>3.15E-2</v>
      </c>
      <c r="DA133" s="65">
        <v>0.32769999999999999</v>
      </c>
      <c r="DB133" s="62">
        <v>1.6E-2</v>
      </c>
      <c r="DC133" s="61">
        <v>3.6890000000000001</v>
      </c>
      <c r="DD133" s="66"/>
      <c r="DE133" s="67"/>
      <c r="DF133" s="62">
        <v>1.1599999999999999</v>
      </c>
      <c r="DG133" s="57"/>
      <c r="DH133" s="62">
        <v>5.8996000000000004</v>
      </c>
      <c r="DI133" s="62">
        <v>1.2885</v>
      </c>
      <c r="DJ133" s="62">
        <v>1.5239</v>
      </c>
      <c r="DK133" s="155">
        <v>1.7538</v>
      </c>
      <c r="DL133" s="156"/>
      <c r="DM133" s="62">
        <v>0.73229999999999995</v>
      </c>
      <c r="DN133" s="62">
        <v>3.0644</v>
      </c>
      <c r="DO133" s="62">
        <v>2.8E-3</v>
      </c>
      <c r="DP133" s="117">
        <v>31.463599999999996</v>
      </c>
      <c r="KY133" s="71"/>
      <c r="KZ133" s="57"/>
      <c r="LA133" s="57"/>
      <c r="LB133" s="57"/>
      <c r="LC133" s="57"/>
      <c r="LD133" s="57"/>
      <c r="LE133" s="57"/>
      <c r="LF133" s="57"/>
      <c r="LG133" s="57"/>
      <c r="LH133" s="57"/>
      <c r="LI133" s="57"/>
      <c r="LJ133" s="57"/>
      <c r="LK133" s="57"/>
      <c r="LL133" s="57"/>
      <c r="LM133" s="57"/>
      <c r="LN133" s="57"/>
      <c r="LO133" s="57"/>
      <c r="LP133" s="57"/>
      <c r="LQ133" s="57"/>
      <c r="LR133" s="57"/>
      <c r="LS133" s="57"/>
      <c r="LT133" s="57"/>
      <c r="LU133" s="57"/>
      <c r="LV133" s="57"/>
      <c r="LW133" s="57"/>
      <c r="LX133" s="57"/>
      <c r="LY133" s="57"/>
      <c r="LZ133" s="57"/>
      <c r="MA133" s="57"/>
      <c r="MB133" s="57"/>
      <c r="MC133" s="57"/>
      <c r="MD133" s="57"/>
      <c r="ME133" s="57"/>
      <c r="MF133" s="57"/>
      <c r="MG133" s="57"/>
      <c r="MH133" s="57"/>
      <c r="MI133" s="57"/>
      <c r="MJ133" s="57"/>
      <c r="MK133" s="57"/>
      <c r="ML133" s="57"/>
      <c r="MM133" s="57"/>
      <c r="MN133" s="57"/>
      <c r="MO133" s="57"/>
      <c r="MP133" s="57"/>
      <c r="MQ133" s="57"/>
      <c r="MR133" s="57"/>
      <c r="MS133" s="57"/>
      <c r="MT133" s="57"/>
      <c r="MU133" s="57"/>
      <c r="MV133" s="57"/>
      <c r="MW133" s="57"/>
      <c r="MX133" s="57"/>
      <c r="MY133" s="57"/>
      <c r="MZ133" s="57"/>
      <c r="NA133" s="57"/>
      <c r="NB133" s="57"/>
      <c r="NC133" s="57"/>
      <c r="ND133" s="57"/>
      <c r="NE133" s="57"/>
      <c r="NF133" s="57"/>
      <c r="NG133" s="57"/>
      <c r="NH133" s="57"/>
      <c r="NI133" s="57"/>
      <c r="NJ133" s="57"/>
      <c r="NK133" s="57"/>
      <c r="NL133" s="57"/>
      <c r="NM133" s="57"/>
      <c r="NN133" s="57"/>
      <c r="NO133" s="57"/>
      <c r="NP133" s="57"/>
      <c r="NQ133" s="57"/>
      <c r="NR133" s="57"/>
      <c r="NS133" s="57"/>
      <c r="NT133" s="57"/>
      <c r="NU133" s="57"/>
      <c r="NV133" s="57"/>
      <c r="NW133" s="57"/>
      <c r="NX133" s="57"/>
      <c r="NY133" s="57"/>
      <c r="NZ133" s="57"/>
      <c r="OA133" s="57"/>
      <c r="OB133" s="57"/>
      <c r="OC133" s="57"/>
      <c r="OD133" s="57"/>
      <c r="OE133" s="57"/>
      <c r="OF133" s="57"/>
      <c r="OG133" s="57"/>
      <c r="OH133" s="57"/>
      <c r="OI133" s="57"/>
      <c r="OJ133" s="57"/>
      <c r="OK133" s="57"/>
      <c r="OL133" s="57"/>
      <c r="OM133" s="57"/>
      <c r="ON133" s="57"/>
      <c r="OO133" s="57"/>
      <c r="OP133" s="57"/>
      <c r="OQ133" s="57"/>
      <c r="OR133" s="57"/>
      <c r="OS133" s="57"/>
      <c r="OT133" s="57"/>
      <c r="OU133" s="57"/>
      <c r="OV133" s="57"/>
      <c r="OW133" s="57"/>
      <c r="OX133" s="57"/>
      <c r="OY133" s="57"/>
      <c r="OZ133" s="57"/>
      <c r="PA133" s="57"/>
      <c r="PB133" s="57"/>
      <c r="PC133" s="57"/>
    </row>
    <row r="134" spans="1:419" ht="15.75" customHeight="1" x14ac:dyDescent="0.3">
      <c r="A134" s="28" t="s">
        <v>284</v>
      </c>
      <c r="B134" s="28">
        <v>2608.6999999999998</v>
      </c>
      <c r="C134" s="28">
        <v>2608.6999999999998</v>
      </c>
      <c r="D134" s="28">
        <v>1730.4</v>
      </c>
      <c r="E134" s="28">
        <v>0</v>
      </c>
      <c r="F134" s="28">
        <v>5</v>
      </c>
      <c r="G134" s="28">
        <v>4</v>
      </c>
      <c r="H134" s="29">
        <v>1</v>
      </c>
      <c r="I134" s="30">
        <v>1</v>
      </c>
      <c r="J134" s="29"/>
      <c r="K134" s="28" t="s">
        <v>138</v>
      </c>
      <c r="L134" s="40" t="s">
        <v>139</v>
      </c>
      <c r="M134" s="29">
        <v>1</v>
      </c>
      <c r="N134" s="28">
        <v>0</v>
      </c>
      <c r="O134" s="28">
        <v>0</v>
      </c>
      <c r="P134" s="29">
        <v>1</v>
      </c>
      <c r="Q134" s="29">
        <v>1</v>
      </c>
      <c r="R134" s="29">
        <v>1</v>
      </c>
      <c r="S134" s="29">
        <v>1</v>
      </c>
      <c r="T134" s="56"/>
      <c r="U134" s="38">
        <v>3.2000000000000002E-3</v>
      </c>
      <c r="V134" s="39">
        <v>3.5000000000000001E-3</v>
      </c>
      <c r="W134" s="33">
        <v>3.2000000000000002E-3</v>
      </c>
      <c r="X134" s="33">
        <v>7.9000000000000008E-3</v>
      </c>
      <c r="Y134" s="37">
        <v>3.0800000000000001E-2</v>
      </c>
      <c r="Z134" s="35">
        <v>2.3300000000000001E-2</v>
      </c>
      <c r="AA134" s="36">
        <v>7.9299999999999995E-2</v>
      </c>
      <c r="AB134" s="36">
        <v>0.39029999999999998</v>
      </c>
      <c r="AC134" s="35">
        <v>5.7099999999999998E-2</v>
      </c>
      <c r="AD134" s="36">
        <v>3.5000000000000001E-3</v>
      </c>
      <c r="AE134" s="37"/>
      <c r="AF134" s="37"/>
      <c r="AG134" s="58">
        <v>0.20699999999999999</v>
      </c>
      <c r="AH134" s="59">
        <v>8.3999999999999995E-3</v>
      </c>
      <c r="AI134" s="37">
        <v>4.4000000000000003E-3</v>
      </c>
      <c r="AJ134" s="37">
        <v>4.4000000000000003E-3</v>
      </c>
      <c r="AK134" s="57"/>
      <c r="AL134" s="37">
        <v>7.7000000000000002E-3</v>
      </c>
      <c r="AM134" s="60">
        <v>0.17249999999999999</v>
      </c>
      <c r="AN134" s="59">
        <v>1.1000000000000001E-3</v>
      </c>
      <c r="AO134" s="61">
        <v>1.1000000000000001E-3</v>
      </c>
      <c r="AP134" s="61">
        <v>1.1000000000000001E-3</v>
      </c>
      <c r="AQ134" s="116"/>
      <c r="AR134" s="58">
        <v>0.1171</v>
      </c>
      <c r="AS134" s="59">
        <v>7.3099999999999998E-2</v>
      </c>
      <c r="AT134" s="37">
        <v>9.2999999999999992E-3</v>
      </c>
      <c r="AU134" s="37">
        <v>2.12E-2</v>
      </c>
      <c r="AV134" s="37">
        <v>2.3E-3</v>
      </c>
      <c r="AW134" s="37">
        <v>7.1000000000000004E-3</v>
      </c>
      <c r="AX134" s="57"/>
      <c r="AY134" s="57"/>
      <c r="AZ134" s="37">
        <v>9.7900000000000001E-2</v>
      </c>
      <c r="BA134" s="37">
        <v>8.0699999999999994E-2</v>
      </c>
      <c r="BB134" s="37">
        <v>5.11E-2</v>
      </c>
      <c r="BC134" s="57"/>
      <c r="BD134" s="37"/>
      <c r="BE134" s="37">
        <v>8.9399999999999993E-2</v>
      </c>
      <c r="BF134" s="37">
        <v>0.74460000000000004</v>
      </c>
      <c r="BG134" s="59">
        <v>1.0500000000000001E-2</v>
      </c>
      <c r="BH134" s="37">
        <v>2.8E-3</v>
      </c>
      <c r="BI134" s="37">
        <v>2.7000000000000001E-3</v>
      </c>
      <c r="BJ134" s="33"/>
      <c r="BK134" s="37">
        <v>5.0299999999999997E-2</v>
      </c>
      <c r="BL134" s="37">
        <v>2.9399999999999999E-2</v>
      </c>
      <c r="BM134" s="57"/>
      <c r="BN134" s="59">
        <v>3.5999999999999997E-2</v>
      </c>
      <c r="BO134" s="37">
        <v>3.8999999999999998E-3</v>
      </c>
      <c r="BP134" s="37">
        <v>1.9E-3</v>
      </c>
      <c r="BQ134" s="37">
        <v>3.7000000000000002E-3</v>
      </c>
      <c r="BR134" s="37">
        <v>0.17449999999999999</v>
      </c>
      <c r="BS134" s="58">
        <v>0.28029999999999999</v>
      </c>
      <c r="BT134" s="62">
        <v>1.83E-2</v>
      </c>
      <c r="BU134" s="62">
        <v>0.50749999999999995</v>
      </c>
      <c r="BV134" s="62">
        <v>0.4743</v>
      </c>
      <c r="BW134" s="62">
        <v>0.55759999999999998</v>
      </c>
      <c r="BX134" s="59">
        <v>2.29E-2</v>
      </c>
      <c r="BY134" s="57"/>
      <c r="BZ134" s="37">
        <v>1.04E-2</v>
      </c>
      <c r="CA134" s="37">
        <v>3.3E-3</v>
      </c>
      <c r="CB134" s="63"/>
      <c r="CC134" s="37"/>
      <c r="CD134" s="63"/>
      <c r="CE134" s="37">
        <v>1.9599999999999999E-2</v>
      </c>
      <c r="CF134" s="37">
        <v>8.09E-2</v>
      </c>
      <c r="CG134" s="58">
        <v>0.46039999999999998</v>
      </c>
      <c r="CH134" s="57"/>
      <c r="CI134" s="59">
        <v>0.21390000000000001</v>
      </c>
      <c r="CJ134" s="37">
        <v>0.59550000000000003</v>
      </c>
      <c r="CK134" s="37">
        <v>0.13089999999999999</v>
      </c>
      <c r="CL134" s="37">
        <v>2.3599999999999999E-2</v>
      </c>
      <c r="CM134" s="58">
        <v>1.1337999999999999</v>
      </c>
      <c r="CN134" s="59">
        <v>1.2347999999999999</v>
      </c>
      <c r="CO134" s="37">
        <v>0.68230000000000002</v>
      </c>
      <c r="CP134" s="37">
        <v>3.3599999999999998E-2</v>
      </c>
      <c r="CQ134" s="37">
        <v>3.85E-2</v>
      </c>
      <c r="CR134" s="37">
        <v>1.1157999999999999</v>
      </c>
      <c r="CS134" s="37">
        <v>1.3601000000000001</v>
      </c>
      <c r="CT134" s="37"/>
      <c r="CU134" s="37">
        <v>0.1074</v>
      </c>
      <c r="CV134" s="37"/>
      <c r="CW134" s="57"/>
      <c r="CX134" s="58">
        <v>1.12E-2</v>
      </c>
      <c r="CY134" s="64">
        <v>3.15E-2</v>
      </c>
      <c r="CZ134" s="58">
        <v>3.15E-2</v>
      </c>
      <c r="DA134" s="65">
        <v>0.32769999999999999</v>
      </c>
      <c r="DB134" s="62">
        <v>1.6E-2</v>
      </c>
      <c r="DC134" s="61">
        <v>3.6890000000000001</v>
      </c>
      <c r="DD134" s="66"/>
      <c r="DE134" s="67"/>
      <c r="DF134" s="62">
        <v>1.1599999999999999</v>
      </c>
      <c r="DG134" s="57"/>
      <c r="DH134" s="62">
        <v>5.8996000000000004</v>
      </c>
      <c r="DI134" s="62">
        <v>1.2885</v>
      </c>
      <c r="DJ134" s="62">
        <v>1.5239</v>
      </c>
      <c r="DK134" s="155">
        <v>1.7538</v>
      </c>
      <c r="DL134" s="156"/>
      <c r="DM134" s="62">
        <v>0.73229999999999995</v>
      </c>
      <c r="DN134" s="62">
        <v>3.0644</v>
      </c>
      <c r="DO134" s="62">
        <v>2.8E-3</v>
      </c>
      <c r="DP134" s="117">
        <v>31.463599999999996</v>
      </c>
      <c r="KY134" s="71"/>
      <c r="KZ134" s="57"/>
      <c r="LA134" s="57"/>
      <c r="LB134" s="57"/>
      <c r="LC134" s="57"/>
      <c r="LD134" s="57"/>
      <c r="LE134" s="57"/>
      <c r="LF134" s="57"/>
      <c r="LG134" s="57"/>
      <c r="LH134" s="57"/>
      <c r="LI134" s="57"/>
      <c r="LJ134" s="57"/>
      <c r="LK134" s="57"/>
      <c r="LL134" s="57"/>
      <c r="LM134" s="57"/>
      <c r="LN134" s="57"/>
      <c r="LO134" s="57"/>
      <c r="LP134" s="57"/>
      <c r="LQ134" s="57"/>
      <c r="LR134" s="57"/>
      <c r="LS134" s="57"/>
      <c r="LT134" s="57"/>
      <c r="LU134" s="57"/>
      <c r="LV134" s="57"/>
      <c r="LW134" s="57"/>
      <c r="LX134" s="57"/>
      <c r="LY134" s="57"/>
      <c r="LZ134" s="57"/>
      <c r="MA134" s="57"/>
      <c r="MB134" s="57"/>
      <c r="MC134" s="57"/>
      <c r="MD134" s="57"/>
      <c r="ME134" s="57"/>
      <c r="MF134" s="57"/>
      <c r="MG134" s="57"/>
      <c r="MH134" s="57"/>
      <c r="MI134" s="57"/>
      <c r="MJ134" s="57"/>
      <c r="MK134" s="57"/>
      <c r="ML134" s="57"/>
      <c r="MM134" s="57"/>
      <c r="MN134" s="57"/>
      <c r="MO134" s="57"/>
      <c r="MP134" s="57"/>
      <c r="MQ134" s="57"/>
      <c r="MR134" s="57"/>
      <c r="MS134" s="57"/>
      <c r="MT134" s="57"/>
      <c r="MU134" s="57"/>
      <c r="MV134" s="57"/>
      <c r="MW134" s="57"/>
      <c r="MX134" s="57"/>
      <c r="MY134" s="57"/>
      <c r="MZ134" s="57"/>
      <c r="NA134" s="57"/>
      <c r="NB134" s="57"/>
      <c r="NC134" s="57"/>
      <c r="ND134" s="57"/>
      <c r="NE134" s="57"/>
      <c r="NF134" s="57"/>
      <c r="NG134" s="57"/>
      <c r="NH134" s="57"/>
      <c r="NI134" s="57"/>
      <c r="NJ134" s="57"/>
      <c r="NK134" s="57"/>
      <c r="NL134" s="57"/>
      <c r="NM134" s="57"/>
      <c r="NN134" s="57"/>
      <c r="NO134" s="57"/>
      <c r="NP134" s="57"/>
      <c r="NQ134" s="57"/>
      <c r="NR134" s="57"/>
      <c r="NS134" s="57"/>
      <c r="NT134" s="57"/>
      <c r="NU134" s="57"/>
      <c r="NV134" s="57"/>
      <c r="NW134" s="57"/>
      <c r="NX134" s="57"/>
      <c r="NY134" s="57"/>
      <c r="NZ134" s="57"/>
      <c r="OA134" s="57"/>
      <c r="OB134" s="57"/>
      <c r="OC134" s="57"/>
      <c r="OD134" s="57"/>
      <c r="OE134" s="57"/>
      <c r="OF134" s="57"/>
      <c r="OG134" s="57"/>
      <c r="OH134" s="57"/>
      <c r="OI134" s="57"/>
      <c r="OJ134" s="57"/>
      <c r="OK134" s="57"/>
      <c r="OL134" s="57"/>
      <c r="OM134" s="57"/>
      <c r="ON134" s="57"/>
      <c r="OO134" s="57"/>
      <c r="OP134" s="57"/>
      <c r="OQ134" s="57"/>
      <c r="OR134" s="57"/>
      <c r="OS134" s="57"/>
      <c r="OT134" s="57"/>
      <c r="OU134" s="57"/>
      <c r="OV134" s="57"/>
      <c r="OW134" s="57"/>
      <c r="OX134" s="57"/>
      <c r="OY134" s="57"/>
      <c r="OZ134" s="57"/>
      <c r="PA134" s="57"/>
      <c r="PB134" s="57"/>
      <c r="PC134" s="57"/>
    </row>
    <row r="135" spans="1:419" ht="15.75" customHeight="1" x14ac:dyDescent="0.3">
      <c r="A135" s="28" t="s">
        <v>285</v>
      </c>
      <c r="B135" s="28">
        <v>1273.0999999999999</v>
      </c>
      <c r="C135" s="28">
        <v>1273.0999999999999</v>
      </c>
      <c r="D135" s="28">
        <v>747.4</v>
      </c>
      <c r="E135" s="28">
        <v>0</v>
      </c>
      <c r="F135" s="28">
        <v>5</v>
      </c>
      <c r="G135" s="28">
        <v>1</v>
      </c>
      <c r="H135" s="29">
        <v>1</v>
      </c>
      <c r="I135" s="30">
        <v>1</v>
      </c>
      <c r="J135" s="29"/>
      <c r="K135" s="28" t="s">
        <v>138</v>
      </c>
      <c r="L135" s="40" t="s">
        <v>177</v>
      </c>
      <c r="M135" s="29">
        <v>1</v>
      </c>
      <c r="N135" s="28">
        <v>0</v>
      </c>
      <c r="O135" s="28">
        <v>0</v>
      </c>
      <c r="P135" s="29">
        <v>1</v>
      </c>
      <c r="Q135" s="29">
        <v>1</v>
      </c>
      <c r="R135" s="29">
        <v>1</v>
      </c>
      <c r="S135" s="29">
        <v>1</v>
      </c>
      <c r="T135" s="56"/>
      <c r="U135" s="38">
        <v>3.2000000000000002E-3</v>
      </c>
      <c r="V135" s="39">
        <v>3.5000000000000001E-3</v>
      </c>
      <c r="W135" s="33">
        <v>3.2000000000000002E-3</v>
      </c>
      <c r="X135" s="33">
        <v>7.9000000000000008E-3</v>
      </c>
      <c r="Y135" s="37">
        <v>3.0800000000000001E-2</v>
      </c>
      <c r="Z135" s="35">
        <v>2.3300000000000001E-2</v>
      </c>
      <c r="AA135" s="36">
        <v>7.9299999999999995E-2</v>
      </c>
      <c r="AB135" s="36">
        <v>0.39029999999999998</v>
      </c>
      <c r="AC135" s="35">
        <v>5.7099999999999998E-2</v>
      </c>
      <c r="AD135" s="36"/>
      <c r="AE135" s="37">
        <v>3.5999999999999999E-3</v>
      </c>
      <c r="AF135" s="37"/>
      <c r="AG135" s="58">
        <v>0.20699999999999999</v>
      </c>
      <c r="AH135" s="59">
        <v>8.3999999999999995E-3</v>
      </c>
      <c r="AI135" s="37">
        <v>4.4000000000000003E-3</v>
      </c>
      <c r="AJ135" s="37">
        <v>4.4000000000000003E-3</v>
      </c>
      <c r="AK135" s="57"/>
      <c r="AL135" s="37">
        <v>7.7000000000000002E-3</v>
      </c>
      <c r="AM135" s="60">
        <v>0.17249999999999999</v>
      </c>
      <c r="AN135" s="59">
        <v>1.1000000000000001E-3</v>
      </c>
      <c r="AO135" s="61">
        <v>1.1000000000000001E-3</v>
      </c>
      <c r="AP135" s="61">
        <v>1.1000000000000001E-3</v>
      </c>
      <c r="AQ135" s="116"/>
      <c r="AR135" s="58">
        <v>0.1171</v>
      </c>
      <c r="AS135" s="59">
        <v>7.3099999999999998E-2</v>
      </c>
      <c r="AT135" s="37">
        <v>9.2999999999999992E-3</v>
      </c>
      <c r="AU135" s="37">
        <v>2.12E-2</v>
      </c>
      <c r="AV135" s="37">
        <v>2.3E-3</v>
      </c>
      <c r="AW135" s="37">
        <v>7.1000000000000004E-3</v>
      </c>
      <c r="AX135" s="57"/>
      <c r="AY135" s="57"/>
      <c r="AZ135" s="37">
        <v>9.7900000000000001E-2</v>
      </c>
      <c r="BA135" s="37">
        <v>8.0699999999999994E-2</v>
      </c>
      <c r="BB135" s="37">
        <v>5.11E-2</v>
      </c>
      <c r="BC135" s="57"/>
      <c r="BD135" s="37"/>
      <c r="BE135" s="37">
        <v>8.9399999999999993E-2</v>
      </c>
      <c r="BF135" s="37">
        <v>0.74460000000000004</v>
      </c>
      <c r="BG135" s="59">
        <v>1.0500000000000001E-2</v>
      </c>
      <c r="BH135" s="37">
        <v>2.8E-3</v>
      </c>
      <c r="BI135" s="37">
        <v>2.7000000000000001E-3</v>
      </c>
      <c r="BJ135" s="33"/>
      <c r="BK135" s="37">
        <v>5.0299999999999997E-2</v>
      </c>
      <c r="BL135" s="37">
        <v>2.9399999999999999E-2</v>
      </c>
      <c r="BM135" s="57"/>
      <c r="BN135" s="59">
        <v>3.5999999999999997E-2</v>
      </c>
      <c r="BO135" s="37">
        <v>3.8999999999999998E-3</v>
      </c>
      <c r="BP135" s="37">
        <v>1.9E-3</v>
      </c>
      <c r="BQ135" s="37">
        <v>3.7000000000000002E-3</v>
      </c>
      <c r="BR135" s="37">
        <v>0.17449999999999999</v>
      </c>
      <c r="BS135" s="58">
        <v>0.28029999999999999</v>
      </c>
      <c r="BT135" s="62">
        <v>1.83E-2</v>
      </c>
      <c r="BU135" s="62">
        <v>0.50749999999999995</v>
      </c>
      <c r="BV135" s="62">
        <v>0.4743</v>
      </c>
      <c r="BW135" s="62">
        <v>0.55759999999999998</v>
      </c>
      <c r="BX135" s="59">
        <v>2.29E-2</v>
      </c>
      <c r="BY135" s="57"/>
      <c r="BZ135" s="37">
        <v>1.04E-2</v>
      </c>
      <c r="CA135" s="37">
        <v>3.3E-3</v>
      </c>
      <c r="CB135" s="63"/>
      <c r="CC135" s="37"/>
      <c r="CD135" s="63"/>
      <c r="CE135" s="37">
        <v>1.9599999999999999E-2</v>
      </c>
      <c r="CF135" s="37">
        <v>8.09E-2</v>
      </c>
      <c r="CG135" s="58">
        <v>0.46039999999999998</v>
      </c>
      <c r="CH135" s="57"/>
      <c r="CI135" s="59">
        <v>0.21390000000000001</v>
      </c>
      <c r="CJ135" s="37">
        <v>0.59550000000000003</v>
      </c>
      <c r="CK135" s="37">
        <v>0.13089999999999999</v>
      </c>
      <c r="CL135" s="37">
        <v>2.3599999999999999E-2</v>
      </c>
      <c r="CM135" s="58">
        <v>1.1337999999999999</v>
      </c>
      <c r="CN135" s="59">
        <v>1.2347999999999999</v>
      </c>
      <c r="CO135" s="37">
        <v>0.68230000000000002</v>
      </c>
      <c r="CP135" s="37">
        <v>3.3599999999999998E-2</v>
      </c>
      <c r="CQ135" s="37">
        <v>3.85E-2</v>
      </c>
      <c r="CR135" s="37">
        <v>1.1157999999999999</v>
      </c>
      <c r="CS135" s="37">
        <v>1.3601000000000001</v>
      </c>
      <c r="CT135" s="37"/>
      <c r="CU135" s="37">
        <v>0.1074</v>
      </c>
      <c r="CV135" s="37"/>
      <c r="CW135" s="57"/>
      <c r="CX135" s="58">
        <v>1.12E-2</v>
      </c>
      <c r="CY135" s="64">
        <v>3.15E-2</v>
      </c>
      <c r="CZ135" s="58">
        <v>3.15E-2</v>
      </c>
      <c r="DA135" s="65">
        <v>0.32769999999999999</v>
      </c>
      <c r="DB135" s="62">
        <v>1.6E-2</v>
      </c>
      <c r="DC135" s="61">
        <v>3.6890000000000001</v>
      </c>
      <c r="DD135" s="66"/>
      <c r="DE135" s="67"/>
      <c r="DF135" s="62">
        <v>1.1599999999999999</v>
      </c>
      <c r="DG135" s="57"/>
      <c r="DH135" s="62">
        <v>5.8996000000000004</v>
      </c>
      <c r="DI135" s="62">
        <v>1.2885</v>
      </c>
      <c r="DJ135" s="62">
        <v>1.5239</v>
      </c>
      <c r="DK135" s="155">
        <v>1.7538</v>
      </c>
      <c r="DL135" s="156"/>
      <c r="DM135" s="62">
        <v>0.73229999999999995</v>
      </c>
      <c r="DN135" s="62">
        <v>3.0644</v>
      </c>
      <c r="DO135" s="62">
        <v>2.8E-3</v>
      </c>
      <c r="DP135" s="117">
        <v>31.463699999999992</v>
      </c>
      <c r="KY135" s="71"/>
      <c r="KZ135" s="57"/>
      <c r="LA135" s="57"/>
      <c r="LB135" s="57"/>
      <c r="LC135" s="57"/>
      <c r="LD135" s="57"/>
      <c r="LE135" s="57"/>
      <c r="LF135" s="57"/>
      <c r="LG135" s="57"/>
      <c r="LH135" s="57"/>
      <c r="LI135" s="57"/>
      <c r="LJ135" s="57"/>
      <c r="LK135" s="57"/>
      <c r="LL135" s="57"/>
      <c r="LM135" s="57"/>
      <c r="LN135" s="57"/>
      <c r="LO135" s="57"/>
      <c r="LP135" s="57"/>
      <c r="LQ135" s="57"/>
      <c r="LR135" s="57"/>
      <c r="LS135" s="57"/>
      <c r="LT135" s="57"/>
      <c r="LU135" s="57"/>
      <c r="LV135" s="57"/>
      <c r="LW135" s="57"/>
      <c r="LX135" s="57"/>
      <c r="LY135" s="57"/>
      <c r="LZ135" s="57"/>
      <c r="MA135" s="57"/>
      <c r="MB135" s="57"/>
      <c r="MC135" s="57"/>
      <c r="MD135" s="57"/>
      <c r="ME135" s="57"/>
      <c r="MF135" s="57"/>
      <c r="MG135" s="57"/>
      <c r="MH135" s="57"/>
      <c r="MI135" s="57"/>
      <c r="MJ135" s="57"/>
      <c r="MK135" s="57"/>
      <c r="ML135" s="57"/>
      <c r="MM135" s="57"/>
      <c r="MN135" s="57"/>
      <c r="MO135" s="57"/>
      <c r="MP135" s="57"/>
      <c r="MQ135" s="57"/>
      <c r="MR135" s="57"/>
      <c r="MS135" s="57"/>
      <c r="MT135" s="57"/>
      <c r="MU135" s="57"/>
      <c r="MV135" s="57"/>
      <c r="MW135" s="57"/>
      <c r="MX135" s="57"/>
      <c r="MY135" s="57"/>
      <c r="MZ135" s="57"/>
      <c r="NA135" s="57"/>
      <c r="NB135" s="57"/>
      <c r="NC135" s="57"/>
      <c r="ND135" s="57"/>
      <c r="NE135" s="57"/>
      <c r="NF135" s="57"/>
      <c r="NG135" s="57"/>
      <c r="NH135" s="57"/>
      <c r="NI135" s="57"/>
      <c r="NJ135" s="57"/>
      <c r="NK135" s="57"/>
      <c r="NL135" s="57"/>
      <c r="NM135" s="57"/>
      <c r="NN135" s="57"/>
      <c r="NO135" s="57"/>
      <c r="NP135" s="57"/>
      <c r="NQ135" s="57"/>
      <c r="NR135" s="57"/>
      <c r="NS135" s="57"/>
      <c r="NT135" s="57"/>
      <c r="NU135" s="57"/>
      <c r="NV135" s="57"/>
      <c r="NW135" s="57"/>
      <c r="NX135" s="57"/>
      <c r="NY135" s="57"/>
      <c r="NZ135" s="57"/>
      <c r="OA135" s="57"/>
      <c r="OB135" s="57"/>
      <c r="OC135" s="57"/>
      <c r="OD135" s="57"/>
      <c r="OE135" s="57"/>
      <c r="OF135" s="57"/>
      <c r="OG135" s="57"/>
      <c r="OH135" s="57"/>
      <c r="OI135" s="57"/>
      <c r="OJ135" s="57"/>
      <c r="OK135" s="57"/>
      <c r="OL135" s="57"/>
      <c r="OM135" s="57"/>
      <c r="ON135" s="57"/>
      <c r="OO135" s="57"/>
      <c r="OP135" s="57"/>
      <c r="OQ135" s="57"/>
      <c r="OR135" s="57"/>
      <c r="OS135" s="57"/>
      <c r="OT135" s="57"/>
      <c r="OU135" s="57"/>
      <c r="OV135" s="57"/>
      <c r="OW135" s="57"/>
      <c r="OX135" s="57"/>
      <c r="OY135" s="57"/>
      <c r="OZ135" s="57"/>
      <c r="PA135" s="57"/>
      <c r="PB135" s="57"/>
      <c r="PC135" s="57"/>
    </row>
    <row r="136" spans="1:419" ht="15.75" customHeight="1" x14ac:dyDescent="0.3">
      <c r="A136" s="28" t="s">
        <v>286</v>
      </c>
      <c r="B136" s="28">
        <v>529.9</v>
      </c>
      <c r="C136" s="28">
        <v>529.9</v>
      </c>
      <c r="D136" s="28">
        <v>374.7</v>
      </c>
      <c r="E136" s="28">
        <v>0</v>
      </c>
      <c r="F136" s="28">
        <v>2</v>
      </c>
      <c r="G136" s="28">
        <v>1</v>
      </c>
      <c r="H136" s="29">
        <v>1</v>
      </c>
      <c r="I136" s="30">
        <v>0</v>
      </c>
      <c r="J136" s="29"/>
      <c r="K136" s="28" t="s">
        <v>133</v>
      </c>
      <c r="L136" s="40" t="s">
        <v>258</v>
      </c>
      <c r="M136" s="29">
        <v>1</v>
      </c>
      <c r="N136" s="28">
        <v>0</v>
      </c>
      <c r="O136" s="28">
        <v>0</v>
      </c>
      <c r="P136" s="29">
        <v>1</v>
      </c>
      <c r="Q136" s="29">
        <v>0</v>
      </c>
      <c r="R136" s="29">
        <v>1</v>
      </c>
      <c r="S136" s="29">
        <v>0</v>
      </c>
      <c r="T136" s="56"/>
      <c r="U136" s="38">
        <v>3.2000000000000002E-3</v>
      </c>
      <c r="V136" s="39">
        <v>3.5000000000000001E-3</v>
      </c>
      <c r="W136" s="33">
        <v>3.2000000000000002E-3</v>
      </c>
      <c r="X136" s="33">
        <v>7.9000000000000008E-3</v>
      </c>
      <c r="Y136" s="37">
        <v>3.0800000000000001E-2</v>
      </c>
      <c r="Z136" s="35"/>
      <c r="AA136" s="36"/>
      <c r="AB136" s="36"/>
      <c r="AC136" s="35">
        <v>5.7099999999999998E-2</v>
      </c>
      <c r="AD136" s="36"/>
      <c r="AE136" s="37"/>
      <c r="AF136" s="37">
        <v>3.1199999999999999E-2</v>
      </c>
      <c r="AG136" s="58">
        <v>0.20699999999999999</v>
      </c>
      <c r="AH136" s="59">
        <v>8.3999999999999995E-3</v>
      </c>
      <c r="AI136" s="37"/>
      <c r="AJ136" s="37"/>
      <c r="AK136" s="37">
        <v>5.6599999999999998E-2</v>
      </c>
      <c r="AL136" s="37">
        <v>7.7000000000000002E-3</v>
      </c>
      <c r="AM136" s="60">
        <v>0.17249999999999999</v>
      </c>
      <c r="AN136" s="59">
        <v>1.1000000000000001E-3</v>
      </c>
      <c r="AO136" s="61"/>
      <c r="AP136" s="61"/>
      <c r="AQ136" s="116">
        <v>5.4899999999999997E-2</v>
      </c>
      <c r="AR136" s="58">
        <v>0.1171</v>
      </c>
      <c r="AS136" s="59">
        <v>7.3099999999999998E-2</v>
      </c>
      <c r="AT136" s="37">
        <v>9.2999999999999992E-3</v>
      </c>
      <c r="AU136" s="37">
        <v>2.12E-2</v>
      </c>
      <c r="AV136" s="37">
        <v>2.3E-3</v>
      </c>
      <c r="AW136" s="37">
        <v>7.1000000000000004E-3</v>
      </c>
      <c r="AX136" s="57"/>
      <c r="AY136" s="57"/>
      <c r="AZ136" s="37">
        <v>9.7900000000000001E-2</v>
      </c>
      <c r="BA136" s="37">
        <v>8.0699999999999994E-2</v>
      </c>
      <c r="BB136" s="37">
        <v>5.11E-2</v>
      </c>
      <c r="BC136" s="57"/>
      <c r="BD136" s="37"/>
      <c r="BE136" s="37">
        <v>8.9399999999999993E-2</v>
      </c>
      <c r="BF136" s="37">
        <v>0.74460000000000004</v>
      </c>
      <c r="BG136" s="59">
        <v>1.0500000000000001E-2</v>
      </c>
      <c r="BH136" s="37">
        <v>2.8E-3</v>
      </c>
      <c r="BI136" s="37">
        <v>2.7000000000000001E-3</v>
      </c>
      <c r="BJ136" s="33">
        <v>1.12E-2</v>
      </c>
      <c r="BK136" s="37">
        <v>5.0299999999999997E-2</v>
      </c>
      <c r="BL136" s="37"/>
      <c r="BM136" s="58">
        <v>0.1411</v>
      </c>
      <c r="BN136" s="59">
        <v>3.5999999999999997E-2</v>
      </c>
      <c r="BO136" s="37">
        <v>3.8999999999999998E-3</v>
      </c>
      <c r="BP136" s="37">
        <v>1.9E-3</v>
      </c>
      <c r="BQ136" s="37">
        <v>3.7000000000000002E-3</v>
      </c>
      <c r="BR136" s="37">
        <v>0.17449999999999999</v>
      </c>
      <c r="BS136" s="58">
        <v>0.28029999999999999</v>
      </c>
      <c r="BT136" s="62">
        <v>1.83E-2</v>
      </c>
      <c r="BU136" s="62">
        <v>0.50749999999999995</v>
      </c>
      <c r="BV136" s="62">
        <v>0.4743</v>
      </c>
      <c r="BW136" s="62">
        <v>0.55759999999999998</v>
      </c>
      <c r="BX136" s="59">
        <v>2.29E-2</v>
      </c>
      <c r="BY136" s="57"/>
      <c r="BZ136" s="37">
        <v>1.04E-2</v>
      </c>
      <c r="CA136" s="37">
        <v>3.3E-3</v>
      </c>
      <c r="CB136" s="63"/>
      <c r="CC136" s="37"/>
      <c r="CD136" s="63"/>
      <c r="CE136" s="37">
        <v>1.9599999999999999E-2</v>
      </c>
      <c r="CF136" s="37">
        <v>8.09E-2</v>
      </c>
      <c r="CG136" s="58">
        <v>0.46039999999999998</v>
      </c>
      <c r="CH136" s="57"/>
      <c r="CI136" s="59">
        <v>0.21390000000000001</v>
      </c>
      <c r="CJ136" s="37">
        <v>0.59550000000000003</v>
      </c>
      <c r="CK136" s="37">
        <v>0.13089999999999999</v>
      </c>
      <c r="CL136" s="37">
        <v>2.3599999999999999E-2</v>
      </c>
      <c r="CM136" s="58">
        <v>1.1337999999999999</v>
      </c>
      <c r="CN136" s="59">
        <v>1.2347999999999999</v>
      </c>
      <c r="CO136" s="37">
        <v>0.68230000000000002</v>
      </c>
      <c r="CP136" s="37">
        <v>3.3599999999999998E-2</v>
      </c>
      <c r="CQ136" s="37">
        <v>3.85E-2</v>
      </c>
      <c r="CR136" s="37">
        <v>1.1157999999999999</v>
      </c>
      <c r="CS136" s="37">
        <v>1.3601000000000001</v>
      </c>
      <c r="CT136" s="37"/>
      <c r="CU136" s="37">
        <v>0.1074</v>
      </c>
      <c r="CV136" s="37"/>
      <c r="CW136" s="57"/>
      <c r="CX136" s="58">
        <v>1.12E-2</v>
      </c>
      <c r="CY136" s="64">
        <v>3.15E-2</v>
      </c>
      <c r="CZ136" s="58"/>
      <c r="DA136" s="65">
        <v>0.32769999999999999</v>
      </c>
      <c r="DB136" s="62">
        <v>1.6E-2</v>
      </c>
      <c r="DC136" s="61"/>
      <c r="DD136" s="66"/>
      <c r="DE136" s="67"/>
      <c r="DF136" s="62"/>
      <c r="DG136" s="57"/>
      <c r="DH136" s="62">
        <v>5.8996000000000004</v>
      </c>
      <c r="DI136" s="62">
        <v>1.2885</v>
      </c>
      <c r="DJ136" s="62">
        <v>1.5239</v>
      </c>
      <c r="DK136" s="155">
        <v>1.7538</v>
      </c>
      <c r="DL136" s="156"/>
      <c r="DM136" s="62">
        <v>0.73229999999999995</v>
      </c>
      <c r="DN136" s="62">
        <v>3.0644</v>
      </c>
      <c r="DO136" s="62">
        <v>2.8E-3</v>
      </c>
      <c r="DP136" s="141">
        <v>26.131599999999995</v>
      </c>
      <c r="KY136" s="71"/>
      <c r="KZ136" s="57"/>
      <c r="LA136" s="57"/>
      <c r="LB136" s="57"/>
      <c r="LC136" s="57"/>
      <c r="LD136" s="57"/>
      <c r="LE136" s="57"/>
      <c r="LF136" s="57"/>
      <c r="LG136" s="57"/>
      <c r="LH136" s="57"/>
      <c r="LI136" s="57"/>
      <c r="LJ136" s="57"/>
      <c r="LK136" s="57"/>
      <c r="LL136" s="57"/>
      <c r="LM136" s="57"/>
      <c r="LN136" s="57"/>
      <c r="LO136" s="57"/>
      <c r="LP136" s="57"/>
      <c r="LQ136" s="57"/>
      <c r="LR136" s="57"/>
      <c r="LS136" s="57"/>
      <c r="LT136" s="57"/>
      <c r="LU136" s="57"/>
      <c r="LV136" s="57"/>
      <c r="LW136" s="57"/>
      <c r="LX136" s="57"/>
      <c r="LY136" s="57"/>
      <c r="LZ136" s="57"/>
      <c r="MA136" s="57"/>
      <c r="MB136" s="57"/>
      <c r="MC136" s="57"/>
      <c r="MD136" s="57"/>
      <c r="ME136" s="57"/>
      <c r="MF136" s="57"/>
      <c r="MG136" s="57"/>
      <c r="MH136" s="57"/>
      <c r="MI136" s="57"/>
      <c r="MJ136" s="57"/>
      <c r="MK136" s="57"/>
      <c r="ML136" s="57"/>
      <c r="MM136" s="57"/>
      <c r="MN136" s="57"/>
      <c r="MO136" s="57"/>
      <c r="MP136" s="57"/>
      <c r="MQ136" s="57"/>
      <c r="MR136" s="57"/>
      <c r="MS136" s="57"/>
      <c r="MT136" s="57"/>
      <c r="MU136" s="57"/>
      <c r="MV136" s="57"/>
      <c r="MW136" s="57"/>
      <c r="MX136" s="57"/>
      <c r="MY136" s="57"/>
      <c r="MZ136" s="57"/>
      <c r="NA136" s="57"/>
      <c r="NB136" s="57"/>
      <c r="NC136" s="57"/>
      <c r="ND136" s="57"/>
      <c r="NE136" s="57"/>
      <c r="NF136" s="57"/>
      <c r="NG136" s="57"/>
      <c r="NH136" s="57"/>
      <c r="NI136" s="57"/>
      <c r="NJ136" s="57"/>
      <c r="NK136" s="57"/>
      <c r="NL136" s="57"/>
      <c r="NM136" s="57"/>
      <c r="NN136" s="57"/>
      <c r="NO136" s="57"/>
      <c r="NP136" s="57"/>
      <c r="NQ136" s="57"/>
      <c r="NR136" s="57"/>
      <c r="NS136" s="57"/>
      <c r="NT136" s="57"/>
      <c r="NU136" s="57"/>
      <c r="NV136" s="57"/>
      <c r="NW136" s="57"/>
      <c r="NX136" s="57"/>
      <c r="NY136" s="57"/>
      <c r="NZ136" s="57"/>
      <c r="OA136" s="57"/>
      <c r="OB136" s="57"/>
      <c r="OC136" s="57"/>
      <c r="OD136" s="57"/>
      <c r="OE136" s="57"/>
      <c r="OF136" s="57"/>
      <c r="OG136" s="57"/>
      <c r="OH136" s="57"/>
      <c r="OI136" s="57"/>
      <c r="OJ136" s="57"/>
      <c r="OK136" s="57"/>
      <c r="OL136" s="57"/>
      <c r="OM136" s="57"/>
      <c r="ON136" s="57"/>
      <c r="OO136" s="57"/>
      <c r="OP136" s="57"/>
      <c r="OQ136" s="57"/>
      <c r="OR136" s="57"/>
      <c r="OS136" s="57"/>
      <c r="OT136" s="57"/>
      <c r="OU136" s="57"/>
      <c r="OV136" s="57"/>
      <c r="OW136" s="57"/>
      <c r="OX136" s="57"/>
      <c r="OY136" s="57"/>
      <c r="OZ136" s="57"/>
      <c r="PA136" s="57"/>
      <c r="PB136" s="57"/>
      <c r="PC136" s="57"/>
    </row>
    <row r="137" spans="1:419" ht="15.75" customHeight="1" x14ac:dyDescent="0.3">
      <c r="A137" s="28" t="s">
        <v>287</v>
      </c>
      <c r="B137" s="28">
        <v>3090</v>
      </c>
      <c r="C137" s="28">
        <v>2593.4</v>
      </c>
      <c r="D137" s="28">
        <v>1733.6</v>
      </c>
      <c r="E137" s="28">
        <v>496.6</v>
      </c>
      <c r="F137" s="28">
        <v>5</v>
      </c>
      <c r="G137" s="28">
        <v>4</v>
      </c>
      <c r="H137" s="29">
        <v>1</v>
      </c>
      <c r="I137" s="30">
        <v>0</v>
      </c>
      <c r="J137" s="29">
        <v>1</v>
      </c>
      <c r="K137" s="28" t="s">
        <v>138</v>
      </c>
      <c r="L137" s="40" t="s">
        <v>139</v>
      </c>
      <c r="M137" s="29">
        <v>1</v>
      </c>
      <c r="N137" s="28">
        <v>0</v>
      </c>
      <c r="O137" s="28">
        <v>0</v>
      </c>
      <c r="P137" s="29">
        <v>1</v>
      </c>
      <c r="Q137" s="29">
        <v>1</v>
      </c>
      <c r="R137" s="29">
        <v>1</v>
      </c>
      <c r="S137" s="29">
        <v>1</v>
      </c>
      <c r="T137" s="56"/>
      <c r="U137" s="38">
        <v>3.2000000000000002E-3</v>
      </c>
      <c r="V137" s="39">
        <v>3.5000000000000001E-3</v>
      </c>
      <c r="W137" s="33">
        <v>3.2000000000000002E-3</v>
      </c>
      <c r="X137" s="33">
        <v>7.9000000000000008E-3</v>
      </c>
      <c r="Y137" s="37">
        <v>3.0800000000000001E-2</v>
      </c>
      <c r="Z137" s="35">
        <v>2.3300000000000001E-2</v>
      </c>
      <c r="AA137" s="36">
        <v>7.9299999999999995E-2</v>
      </c>
      <c r="AB137" s="36">
        <v>0.39029999999999998</v>
      </c>
      <c r="AC137" s="35">
        <v>5.7099999999999998E-2</v>
      </c>
      <c r="AD137" s="36">
        <v>3.5000000000000001E-3</v>
      </c>
      <c r="AE137" s="37"/>
      <c r="AF137" s="37"/>
      <c r="AG137" s="58">
        <v>0.20699999999999999</v>
      </c>
      <c r="AH137" s="59">
        <v>8.3999999999999995E-3</v>
      </c>
      <c r="AI137" s="37">
        <v>4.4000000000000003E-3</v>
      </c>
      <c r="AJ137" s="37">
        <v>4.4000000000000003E-3</v>
      </c>
      <c r="AK137" s="57"/>
      <c r="AL137" s="37">
        <v>7.7000000000000002E-3</v>
      </c>
      <c r="AM137" s="60">
        <v>0.17249999999999999</v>
      </c>
      <c r="AN137" s="59">
        <v>1.1000000000000001E-3</v>
      </c>
      <c r="AO137" s="61">
        <v>1.1000000000000001E-3</v>
      </c>
      <c r="AP137" s="61">
        <v>1.1000000000000001E-3</v>
      </c>
      <c r="AQ137" s="116"/>
      <c r="AR137" s="58">
        <v>0.1171</v>
      </c>
      <c r="AS137" s="59">
        <v>7.3099999999999998E-2</v>
      </c>
      <c r="AT137" s="37">
        <v>9.2999999999999992E-3</v>
      </c>
      <c r="AU137" s="37">
        <v>2.12E-2</v>
      </c>
      <c r="AV137" s="37">
        <v>2.3E-3</v>
      </c>
      <c r="AW137" s="37">
        <v>7.1000000000000004E-3</v>
      </c>
      <c r="AX137" s="57"/>
      <c r="AY137" s="57"/>
      <c r="AZ137" s="37">
        <v>9.7900000000000001E-2</v>
      </c>
      <c r="BA137" s="37">
        <v>8.0699999999999994E-2</v>
      </c>
      <c r="BB137" s="37">
        <v>5.11E-2</v>
      </c>
      <c r="BC137" s="57"/>
      <c r="BD137" s="37"/>
      <c r="BE137" s="37">
        <v>8.9399999999999993E-2</v>
      </c>
      <c r="BF137" s="37">
        <v>0.74460000000000004</v>
      </c>
      <c r="BG137" s="59">
        <v>1.0500000000000001E-2</v>
      </c>
      <c r="BH137" s="37">
        <v>2.8E-3</v>
      </c>
      <c r="BI137" s="37">
        <v>2.7000000000000001E-3</v>
      </c>
      <c r="BJ137" s="33"/>
      <c r="BK137" s="37">
        <v>5.0299999999999997E-2</v>
      </c>
      <c r="BL137" s="37">
        <v>2.9399999999999999E-2</v>
      </c>
      <c r="BM137" s="57"/>
      <c r="BN137" s="59">
        <v>3.5999999999999997E-2</v>
      </c>
      <c r="BO137" s="37">
        <v>3.8999999999999998E-3</v>
      </c>
      <c r="BP137" s="37">
        <v>1.9E-3</v>
      </c>
      <c r="BQ137" s="37">
        <v>3.7000000000000002E-3</v>
      </c>
      <c r="BR137" s="37">
        <v>0.17449999999999999</v>
      </c>
      <c r="BS137" s="58">
        <v>0.28029999999999999</v>
      </c>
      <c r="BT137" s="62">
        <v>1.83E-2</v>
      </c>
      <c r="BU137" s="62">
        <v>0.50749999999999995</v>
      </c>
      <c r="BV137" s="62">
        <v>0.4743</v>
      </c>
      <c r="BW137" s="62">
        <v>0.55759999999999998</v>
      </c>
      <c r="BX137" s="59">
        <v>2.29E-2</v>
      </c>
      <c r="BY137" s="57"/>
      <c r="BZ137" s="37">
        <v>1.04E-2</v>
      </c>
      <c r="CA137" s="37">
        <v>3.3E-3</v>
      </c>
      <c r="CB137" s="63"/>
      <c r="CC137" s="37"/>
      <c r="CD137" s="63"/>
      <c r="CE137" s="37">
        <v>1.9599999999999999E-2</v>
      </c>
      <c r="CF137" s="37">
        <v>8.09E-2</v>
      </c>
      <c r="CG137" s="58">
        <v>0.46039999999999998</v>
      </c>
      <c r="CH137" s="57"/>
      <c r="CI137" s="59">
        <v>0.21390000000000001</v>
      </c>
      <c r="CJ137" s="37">
        <v>0.59550000000000003</v>
      </c>
      <c r="CK137" s="37">
        <v>0.13089999999999999</v>
      </c>
      <c r="CL137" s="37">
        <v>2.3599999999999999E-2</v>
      </c>
      <c r="CM137" s="58">
        <v>1.1337999999999999</v>
      </c>
      <c r="CN137" s="59">
        <v>1.2347999999999999</v>
      </c>
      <c r="CO137" s="37">
        <v>0.68230000000000002</v>
      </c>
      <c r="CP137" s="37">
        <v>3.3599999999999998E-2</v>
      </c>
      <c r="CQ137" s="37">
        <v>3.85E-2</v>
      </c>
      <c r="CR137" s="37">
        <v>1.1157999999999999</v>
      </c>
      <c r="CS137" s="37">
        <v>1.3601000000000001</v>
      </c>
      <c r="CT137" s="37"/>
      <c r="CU137" s="37">
        <v>0.1074</v>
      </c>
      <c r="CV137" s="37"/>
      <c r="CW137" s="57"/>
      <c r="CX137" s="58">
        <v>1.12E-2</v>
      </c>
      <c r="CY137" s="64">
        <v>3.15E-2</v>
      </c>
      <c r="CZ137" s="58">
        <v>3.15E-2</v>
      </c>
      <c r="DA137" s="65">
        <v>0.32769999999999999</v>
      </c>
      <c r="DB137" s="62">
        <v>1.6E-2</v>
      </c>
      <c r="DC137" s="61">
        <v>3.6890000000000001</v>
      </c>
      <c r="DD137" s="66"/>
      <c r="DE137" s="67"/>
      <c r="DF137" s="62">
        <v>1.1599999999999999</v>
      </c>
      <c r="DG137" s="57"/>
      <c r="DH137" s="62">
        <v>5.8996000000000004</v>
      </c>
      <c r="DI137" s="62">
        <v>1.2885</v>
      </c>
      <c r="DJ137" s="62">
        <v>1.5239</v>
      </c>
      <c r="DK137" s="155">
        <v>1.7538</v>
      </c>
      <c r="DL137" s="156"/>
      <c r="DM137" s="62">
        <v>0.73229999999999995</v>
      </c>
      <c r="DN137" s="62">
        <v>3.0644</v>
      </c>
      <c r="DO137" s="62">
        <v>2.8E-3</v>
      </c>
      <c r="DP137" s="141">
        <v>31.463599999999996</v>
      </c>
      <c r="KY137" s="71"/>
      <c r="KZ137" s="57"/>
      <c r="LA137" s="57"/>
      <c r="LB137" s="57"/>
      <c r="LC137" s="57"/>
      <c r="LD137" s="57"/>
      <c r="LE137" s="57"/>
      <c r="LF137" s="57"/>
      <c r="LG137" s="57"/>
      <c r="LH137" s="57"/>
      <c r="LI137" s="57"/>
      <c r="LJ137" s="57"/>
      <c r="LK137" s="57"/>
      <c r="LL137" s="57"/>
      <c r="LM137" s="57"/>
      <c r="LN137" s="57"/>
      <c r="LO137" s="57"/>
      <c r="LP137" s="57"/>
      <c r="LQ137" s="57"/>
      <c r="LR137" s="57"/>
      <c r="LS137" s="57"/>
      <c r="LT137" s="57"/>
      <c r="LU137" s="57"/>
      <c r="LV137" s="57"/>
      <c r="LW137" s="57"/>
      <c r="LX137" s="57"/>
      <c r="LY137" s="57"/>
      <c r="LZ137" s="57"/>
      <c r="MA137" s="57"/>
      <c r="MB137" s="57"/>
      <c r="MC137" s="57"/>
      <c r="MD137" s="57"/>
      <c r="ME137" s="57"/>
      <c r="MF137" s="57"/>
      <c r="MG137" s="57"/>
      <c r="MH137" s="57"/>
      <c r="MI137" s="57"/>
      <c r="MJ137" s="57"/>
      <c r="MK137" s="57"/>
      <c r="ML137" s="57"/>
      <c r="MM137" s="57"/>
      <c r="MN137" s="57"/>
      <c r="MO137" s="57"/>
      <c r="MP137" s="57"/>
      <c r="MQ137" s="57"/>
      <c r="MR137" s="57"/>
      <c r="MS137" s="57"/>
      <c r="MT137" s="57"/>
      <c r="MU137" s="57"/>
      <c r="MV137" s="57"/>
      <c r="MW137" s="57"/>
      <c r="MX137" s="57"/>
      <c r="MY137" s="57"/>
      <c r="MZ137" s="57"/>
      <c r="NA137" s="57"/>
      <c r="NB137" s="57"/>
      <c r="NC137" s="57"/>
      <c r="ND137" s="57"/>
      <c r="NE137" s="57"/>
      <c r="NF137" s="57"/>
      <c r="NG137" s="57"/>
      <c r="NH137" s="57"/>
      <c r="NI137" s="57"/>
      <c r="NJ137" s="57"/>
      <c r="NK137" s="57"/>
      <c r="NL137" s="57"/>
      <c r="NM137" s="57"/>
      <c r="NN137" s="57"/>
      <c r="NO137" s="57"/>
      <c r="NP137" s="57"/>
      <c r="NQ137" s="57"/>
      <c r="NR137" s="57"/>
      <c r="NS137" s="57"/>
      <c r="NT137" s="57"/>
      <c r="NU137" s="57"/>
      <c r="NV137" s="57"/>
      <c r="NW137" s="57"/>
      <c r="NX137" s="57"/>
      <c r="NY137" s="57"/>
      <c r="NZ137" s="57"/>
      <c r="OA137" s="57"/>
      <c r="OB137" s="57"/>
      <c r="OC137" s="57"/>
      <c r="OD137" s="57"/>
      <c r="OE137" s="57"/>
      <c r="OF137" s="57"/>
      <c r="OG137" s="57"/>
      <c r="OH137" s="57"/>
      <c r="OI137" s="57"/>
      <c r="OJ137" s="57"/>
      <c r="OK137" s="57"/>
      <c r="OL137" s="57"/>
      <c r="OM137" s="57"/>
      <c r="ON137" s="57"/>
      <c r="OO137" s="57"/>
      <c r="OP137" s="57"/>
      <c r="OQ137" s="57"/>
      <c r="OR137" s="57"/>
      <c r="OS137" s="57"/>
      <c r="OT137" s="57"/>
      <c r="OU137" s="57"/>
      <c r="OV137" s="57"/>
      <c r="OW137" s="57"/>
      <c r="OX137" s="57"/>
      <c r="OY137" s="57"/>
      <c r="OZ137" s="57"/>
      <c r="PA137" s="57"/>
      <c r="PB137" s="57"/>
      <c r="PC137" s="57"/>
    </row>
    <row r="138" spans="1:419" ht="15.75" customHeight="1" x14ac:dyDescent="0.3">
      <c r="A138" s="28" t="s">
        <v>288</v>
      </c>
      <c r="B138" s="28">
        <v>535</v>
      </c>
      <c r="C138" s="28">
        <v>535</v>
      </c>
      <c r="D138" s="28">
        <v>375.3</v>
      </c>
      <c r="E138" s="28">
        <v>0</v>
      </c>
      <c r="F138" s="28">
        <v>2</v>
      </c>
      <c r="G138" s="28">
        <v>1</v>
      </c>
      <c r="H138" s="29">
        <v>1</v>
      </c>
      <c r="I138" s="30">
        <v>0</v>
      </c>
      <c r="J138" s="29"/>
      <c r="K138" s="28" t="s">
        <v>133</v>
      </c>
      <c r="L138" s="40" t="s">
        <v>258</v>
      </c>
      <c r="M138" s="29">
        <v>1</v>
      </c>
      <c r="N138" s="28">
        <v>0</v>
      </c>
      <c r="O138" s="28">
        <v>0</v>
      </c>
      <c r="P138" s="29">
        <v>1</v>
      </c>
      <c r="Q138" s="29">
        <v>0</v>
      </c>
      <c r="R138" s="29">
        <v>1</v>
      </c>
      <c r="S138" s="29">
        <v>0</v>
      </c>
      <c r="T138" s="56"/>
      <c r="U138" s="38">
        <v>3.2000000000000002E-3</v>
      </c>
      <c r="V138" s="39">
        <v>3.5000000000000001E-3</v>
      </c>
      <c r="W138" s="33">
        <v>3.2000000000000002E-3</v>
      </c>
      <c r="X138" s="33">
        <v>7.9000000000000008E-3</v>
      </c>
      <c r="Y138" s="37">
        <v>3.0800000000000001E-2</v>
      </c>
      <c r="Z138" s="35"/>
      <c r="AA138" s="36"/>
      <c r="AB138" s="36"/>
      <c r="AC138" s="35">
        <v>5.7099999999999998E-2</v>
      </c>
      <c r="AD138" s="57"/>
      <c r="AE138" s="37"/>
      <c r="AF138" s="37">
        <v>3.1199999999999999E-2</v>
      </c>
      <c r="AG138" s="58">
        <v>0.20699999999999999</v>
      </c>
      <c r="AH138" s="59">
        <v>8.3999999999999995E-3</v>
      </c>
      <c r="AI138" s="37"/>
      <c r="AJ138" s="37"/>
      <c r="AK138" s="37">
        <v>5.6599999999999998E-2</v>
      </c>
      <c r="AL138" s="37">
        <v>7.7000000000000002E-3</v>
      </c>
      <c r="AM138" s="60">
        <v>0.17249999999999999</v>
      </c>
      <c r="AN138" s="59">
        <v>1.1000000000000001E-3</v>
      </c>
      <c r="AO138" s="61"/>
      <c r="AP138" s="61"/>
      <c r="AQ138" s="116">
        <v>5.4899999999999997E-2</v>
      </c>
      <c r="AR138" s="58">
        <v>0.1171</v>
      </c>
      <c r="AS138" s="59">
        <v>7.3099999999999998E-2</v>
      </c>
      <c r="AT138" s="37">
        <v>9.2999999999999992E-3</v>
      </c>
      <c r="AU138" s="37">
        <v>2.12E-2</v>
      </c>
      <c r="AV138" s="37">
        <v>2.3E-3</v>
      </c>
      <c r="AW138" s="37">
        <v>7.1000000000000004E-3</v>
      </c>
      <c r="AX138" s="57"/>
      <c r="AY138" s="57"/>
      <c r="AZ138" s="37">
        <v>9.7900000000000001E-2</v>
      </c>
      <c r="BA138" s="37">
        <v>8.0699999999999994E-2</v>
      </c>
      <c r="BB138" s="37">
        <v>5.11E-2</v>
      </c>
      <c r="BC138" s="57"/>
      <c r="BD138" s="37"/>
      <c r="BE138" s="37">
        <v>8.9399999999999993E-2</v>
      </c>
      <c r="BF138" s="37">
        <v>0.74460000000000004</v>
      </c>
      <c r="BG138" s="59">
        <v>1.0500000000000001E-2</v>
      </c>
      <c r="BH138" s="37">
        <v>2.8E-3</v>
      </c>
      <c r="BI138" s="37">
        <v>2.7000000000000001E-3</v>
      </c>
      <c r="BJ138" s="33">
        <v>1.12E-2</v>
      </c>
      <c r="BK138" s="37">
        <v>5.0299999999999997E-2</v>
      </c>
      <c r="BL138" s="37"/>
      <c r="BM138" s="58">
        <v>0.1411</v>
      </c>
      <c r="BN138" s="59">
        <v>3.5999999999999997E-2</v>
      </c>
      <c r="BO138" s="37">
        <v>3.8999999999999998E-3</v>
      </c>
      <c r="BP138" s="37">
        <v>1.9E-3</v>
      </c>
      <c r="BQ138" s="37">
        <v>3.7000000000000002E-3</v>
      </c>
      <c r="BR138" s="37">
        <v>0.17449999999999999</v>
      </c>
      <c r="BS138" s="58">
        <v>0.28029999999999999</v>
      </c>
      <c r="BT138" s="62">
        <v>1.83E-2</v>
      </c>
      <c r="BU138" s="62">
        <v>0.50749999999999995</v>
      </c>
      <c r="BV138" s="62">
        <v>0.4743</v>
      </c>
      <c r="BW138" s="62">
        <v>0.55759999999999998</v>
      </c>
      <c r="BX138" s="59">
        <v>2.29E-2</v>
      </c>
      <c r="BY138" s="57"/>
      <c r="BZ138" s="37">
        <v>1.04E-2</v>
      </c>
      <c r="CA138" s="37">
        <v>3.3E-3</v>
      </c>
      <c r="CB138" s="63"/>
      <c r="CC138" s="37"/>
      <c r="CD138" s="63"/>
      <c r="CE138" s="37">
        <v>1.9599999999999999E-2</v>
      </c>
      <c r="CF138" s="37">
        <v>8.09E-2</v>
      </c>
      <c r="CG138" s="58">
        <v>0.46039999999999998</v>
      </c>
      <c r="CH138" s="57"/>
      <c r="CI138" s="59">
        <v>0.21390000000000001</v>
      </c>
      <c r="CJ138" s="37">
        <v>0.59550000000000003</v>
      </c>
      <c r="CK138" s="37">
        <v>0.13089999999999999</v>
      </c>
      <c r="CL138" s="37">
        <v>2.3599999999999999E-2</v>
      </c>
      <c r="CM138" s="58">
        <v>1.1337999999999999</v>
      </c>
      <c r="CN138" s="59">
        <v>1.2347999999999999</v>
      </c>
      <c r="CO138" s="37">
        <v>0.68230000000000002</v>
      </c>
      <c r="CP138" s="37">
        <v>3.3599999999999998E-2</v>
      </c>
      <c r="CQ138" s="37">
        <v>3.85E-2</v>
      </c>
      <c r="CR138" s="37">
        <v>1.1157999999999999</v>
      </c>
      <c r="CS138" s="37">
        <v>1.3601000000000001</v>
      </c>
      <c r="CT138" s="37"/>
      <c r="CU138" s="37">
        <v>0.1074</v>
      </c>
      <c r="CV138" s="37"/>
      <c r="CW138" s="57"/>
      <c r="CX138" s="58">
        <v>1.12E-2</v>
      </c>
      <c r="CY138" s="64">
        <v>3.15E-2</v>
      </c>
      <c r="CZ138" s="58">
        <v>3.15E-2</v>
      </c>
      <c r="DA138" s="65">
        <v>0.32769999999999999</v>
      </c>
      <c r="DB138" s="62">
        <v>1.6E-2</v>
      </c>
      <c r="DC138" s="61"/>
      <c r="DD138" s="66"/>
      <c r="DE138" s="67"/>
      <c r="DF138" s="62"/>
      <c r="DG138" s="57"/>
      <c r="DH138" s="62">
        <v>5.8996000000000004</v>
      </c>
      <c r="DI138" s="62">
        <v>1.2885</v>
      </c>
      <c r="DJ138" s="62">
        <v>1.5239</v>
      </c>
      <c r="DK138" s="155">
        <v>1.7538</v>
      </c>
      <c r="DL138" s="156"/>
      <c r="DM138" s="62">
        <v>0.73229999999999995</v>
      </c>
      <c r="DN138" s="62">
        <v>3.0644</v>
      </c>
      <c r="DO138" s="62">
        <v>2.8E-3</v>
      </c>
      <c r="DP138" s="141">
        <v>26.163099999999996</v>
      </c>
      <c r="KY138" s="71"/>
      <c r="KZ138" s="57"/>
      <c r="LA138" s="57"/>
      <c r="LB138" s="57"/>
      <c r="LC138" s="57"/>
      <c r="LD138" s="57"/>
      <c r="LE138" s="57"/>
      <c r="LF138" s="57"/>
      <c r="LG138" s="57"/>
      <c r="LH138" s="57"/>
      <c r="LI138" s="57"/>
      <c r="LJ138" s="57"/>
      <c r="LK138" s="57"/>
      <c r="LL138" s="57"/>
      <c r="LM138" s="57"/>
      <c r="LN138" s="57"/>
      <c r="LO138" s="57"/>
      <c r="LP138" s="57"/>
      <c r="LQ138" s="57"/>
      <c r="LR138" s="57"/>
      <c r="LS138" s="57"/>
      <c r="LT138" s="57"/>
      <c r="LU138" s="57"/>
      <c r="LV138" s="57"/>
      <c r="LW138" s="57"/>
      <c r="LX138" s="57"/>
      <c r="LY138" s="57"/>
      <c r="LZ138" s="57"/>
      <c r="MA138" s="57"/>
      <c r="MB138" s="57"/>
      <c r="MC138" s="57"/>
      <c r="MD138" s="57"/>
      <c r="ME138" s="57"/>
      <c r="MF138" s="57"/>
      <c r="MG138" s="57"/>
      <c r="MH138" s="57"/>
      <c r="MI138" s="57"/>
      <c r="MJ138" s="57"/>
      <c r="MK138" s="57"/>
      <c r="ML138" s="57"/>
      <c r="MM138" s="57"/>
      <c r="MN138" s="57"/>
      <c r="MO138" s="57"/>
      <c r="MP138" s="57"/>
      <c r="MQ138" s="57"/>
      <c r="MR138" s="57"/>
      <c r="MS138" s="57"/>
      <c r="MT138" s="57"/>
      <c r="MU138" s="57"/>
      <c r="MV138" s="57"/>
      <c r="MW138" s="57"/>
      <c r="MX138" s="57"/>
      <c r="MY138" s="57"/>
      <c r="MZ138" s="57"/>
      <c r="NA138" s="57"/>
      <c r="NB138" s="57"/>
      <c r="NC138" s="57"/>
      <c r="ND138" s="57"/>
      <c r="NE138" s="57"/>
      <c r="NF138" s="57"/>
      <c r="NG138" s="57"/>
      <c r="NH138" s="57"/>
      <c r="NI138" s="57"/>
      <c r="NJ138" s="57"/>
      <c r="NK138" s="57"/>
      <c r="NL138" s="57"/>
      <c r="NM138" s="57"/>
      <c r="NN138" s="57"/>
      <c r="NO138" s="57"/>
      <c r="NP138" s="57"/>
      <c r="NQ138" s="57"/>
      <c r="NR138" s="57"/>
      <c r="NS138" s="57"/>
      <c r="NT138" s="57"/>
      <c r="NU138" s="57"/>
      <c r="NV138" s="57"/>
      <c r="NW138" s="57"/>
      <c r="NX138" s="57"/>
      <c r="NY138" s="57"/>
      <c r="NZ138" s="57"/>
      <c r="OA138" s="57"/>
      <c r="OB138" s="57"/>
      <c r="OC138" s="57"/>
      <c r="OD138" s="57"/>
      <c r="OE138" s="57"/>
      <c r="OF138" s="57"/>
      <c r="OG138" s="57"/>
      <c r="OH138" s="57"/>
      <c r="OI138" s="57"/>
      <c r="OJ138" s="57"/>
      <c r="OK138" s="57"/>
      <c r="OL138" s="57"/>
      <c r="OM138" s="57"/>
      <c r="ON138" s="57"/>
      <c r="OO138" s="57"/>
      <c r="OP138" s="57"/>
      <c r="OQ138" s="57"/>
      <c r="OR138" s="57"/>
      <c r="OS138" s="57"/>
      <c r="OT138" s="57"/>
      <c r="OU138" s="57"/>
      <c r="OV138" s="57"/>
      <c r="OW138" s="57"/>
      <c r="OX138" s="57"/>
      <c r="OY138" s="57"/>
      <c r="OZ138" s="57"/>
      <c r="PA138" s="57"/>
      <c r="PB138" s="57"/>
      <c r="PC138" s="57"/>
    </row>
    <row r="139" spans="1:419" ht="15.75" customHeight="1" x14ac:dyDescent="0.3">
      <c r="A139" s="28" t="s">
        <v>289</v>
      </c>
      <c r="B139" s="28">
        <v>114.1</v>
      </c>
      <c r="C139" s="28">
        <v>114.1</v>
      </c>
      <c r="D139" s="28">
        <v>69.2</v>
      </c>
      <c r="E139" s="28">
        <v>0</v>
      </c>
      <c r="F139" s="28">
        <v>1</v>
      </c>
      <c r="G139" s="28">
        <v>2</v>
      </c>
      <c r="H139" s="29">
        <v>1</v>
      </c>
      <c r="I139" s="30">
        <v>0</v>
      </c>
      <c r="J139" s="29"/>
      <c r="K139" s="28" t="s">
        <v>168</v>
      </c>
      <c r="L139" s="40" t="s">
        <v>258</v>
      </c>
      <c r="M139" s="29">
        <v>1</v>
      </c>
      <c r="N139" s="28">
        <v>0</v>
      </c>
      <c r="O139" s="28">
        <v>0</v>
      </c>
      <c r="P139" s="29">
        <v>0</v>
      </c>
      <c r="Q139" s="29">
        <v>0</v>
      </c>
      <c r="R139" s="29">
        <v>0</v>
      </c>
      <c r="S139" s="29">
        <v>0</v>
      </c>
      <c r="T139" s="56"/>
      <c r="U139" s="38">
        <v>3.2000000000000002E-3</v>
      </c>
      <c r="V139" s="39">
        <v>3.5000000000000001E-3</v>
      </c>
      <c r="W139" s="33">
        <v>3.2000000000000002E-3</v>
      </c>
      <c r="X139" s="33">
        <v>7.9000000000000008E-3</v>
      </c>
      <c r="Y139" s="37">
        <v>3.0800000000000001E-2</v>
      </c>
      <c r="Z139" s="35"/>
      <c r="AA139" s="36"/>
      <c r="AB139" s="36"/>
      <c r="AC139" s="35">
        <v>5.7099999999999998E-2</v>
      </c>
      <c r="AD139" s="57"/>
      <c r="AE139" s="37"/>
      <c r="AF139" s="37">
        <v>3.1199999999999999E-2</v>
      </c>
      <c r="AG139" s="58">
        <v>0.20699999999999999</v>
      </c>
      <c r="AH139" s="59">
        <v>8.3999999999999995E-3</v>
      </c>
      <c r="AI139" s="37"/>
      <c r="AJ139" s="37"/>
      <c r="AK139" s="37">
        <v>5.6599999999999998E-2</v>
      </c>
      <c r="AL139" s="37">
        <v>7.7000000000000002E-3</v>
      </c>
      <c r="AM139" s="60">
        <v>0.17249999999999999</v>
      </c>
      <c r="AN139" s="59">
        <v>1.1000000000000001E-3</v>
      </c>
      <c r="AO139" s="61"/>
      <c r="AP139" s="61"/>
      <c r="AQ139" s="116">
        <v>5.4899999999999997E-2</v>
      </c>
      <c r="AR139" s="58">
        <v>0.1171</v>
      </c>
      <c r="AS139" s="59">
        <v>7.3099999999999998E-2</v>
      </c>
      <c r="AT139" s="37">
        <v>9.2999999999999992E-3</v>
      </c>
      <c r="AU139" s="37">
        <v>2.12E-2</v>
      </c>
      <c r="AV139" s="37">
        <v>2.3E-3</v>
      </c>
      <c r="AW139" s="37">
        <v>7.1000000000000004E-3</v>
      </c>
      <c r="AX139" s="57"/>
      <c r="AY139" s="57"/>
      <c r="AZ139" s="37">
        <v>9.7900000000000001E-2</v>
      </c>
      <c r="BA139" s="37">
        <v>8.0699999999999994E-2</v>
      </c>
      <c r="BB139" s="37">
        <v>5.11E-2</v>
      </c>
      <c r="BC139" s="57"/>
      <c r="BD139" s="37"/>
      <c r="BE139" s="37">
        <v>8.9399999999999993E-2</v>
      </c>
      <c r="BF139" s="37">
        <v>0.74460000000000004</v>
      </c>
      <c r="BG139" s="59">
        <v>1.0500000000000001E-2</v>
      </c>
      <c r="BH139" s="37">
        <v>2.8E-3</v>
      </c>
      <c r="BI139" s="37">
        <v>2.7000000000000001E-3</v>
      </c>
      <c r="BJ139" s="33">
        <v>1.12E-2</v>
      </c>
      <c r="BK139" s="37">
        <v>5.0299999999999997E-2</v>
      </c>
      <c r="BL139" s="37"/>
      <c r="BM139" s="58">
        <v>0.1411</v>
      </c>
      <c r="BN139" s="59">
        <v>3.5999999999999997E-2</v>
      </c>
      <c r="BO139" s="37">
        <v>3.8999999999999998E-3</v>
      </c>
      <c r="BP139" s="37">
        <v>1.9E-3</v>
      </c>
      <c r="BQ139" s="37">
        <v>3.7000000000000002E-3</v>
      </c>
      <c r="BR139" s="37">
        <v>0.17449999999999999</v>
      </c>
      <c r="BS139" s="58">
        <v>0.28029999999999999</v>
      </c>
      <c r="BT139" s="62">
        <v>1.83E-2</v>
      </c>
      <c r="BU139" s="62">
        <v>0.50749999999999995</v>
      </c>
      <c r="BV139" s="62">
        <v>0.4743</v>
      </c>
      <c r="BW139" s="62">
        <v>0.55759999999999998</v>
      </c>
      <c r="BX139" s="59">
        <v>2.29E-2</v>
      </c>
      <c r="BY139" s="57"/>
      <c r="BZ139" s="37">
        <v>1.04E-2</v>
      </c>
      <c r="CA139" s="37">
        <v>3.3E-3</v>
      </c>
      <c r="CB139" s="63"/>
      <c r="CC139" s="37"/>
      <c r="CD139" s="63"/>
      <c r="CE139" s="37">
        <v>1.9599999999999999E-2</v>
      </c>
      <c r="CF139" s="37">
        <v>8.09E-2</v>
      </c>
      <c r="CG139" s="58">
        <v>0.46039999999999998</v>
      </c>
      <c r="CH139" s="57"/>
      <c r="CI139" s="59">
        <v>0.21390000000000001</v>
      </c>
      <c r="CJ139" s="37">
        <v>0.59550000000000003</v>
      </c>
      <c r="CK139" s="37">
        <v>0.13089999999999999</v>
      </c>
      <c r="CL139" s="37">
        <v>2.3599999999999999E-2</v>
      </c>
      <c r="CM139" s="58">
        <v>1.1337999999999999</v>
      </c>
      <c r="CN139" s="59">
        <v>1.2347999999999999</v>
      </c>
      <c r="CO139" s="37">
        <v>0.68230000000000002</v>
      </c>
      <c r="CP139" s="37">
        <v>3.3599999999999998E-2</v>
      </c>
      <c r="CQ139" s="37">
        <v>3.85E-2</v>
      </c>
      <c r="CR139" s="37">
        <v>1.1157999999999999</v>
      </c>
      <c r="CS139" s="37">
        <v>1.3601000000000001</v>
      </c>
      <c r="CT139" s="37"/>
      <c r="CU139" s="37">
        <v>0.1074</v>
      </c>
      <c r="CV139" s="37"/>
      <c r="CW139" s="57"/>
      <c r="CX139" s="58">
        <v>1.12E-2</v>
      </c>
      <c r="CY139" s="64">
        <v>3.15E-2</v>
      </c>
      <c r="CZ139" s="58"/>
      <c r="DA139" s="65">
        <v>0.32769999999999999</v>
      </c>
      <c r="DB139" s="62">
        <v>1.6E-2</v>
      </c>
      <c r="DC139" s="61"/>
      <c r="DD139" s="66"/>
      <c r="DE139" s="67"/>
      <c r="DF139" s="62"/>
      <c r="DG139" s="57"/>
      <c r="DH139" s="62">
        <v>5.8996000000000004</v>
      </c>
      <c r="DI139" s="62">
        <v>1.2885</v>
      </c>
      <c r="DJ139" s="62">
        <v>1.5239</v>
      </c>
      <c r="DK139" s="155">
        <v>1.7538</v>
      </c>
      <c r="DL139" s="156"/>
      <c r="DM139" s="62">
        <v>0.73229999999999995</v>
      </c>
      <c r="DN139" s="62">
        <v>3.0644</v>
      </c>
      <c r="DO139" s="62">
        <v>2.8E-3</v>
      </c>
      <c r="DP139" s="141">
        <v>26.131599999999995</v>
      </c>
      <c r="KY139" s="71"/>
      <c r="KZ139" s="57"/>
      <c r="LA139" s="57"/>
      <c r="LB139" s="57"/>
      <c r="LC139" s="57"/>
      <c r="LD139" s="57"/>
      <c r="LE139" s="57"/>
      <c r="LF139" s="57"/>
      <c r="LG139" s="57"/>
      <c r="LH139" s="57"/>
      <c r="LI139" s="57"/>
      <c r="LJ139" s="57"/>
      <c r="LK139" s="57"/>
      <c r="LL139" s="57"/>
      <c r="LM139" s="57"/>
      <c r="LN139" s="57"/>
      <c r="LO139" s="57"/>
      <c r="LP139" s="57"/>
      <c r="LQ139" s="57"/>
      <c r="LR139" s="57"/>
      <c r="LS139" s="57"/>
      <c r="LT139" s="57"/>
      <c r="LU139" s="57"/>
      <c r="LV139" s="57"/>
      <c r="LW139" s="57"/>
      <c r="LX139" s="57"/>
      <c r="LY139" s="57"/>
      <c r="LZ139" s="57"/>
      <c r="MA139" s="57"/>
      <c r="MB139" s="57"/>
      <c r="MC139" s="57"/>
      <c r="MD139" s="57"/>
      <c r="ME139" s="57"/>
      <c r="MF139" s="57"/>
      <c r="MG139" s="57"/>
      <c r="MH139" s="57"/>
      <c r="MI139" s="57"/>
      <c r="MJ139" s="57"/>
      <c r="MK139" s="57"/>
      <c r="ML139" s="57"/>
      <c r="MM139" s="57"/>
      <c r="MN139" s="57"/>
      <c r="MO139" s="57"/>
      <c r="MP139" s="57"/>
      <c r="MQ139" s="57"/>
      <c r="MR139" s="57"/>
      <c r="MS139" s="57"/>
      <c r="MT139" s="57"/>
      <c r="MU139" s="57"/>
      <c r="MV139" s="57"/>
      <c r="MW139" s="57"/>
      <c r="MX139" s="57"/>
      <c r="MY139" s="57"/>
      <c r="MZ139" s="57"/>
      <c r="NA139" s="57"/>
      <c r="NB139" s="57"/>
      <c r="NC139" s="57"/>
      <c r="ND139" s="57"/>
      <c r="NE139" s="57"/>
      <c r="NF139" s="57"/>
      <c r="NG139" s="57"/>
      <c r="NH139" s="57"/>
      <c r="NI139" s="57"/>
      <c r="NJ139" s="57"/>
      <c r="NK139" s="57"/>
      <c r="NL139" s="57"/>
      <c r="NM139" s="57"/>
      <c r="NN139" s="57"/>
      <c r="NO139" s="57"/>
      <c r="NP139" s="57"/>
      <c r="NQ139" s="57"/>
      <c r="NR139" s="57"/>
      <c r="NS139" s="57"/>
      <c r="NT139" s="57"/>
      <c r="NU139" s="57"/>
      <c r="NV139" s="57"/>
      <c r="NW139" s="57"/>
      <c r="NX139" s="57"/>
      <c r="NY139" s="57"/>
      <c r="NZ139" s="57"/>
      <c r="OA139" s="57"/>
      <c r="OB139" s="57"/>
      <c r="OC139" s="57"/>
      <c r="OD139" s="57"/>
      <c r="OE139" s="57"/>
      <c r="OF139" s="57"/>
      <c r="OG139" s="57"/>
      <c r="OH139" s="57"/>
      <c r="OI139" s="57"/>
      <c r="OJ139" s="57"/>
      <c r="OK139" s="57"/>
      <c r="OL139" s="57"/>
      <c r="OM139" s="57"/>
      <c r="ON139" s="57"/>
      <c r="OO139" s="57"/>
      <c r="OP139" s="57"/>
      <c r="OQ139" s="57"/>
      <c r="OR139" s="57"/>
      <c r="OS139" s="57"/>
      <c r="OT139" s="57"/>
      <c r="OU139" s="57"/>
      <c r="OV139" s="57"/>
      <c r="OW139" s="57"/>
      <c r="OX139" s="57"/>
      <c r="OY139" s="57"/>
      <c r="OZ139" s="57"/>
      <c r="PA139" s="57"/>
      <c r="PB139" s="57"/>
      <c r="PC139" s="57"/>
    </row>
    <row r="140" spans="1:419" ht="15.75" customHeight="1" x14ac:dyDescent="0.3">
      <c r="A140" s="28" t="s">
        <v>290</v>
      </c>
      <c r="B140" s="28">
        <v>108.2</v>
      </c>
      <c r="C140" s="28">
        <v>108.2</v>
      </c>
      <c r="D140" s="28">
        <v>64.599999999999994</v>
      </c>
      <c r="E140" s="28">
        <v>0</v>
      </c>
      <c r="F140" s="28">
        <v>1</v>
      </c>
      <c r="G140" s="28">
        <v>2</v>
      </c>
      <c r="H140" s="29">
        <v>1</v>
      </c>
      <c r="I140" s="30">
        <v>0</v>
      </c>
      <c r="J140" s="29"/>
      <c r="K140" s="28" t="s">
        <v>168</v>
      </c>
      <c r="L140" s="40" t="s">
        <v>258</v>
      </c>
      <c r="M140" s="29">
        <v>1</v>
      </c>
      <c r="N140" s="28">
        <v>0</v>
      </c>
      <c r="O140" s="28">
        <v>0</v>
      </c>
      <c r="P140" s="29">
        <v>0</v>
      </c>
      <c r="Q140" s="29">
        <v>0</v>
      </c>
      <c r="R140" s="29">
        <v>0</v>
      </c>
      <c r="S140" s="29">
        <v>0</v>
      </c>
      <c r="T140" s="56"/>
      <c r="U140" s="38">
        <v>3.2000000000000002E-3</v>
      </c>
      <c r="V140" s="39">
        <v>3.5000000000000001E-3</v>
      </c>
      <c r="W140" s="33">
        <v>3.2000000000000002E-3</v>
      </c>
      <c r="X140" s="33">
        <v>7.9000000000000008E-3</v>
      </c>
      <c r="Y140" s="37">
        <v>3.0800000000000001E-2</v>
      </c>
      <c r="Z140" s="35"/>
      <c r="AA140" s="36"/>
      <c r="AB140" s="36"/>
      <c r="AC140" s="35">
        <v>5.7099999999999998E-2</v>
      </c>
      <c r="AD140" s="57"/>
      <c r="AE140" s="57"/>
      <c r="AF140" s="37">
        <v>3.1199999999999999E-2</v>
      </c>
      <c r="AG140" s="58">
        <v>0.20699999999999999</v>
      </c>
      <c r="AH140" s="59">
        <v>8.3999999999999995E-3</v>
      </c>
      <c r="AI140" s="37"/>
      <c r="AJ140" s="37"/>
      <c r="AK140" s="37">
        <v>5.6599999999999998E-2</v>
      </c>
      <c r="AL140" s="37">
        <v>7.7000000000000002E-3</v>
      </c>
      <c r="AM140" s="60">
        <v>0.17249999999999999</v>
      </c>
      <c r="AN140" s="59">
        <v>1.1000000000000001E-3</v>
      </c>
      <c r="AO140" s="61"/>
      <c r="AP140" s="61"/>
      <c r="AQ140" s="116">
        <v>5.4899999999999997E-2</v>
      </c>
      <c r="AR140" s="58">
        <v>0.1171</v>
      </c>
      <c r="AS140" s="59">
        <v>7.3099999999999998E-2</v>
      </c>
      <c r="AT140" s="37">
        <v>9.2999999999999992E-3</v>
      </c>
      <c r="AU140" s="37">
        <v>2.12E-2</v>
      </c>
      <c r="AV140" s="37">
        <v>2.3E-3</v>
      </c>
      <c r="AW140" s="37">
        <v>7.1000000000000004E-3</v>
      </c>
      <c r="AX140" s="57"/>
      <c r="AY140" s="57"/>
      <c r="AZ140" s="37">
        <v>9.7900000000000001E-2</v>
      </c>
      <c r="BA140" s="37">
        <v>8.0699999999999994E-2</v>
      </c>
      <c r="BB140" s="37">
        <v>5.11E-2</v>
      </c>
      <c r="BC140" s="57"/>
      <c r="BD140" s="37"/>
      <c r="BE140" s="37">
        <v>8.9399999999999993E-2</v>
      </c>
      <c r="BF140" s="37">
        <v>0.74460000000000004</v>
      </c>
      <c r="BG140" s="59">
        <v>1.0500000000000001E-2</v>
      </c>
      <c r="BH140" s="37">
        <v>2.8E-3</v>
      </c>
      <c r="BI140" s="37">
        <v>2.7000000000000001E-3</v>
      </c>
      <c r="BJ140" s="33">
        <v>1.12E-2</v>
      </c>
      <c r="BK140" s="37">
        <v>5.0299999999999997E-2</v>
      </c>
      <c r="BL140" s="37"/>
      <c r="BM140" s="58">
        <v>0.1411</v>
      </c>
      <c r="BN140" s="59">
        <v>3.5999999999999997E-2</v>
      </c>
      <c r="BO140" s="37">
        <v>3.8999999999999998E-3</v>
      </c>
      <c r="BP140" s="37">
        <v>1.9E-3</v>
      </c>
      <c r="BQ140" s="37">
        <v>3.7000000000000002E-3</v>
      </c>
      <c r="BR140" s="37">
        <v>0.17449999999999999</v>
      </c>
      <c r="BS140" s="58">
        <v>0.28029999999999999</v>
      </c>
      <c r="BT140" s="62">
        <v>1.83E-2</v>
      </c>
      <c r="BU140" s="62">
        <v>0.50749999999999995</v>
      </c>
      <c r="BV140" s="62">
        <v>0.4743</v>
      </c>
      <c r="BW140" s="62">
        <v>0.55759999999999998</v>
      </c>
      <c r="BX140" s="59">
        <v>2.29E-2</v>
      </c>
      <c r="BY140" s="57"/>
      <c r="BZ140" s="37">
        <v>1.04E-2</v>
      </c>
      <c r="CA140" s="37">
        <v>3.3E-3</v>
      </c>
      <c r="CB140" s="63"/>
      <c r="CC140" s="37"/>
      <c r="CD140" s="63"/>
      <c r="CE140" s="37">
        <v>1.9599999999999999E-2</v>
      </c>
      <c r="CF140" s="37">
        <v>8.09E-2</v>
      </c>
      <c r="CG140" s="58">
        <v>0.46039999999999998</v>
      </c>
      <c r="CH140" s="57"/>
      <c r="CI140" s="59">
        <v>0.21390000000000001</v>
      </c>
      <c r="CJ140" s="37">
        <v>0.59550000000000003</v>
      </c>
      <c r="CK140" s="37">
        <v>0.13089999999999999</v>
      </c>
      <c r="CL140" s="37">
        <v>2.3599999999999999E-2</v>
      </c>
      <c r="CM140" s="58">
        <v>1.1337999999999999</v>
      </c>
      <c r="CN140" s="59">
        <v>1.2347999999999999</v>
      </c>
      <c r="CO140" s="37">
        <v>0.68230000000000002</v>
      </c>
      <c r="CP140" s="37">
        <v>3.3599999999999998E-2</v>
      </c>
      <c r="CQ140" s="37">
        <v>3.85E-2</v>
      </c>
      <c r="CR140" s="37">
        <v>1.1157999999999999</v>
      </c>
      <c r="CS140" s="37">
        <v>1.3601000000000001</v>
      </c>
      <c r="CT140" s="37"/>
      <c r="CU140" s="37">
        <v>0.1074</v>
      </c>
      <c r="CV140" s="37"/>
      <c r="CW140" s="57"/>
      <c r="CX140" s="58">
        <v>1.12E-2</v>
      </c>
      <c r="CY140" s="64">
        <v>3.15E-2</v>
      </c>
      <c r="CZ140" s="58"/>
      <c r="DA140" s="65">
        <v>0.32769999999999999</v>
      </c>
      <c r="DB140" s="62">
        <v>1.6E-2</v>
      </c>
      <c r="DC140" s="61"/>
      <c r="DD140" s="66"/>
      <c r="DE140" s="67"/>
      <c r="DF140" s="62"/>
      <c r="DG140" s="57"/>
      <c r="DH140" s="62">
        <v>5.8996000000000004</v>
      </c>
      <c r="DI140" s="62">
        <v>1.2885</v>
      </c>
      <c r="DJ140" s="62">
        <v>1.5239</v>
      </c>
      <c r="DK140" s="155">
        <v>1.7538</v>
      </c>
      <c r="DL140" s="156"/>
      <c r="DM140" s="62">
        <v>0.73229999999999995</v>
      </c>
      <c r="DN140" s="62">
        <v>3.0644</v>
      </c>
      <c r="DO140" s="62">
        <v>2.8E-3</v>
      </c>
      <c r="DP140" s="141">
        <v>26.131599999999995</v>
      </c>
      <c r="KY140" s="71"/>
      <c r="KZ140" s="57"/>
      <c r="LA140" s="57"/>
      <c r="LB140" s="57"/>
      <c r="LC140" s="57"/>
      <c r="LD140" s="57"/>
      <c r="LE140" s="57"/>
      <c r="LF140" s="57"/>
      <c r="LG140" s="57"/>
      <c r="LH140" s="57"/>
      <c r="LI140" s="57"/>
      <c r="LJ140" s="57"/>
      <c r="LK140" s="57"/>
      <c r="LL140" s="57"/>
      <c r="LM140" s="57"/>
      <c r="LN140" s="57"/>
      <c r="LO140" s="57"/>
      <c r="LP140" s="57"/>
      <c r="LQ140" s="57"/>
      <c r="LR140" s="57"/>
      <c r="LS140" s="57"/>
      <c r="LT140" s="57"/>
      <c r="LU140" s="57"/>
      <c r="LV140" s="57"/>
      <c r="LW140" s="57"/>
      <c r="LX140" s="57"/>
      <c r="LY140" s="57"/>
      <c r="LZ140" s="57"/>
      <c r="MA140" s="57"/>
      <c r="MB140" s="57"/>
      <c r="MC140" s="57"/>
      <c r="MD140" s="57"/>
      <c r="ME140" s="57"/>
      <c r="MF140" s="57"/>
      <c r="MG140" s="57"/>
      <c r="MH140" s="57"/>
      <c r="MI140" s="57"/>
      <c r="MJ140" s="57"/>
      <c r="MK140" s="57"/>
      <c r="ML140" s="57"/>
      <c r="MM140" s="57"/>
      <c r="MN140" s="57"/>
      <c r="MO140" s="57"/>
      <c r="MP140" s="57"/>
      <c r="MQ140" s="57"/>
      <c r="MR140" s="57"/>
      <c r="MS140" s="57"/>
      <c r="MT140" s="57"/>
      <c r="MU140" s="57"/>
      <c r="MV140" s="57"/>
      <c r="MW140" s="57"/>
      <c r="MX140" s="57"/>
      <c r="MY140" s="57"/>
      <c r="MZ140" s="57"/>
      <c r="NA140" s="57"/>
      <c r="NB140" s="57"/>
      <c r="NC140" s="57"/>
      <c r="ND140" s="57"/>
      <c r="NE140" s="57"/>
      <c r="NF140" s="57"/>
      <c r="NG140" s="57"/>
      <c r="NH140" s="57"/>
      <c r="NI140" s="57"/>
      <c r="NJ140" s="57"/>
      <c r="NK140" s="57"/>
      <c r="NL140" s="57"/>
      <c r="NM140" s="57"/>
      <c r="NN140" s="57"/>
      <c r="NO140" s="57"/>
      <c r="NP140" s="57"/>
      <c r="NQ140" s="57"/>
      <c r="NR140" s="57"/>
      <c r="NS140" s="57"/>
      <c r="NT140" s="57"/>
      <c r="NU140" s="57"/>
      <c r="NV140" s="57"/>
      <c r="NW140" s="57"/>
      <c r="NX140" s="57"/>
      <c r="NY140" s="57"/>
      <c r="NZ140" s="57"/>
      <c r="OA140" s="57"/>
      <c r="OB140" s="57"/>
      <c r="OC140" s="57"/>
      <c r="OD140" s="57"/>
      <c r="OE140" s="57"/>
      <c r="OF140" s="57"/>
      <c r="OG140" s="57"/>
      <c r="OH140" s="57"/>
      <c r="OI140" s="57"/>
      <c r="OJ140" s="57"/>
      <c r="OK140" s="57"/>
      <c r="OL140" s="57"/>
      <c r="OM140" s="57"/>
      <c r="ON140" s="57"/>
      <c r="OO140" s="57"/>
      <c r="OP140" s="57"/>
      <c r="OQ140" s="57"/>
      <c r="OR140" s="57"/>
      <c r="OS140" s="57"/>
      <c r="OT140" s="57"/>
      <c r="OU140" s="57"/>
      <c r="OV140" s="57"/>
      <c r="OW140" s="57"/>
      <c r="OX140" s="57"/>
      <c r="OY140" s="57"/>
      <c r="OZ140" s="57"/>
      <c r="PA140" s="57"/>
      <c r="PB140" s="57"/>
      <c r="PC140" s="57"/>
    </row>
    <row r="141" spans="1:419" ht="15.75" customHeight="1" x14ac:dyDescent="0.3">
      <c r="A141" s="28" t="s">
        <v>291</v>
      </c>
      <c r="B141" s="28">
        <v>483.9</v>
      </c>
      <c r="C141" s="28">
        <v>483.9</v>
      </c>
      <c r="D141" s="28">
        <v>320.3</v>
      </c>
      <c r="E141" s="28">
        <v>0</v>
      </c>
      <c r="F141" s="28">
        <v>2</v>
      </c>
      <c r="G141" s="28">
        <v>2</v>
      </c>
      <c r="H141" s="29">
        <v>1</v>
      </c>
      <c r="I141" s="30">
        <v>0</v>
      </c>
      <c r="J141" s="29"/>
      <c r="K141" s="28" t="s">
        <v>133</v>
      </c>
      <c r="L141" s="40" t="s">
        <v>258</v>
      </c>
      <c r="M141" s="29">
        <v>1</v>
      </c>
      <c r="N141" s="28">
        <v>0</v>
      </c>
      <c r="O141" s="28">
        <v>0</v>
      </c>
      <c r="P141" s="29">
        <v>1</v>
      </c>
      <c r="Q141" s="29">
        <v>1</v>
      </c>
      <c r="R141" s="29">
        <v>1</v>
      </c>
      <c r="S141" s="29">
        <v>0</v>
      </c>
      <c r="T141" s="56"/>
      <c r="U141" s="38">
        <v>3.2000000000000002E-3</v>
      </c>
      <c r="V141" s="39">
        <v>3.5000000000000001E-3</v>
      </c>
      <c r="W141" s="33">
        <v>3.2000000000000002E-3</v>
      </c>
      <c r="X141" s="33">
        <v>7.9000000000000008E-3</v>
      </c>
      <c r="Y141" s="37">
        <v>3.0800000000000001E-2</v>
      </c>
      <c r="Z141" s="35"/>
      <c r="AA141" s="36"/>
      <c r="AB141" s="36"/>
      <c r="AC141" s="35">
        <v>5.7099999999999998E-2</v>
      </c>
      <c r="AD141" s="57"/>
      <c r="AE141" s="57"/>
      <c r="AF141" s="37">
        <v>3.1199999999999999E-2</v>
      </c>
      <c r="AG141" s="58">
        <v>0.20699999999999999</v>
      </c>
      <c r="AH141" s="59">
        <v>8.3999999999999995E-3</v>
      </c>
      <c r="AI141" s="37"/>
      <c r="AJ141" s="37"/>
      <c r="AK141" s="37">
        <v>5.6599999999999998E-2</v>
      </c>
      <c r="AL141" s="37">
        <v>7.7000000000000002E-3</v>
      </c>
      <c r="AM141" s="60">
        <v>0.17249999999999999</v>
      </c>
      <c r="AN141" s="59">
        <v>1.1000000000000001E-3</v>
      </c>
      <c r="AO141" s="61"/>
      <c r="AP141" s="61"/>
      <c r="AQ141" s="116">
        <v>5.4899999999999997E-2</v>
      </c>
      <c r="AR141" s="58">
        <v>0.1171</v>
      </c>
      <c r="AS141" s="59">
        <v>7.3099999999999998E-2</v>
      </c>
      <c r="AT141" s="37">
        <v>9.2999999999999992E-3</v>
      </c>
      <c r="AU141" s="37">
        <v>2.12E-2</v>
      </c>
      <c r="AV141" s="37">
        <v>2.3E-3</v>
      </c>
      <c r="AW141" s="37">
        <v>7.1000000000000004E-3</v>
      </c>
      <c r="AX141" s="57"/>
      <c r="AY141" s="57"/>
      <c r="AZ141" s="37">
        <v>9.7900000000000001E-2</v>
      </c>
      <c r="BA141" s="37">
        <v>8.0699999999999994E-2</v>
      </c>
      <c r="BB141" s="37">
        <v>5.11E-2</v>
      </c>
      <c r="BC141" s="57"/>
      <c r="BD141" s="37"/>
      <c r="BE141" s="37">
        <v>8.9399999999999993E-2</v>
      </c>
      <c r="BF141" s="37">
        <v>0.74460000000000004</v>
      </c>
      <c r="BG141" s="59">
        <v>1.0500000000000001E-2</v>
      </c>
      <c r="BH141" s="37">
        <v>2.8E-3</v>
      </c>
      <c r="BI141" s="37">
        <v>2.7000000000000001E-3</v>
      </c>
      <c r="BJ141" s="33">
        <v>1.12E-2</v>
      </c>
      <c r="BK141" s="37">
        <v>5.0299999999999997E-2</v>
      </c>
      <c r="BL141" s="37"/>
      <c r="BM141" s="58">
        <v>0.1411</v>
      </c>
      <c r="BN141" s="59">
        <v>3.5999999999999997E-2</v>
      </c>
      <c r="BO141" s="37">
        <v>3.8999999999999998E-3</v>
      </c>
      <c r="BP141" s="37">
        <v>1.9E-3</v>
      </c>
      <c r="BQ141" s="37">
        <v>3.7000000000000002E-3</v>
      </c>
      <c r="BR141" s="37">
        <v>0.17449999999999999</v>
      </c>
      <c r="BS141" s="58">
        <v>0.28029999999999999</v>
      </c>
      <c r="BT141" s="62">
        <v>1.83E-2</v>
      </c>
      <c r="BU141" s="62">
        <v>0.50749999999999995</v>
      </c>
      <c r="BV141" s="62">
        <v>0.4743</v>
      </c>
      <c r="BW141" s="62">
        <v>0.55759999999999998</v>
      </c>
      <c r="BX141" s="59">
        <v>2.29E-2</v>
      </c>
      <c r="BY141" s="57"/>
      <c r="BZ141" s="37">
        <v>1.04E-2</v>
      </c>
      <c r="CA141" s="37">
        <v>3.3E-3</v>
      </c>
      <c r="CB141" s="63"/>
      <c r="CC141" s="37"/>
      <c r="CD141" s="63"/>
      <c r="CE141" s="37">
        <v>1.9599999999999999E-2</v>
      </c>
      <c r="CF141" s="37">
        <v>8.09E-2</v>
      </c>
      <c r="CG141" s="58">
        <v>0.46039999999999998</v>
      </c>
      <c r="CH141" s="57"/>
      <c r="CI141" s="59">
        <v>0.21390000000000001</v>
      </c>
      <c r="CJ141" s="37">
        <v>0.59550000000000003</v>
      </c>
      <c r="CK141" s="37">
        <v>0.13089999999999999</v>
      </c>
      <c r="CL141" s="37">
        <v>2.3599999999999999E-2</v>
      </c>
      <c r="CM141" s="58">
        <v>1.1337999999999999</v>
      </c>
      <c r="CN141" s="59">
        <v>1.2347999999999999</v>
      </c>
      <c r="CO141" s="37">
        <v>0.68230000000000002</v>
      </c>
      <c r="CP141" s="37">
        <v>3.3599999999999998E-2</v>
      </c>
      <c r="CQ141" s="37">
        <v>3.85E-2</v>
      </c>
      <c r="CR141" s="37">
        <v>1.1157999999999999</v>
      </c>
      <c r="CS141" s="37">
        <v>1.3601000000000001</v>
      </c>
      <c r="CT141" s="37"/>
      <c r="CU141" s="37">
        <v>0.1074</v>
      </c>
      <c r="CV141" s="37"/>
      <c r="CW141" s="57"/>
      <c r="CX141" s="58">
        <v>1.12E-2</v>
      </c>
      <c r="CY141" s="64">
        <v>3.15E-2</v>
      </c>
      <c r="CZ141" s="58">
        <v>3.15E-2</v>
      </c>
      <c r="DA141" s="65">
        <v>0.32769999999999999</v>
      </c>
      <c r="DB141" s="62">
        <v>1.6E-2</v>
      </c>
      <c r="DC141" s="61">
        <v>3.6890000000000001</v>
      </c>
      <c r="DD141" s="66"/>
      <c r="DE141" s="67"/>
      <c r="DF141" s="62"/>
      <c r="DG141" s="57"/>
      <c r="DH141" s="62">
        <v>5.8996000000000004</v>
      </c>
      <c r="DI141" s="62">
        <v>1.2885</v>
      </c>
      <c r="DJ141" s="62">
        <v>1.5239</v>
      </c>
      <c r="DK141" s="155">
        <v>1.7538</v>
      </c>
      <c r="DL141" s="156"/>
      <c r="DM141" s="62">
        <v>0.73229999999999995</v>
      </c>
      <c r="DN141" s="62">
        <v>3.0644</v>
      </c>
      <c r="DO141" s="62">
        <v>2.8E-3</v>
      </c>
      <c r="DP141" s="117">
        <v>29.852099999999997</v>
      </c>
      <c r="KY141" s="71"/>
      <c r="KZ141" s="57"/>
      <c r="LA141" s="57"/>
      <c r="LB141" s="57"/>
      <c r="LC141" s="57"/>
      <c r="LD141" s="57"/>
      <c r="LE141" s="57"/>
      <c r="LF141" s="57"/>
      <c r="LG141" s="57"/>
      <c r="LH141" s="57"/>
      <c r="LI141" s="57"/>
      <c r="LJ141" s="57"/>
      <c r="LK141" s="57"/>
      <c r="LL141" s="57"/>
      <c r="LM141" s="57"/>
      <c r="LN141" s="57"/>
      <c r="LO141" s="57"/>
      <c r="LP141" s="57"/>
      <c r="LQ141" s="57"/>
      <c r="LR141" s="57"/>
      <c r="LS141" s="57"/>
      <c r="LT141" s="57"/>
      <c r="LU141" s="57"/>
      <c r="LV141" s="57"/>
      <c r="LW141" s="57"/>
      <c r="LX141" s="57"/>
      <c r="LY141" s="57"/>
      <c r="LZ141" s="57"/>
      <c r="MA141" s="57"/>
      <c r="MB141" s="57"/>
      <c r="MC141" s="57"/>
      <c r="MD141" s="57"/>
      <c r="ME141" s="57"/>
      <c r="MF141" s="57"/>
      <c r="MG141" s="57"/>
      <c r="MH141" s="57"/>
      <c r="MI141" s="57"/>
      <c r="MJ141" s="57"/>
      <c r="MK141" s="57"/>
      <c r="ML141" s="57"/>
      <c r="MM141" s="57"/>
      <c r="MN141" s="57"/>
      <c r="MO141" s="57"/>
      <c r="MP141" s="57"/>
      <c r="MQ141" s="57"/>
      <c r="MR141" s="57"/>
      <c r="MS141" s="57"/>
      <c r="MT141" s="57"/>
      <c r="MU141" s="57"/>
      <c r="MV141" s="57"/>
      <c r="MW141" s="57"/>
      <c r="MX141" s="57"/>
      <c r="MY141" s="57"/>
      <c r="MZ141" s="57"/>
      <c r="NA141" s="57"/>
      <c r="NB141" s="57"/>
      <c r="NC141" s="57"/>
      <c r="ND141" s="57"/>
      <c r="NE141" s="57"/>
      <c r="NF141" s="57"/>
      <c r="NG141" s="57"/>
      <c r="NH141" s="57"/>
      <c r="NI141" s="57"/>
      <c r="NJ141" s="57"/>
      <c r="NK141" s="57"/>
      <c r="NL141" s="57"/>
      <c r="NM141" s="57"/>
      <c r="NN141" s="57"/>
      <c r="NO141" s="57"/>
      <c r="NP141" s="57"/>
      <c r="NQ141" s="57"/>
      <c r="NR141" s="57"/>
      <c r="NS141" s="57"/>
      <c r="NT141" s="57"/>
      <c r="NU141" s="57"/>
      <c r="NV141" s="57"/>
      <c r="NW141" s="57"/>
      <c r="NX141" s="57"/>
      <c r="NY141" s="57"/>
      <c r="NZ141" s="57"/>
      <c r="OA141" s="57"/>
      <c r="OB141" s="57"/>
      <c r="OC141" s="57"/>
      <c r="OD141" s="57"/>
      <c r="OE141" s="57"/>
      <c r="OF141" s="57"/>
      <c r="OG141" s="57"/>
      <c r="OH141" s="57"/>
      <c r="OI141" s="57"/>
      <c r="OJ141" s="57"/>
      <c r="OK141" s="57"/>
      <c r="OL141" s="57"/>
      <c r="OM141" s="57"/>
      <c r="ON141" s="57"/>
      <c r="OO141" s="57"/>
      <c r="OP141" s="57"/>
      <c r="OQ141" s="57"/>
      <c r="OR141" s="57"/>
      <c r="OS141" s="57"/>
      <c r="OT141" s="57"/>
      <c r="OU141" s="57"/>
      <c r="OV141" s="57"/>
      <c r="OW141" s="57"/>
      <c r="OX141" s="57"/>
      <c r="OY141" s="57"/>
      <c r="OZ141" s="57"/>
      <c r="PA141" s="57"/>
      <c r="PB141" s="57"/>
      <c r="PC141" s="57"/>
    </row>
    <row r="142" spans="1:419" ht="15.75" customHeight="1" x14ac:dyDescent="0.3">
      <c r="A142" s="28" t="s">
        <v>292</v>
      </c>
      <c r="B142" s="28">
        <v>38.4</v>
      </c>
      <c r="C142" s="28">
        <v>38.4</v>
      </c>
      <c r="D142" s="28">
        <v>25.4</v>
      </c>
      <c r="E142" s="28">
        <v>0</v>
      </c>
      <c r="F142" s="28">
        <v>1</v>
      </c>
      <c r="G142" s="28">
        <v>2</v>
      </c>
      <c r="H142" s="29">
        <v>1</v>
      </c>
      <c r="I142" s="30">
        <v>0</v>
      </c>
      <c r="J142" s="29"/>
      <c r="K142" s="28" t="s">
        <v>133</v>
      </c>
      <c r="L142" s="40" t="s">
        <v>258</v>
      </c>
      <c r="M142" s="29">
        <v>1</v>
      </c>
      <c r="N142" s="28">
        <v>0</v>
      </c>
      <c r="O142" s="28">
        <v>0</v>
      </c>
      <c r="P142" s="29">
        <v>1</v>
      </c>
      <c r="Q142" s="124">
        <v>0</v>
      </c>
      <c r="R142" s="29">
        <v>0</v>
      </c>
      <c r="S142" s="29">
        <v>0</v>
      </c>
      <c r="T142" s="56"/>
      <c r="U142" s="38">
        <v>3.2000000000000002E-3</v>
      </c>
      <c r="V142" s="39">
        <v>3.5000000000000001E-3</v>
      </c>
      <c r="W142" s="33">
        <v>3.2000000000000002E-3</v>
      </c>
      <c r="X142" s="33">
        <v>7.9000000000000008E-3</v>
      </c>
      <c r="Y142" s="37">
        <v>3.0800000000000001E-2</v>
      </c>
      <c r="Z142" s="35"/>
      <c r="AA142" s="36"/>
      <c r="AB142" s="36"/>
      <c r="AC142" s="35">
        <v>5.7099999999999998E-2</v>
      </c>
      <c r="AD142" s="57"/>
      <c r="AE142" s="57"/>
      <c r="AF142" s="37">
        <v>3.1199999999999999E-2</v>
      </c>
      <c r="AG142" s="58">
        <v>0.20699999999999999</v>
      </c>
      <c r="AH142" s="59">
        <v>8.3999999999999995E-3</v>
      </c>
      <c r="AI142" s="37"/>
      <c r="AJ142" s="37"/>
      <c r="AK142" s="37">
        <v>5.6599999999999998E-2</v>
      </c>
      <c r="AL142" s="37">
        <v>7.7000000000000002E-3</v>
      </c>
      <c r="AM142" s="60">
        <v>0.17249999999999999</v>
      </c>
      <c r="AN142" s="59">
        <v>1.1000000000000001E-3</v>
      </c>
      <c r="AO142" s="61"/>
      <c r="AP142" s="61"/>
      <c r="AQ142" s="116">
        <v>5.4899999999999997E-2</v>
      </c>
      <c r="AR142" s="58">
        <v>0.1171</v>
      </c>
      <c r="AS142" s="59">
        <v>7.3099999999999998E-2</v>
      </c>
      <c r="AT142" s="37">
        <v>9.2999999999999992E-3</v>
      </c>
      <c r="AU142" s="37">
        <v>2.12E-2</v>
      </c>
      <c r="AV142" s="37">
        <v>2.3E-3</v>
      </c>
      <c r="AW142" s="37">
        <v>7.1000000000000004E-3</v>
      </c>
      <c r="AX142" s="57"/>
      <c r="AY142" s="57"/>
      <c r="AZ142" s="37">
        <v>9.7900000000000001E-2</v>
      </c>
      <c r="BA142" s="37">
        <v>8.0699999999999994E-2</v>
      </c>
      <c r="BB142" s="37">
        <v>5.11E-2</v>
      </c>
      <c r="BC142" s="57"/>
      <c r="BD142" s="37"/>
      <c r="BE142" s="37">
        <v>8.9399999999999993E-2</v>
      </c>
      <c r="BF142" s="37">
        <v>0.74460000000000004</v>
      </c>
      <c r="BG142" s="59">
        <v>1.0500000000000001E-2</v>
      </c>
      <c r="BH142" s="37">
        <v>2.8E-3</v>
      </c>
      <c r="BI142" s="37">
        <v>2.7000000000000001E-3</v>
      </c>
      <c r="BJ142" s="33">
        <v>1.12E-2</v>
      </c>
      <c r="BK142" s="37">
        <v>5.0299999999999997E-2</v>
      </c>
      <c r="BL142" s="37"/>
      <c r="BM142" s="58">
        <v>0.1411</v>
      </c>
      <c r="BN142" s="59">
        <v>3.5999999999999997E-2</v>
      </c>
      <c r="BO142" s="37">
        <v>3.8999999999999998E-3</v>
      </c>
      <c r="BP142" s="37">
        <v>1.9E-3</v>
      </c>
      <c r="BQ142" s="37">
        <v>3.7000000000000002E-3</v>
      </c>
      <c r="BR142" s="37">
        <v>0.17449999999999999</v>
      </c>
      <c r="BS142" s="58">
        <v>0.28029999999999999</v>
      </c>
      <c r="BT142" s="62">
        <v>1.83E-2</v>
      </c>
      <c r="BU142" s="62">
        <v>0.50749999999999995</v>
      </c>
      <c r="BV142" s="62">
        <v>0.4743</v>
      </c>
      <c r="BW142" s="62">
        <v>0.55759999999999998</v>
      </c>
      <c r="BX142" s="59">
        <v>2.29E-2</v>
      </c>
      <c r="BY142" s="57"/>
      <c r="BZ142" s="37">
        <v>1.04E-2</v>
      </c>
      <c r="CA142" s="37">
        <v>3.3E-3</v>
      </c>
      <c r="CB142" s="63"/>
      <c r="CC142" s="37"/>
      <c r="CD142" s="63"/>
      <c r="CE142" s="37">
        <v>1.9599999999999999E-2</v>
      </c>
      <c r="CF142" s="37">
        <v>8.09E-2</v>
      </c>
      <c r="CG142" s="58">
        <v>0.46039999999999998</v>
      </c>
      <c r="CH142" s="57"/>
      <c r="CI142" s="59">
        <v>0.21390000000000001</v>
      </c>
      <c r="CJ142" s="37">
        <v>0.59550000000000003</v>
      </c>
      <c r="CK142" s="37">
        <v>0.13089999999999999</v>
      </c>
      <c r="CL142" s="37">
        <v>2.3599999999999999E-2</v>
      </c>
      <c r="CM142" s="58">
        <v>1.1337999999999999</v>
      </c>
      <c r="CN142" s="59">
        <v>1.2347999999999999</v>
      </c>
      <c r="CO142" s="37">
        <v>0.68230000000000002</v>
      </c>
      <c r="CP142" s="37">
        <v>3.3599999999999998E-2</v>
      </c>
      <c r="CQ142" s="37">
        <v>3.85E-2</v>
      </c>
      <c r="CR142" s="37">
        <v>1.1157999999999999</v>
      </c>
      <c r="CS142" s="37">
        <v>1.3601000000000001</v>
      </c>
      <c r="CT142" s="37"/>
      <c r="CU142" s="37">
        <v>0.1074</v>
      </c>
      <c r="CV142" s="37"/>
      <c r="CW142" s="57"/>
      <c r="CX142" s="58">
        <v>1.12E-2</v>
      </c>
      <c r="CY142" s="64">
        <v>3.15E-2</v>
      </c>
      <c r="CZ142" s="58"/>
      <c r="DA142" s="65">
        <v>0.32769999999999999</v>
      </c>
      <c r="DB142" s="62">
        <v>1.6E-2</v>
      </c>
      <c r="DC142" s="61"/>
      <c r="DD142" s="66"/>
      <c r="DE142" s="67"/>
      <c r="DF142" s="62"/>
      <c r="DG142" s="57"/>
      <c r="DH142" s="62">
        <v>5.8996000000000004</v>
      </c>
      <c r="DI142" s="62">
        <v>1.2885</v>
      </c>
      <c r="DJ142" s="62">
        <v>1.5239</v>
      </c>
      <c r="DK142" s="155">
        <v>1.7538</v>
      </c>
      <c r="DL142" s="156"/>
      <c r="DM142" s="62">
        <v>0.73229999999999995</v>
      </c>
      <c r="DN142" s="62">
        <v>3.0644</v>
      </c>
      <c r="DO142" s="62">
        <v>2.8E-3</v>
      </c>
      <c r="DP142" s="141">
        <v>26.131599999999995</v>
      </c>
      <c r="KY142" s="71"/>
      <c r="KZ142" s="57"/>
      <c r="LA142" s="57"/>
      <c r="LB142" s="57"/>
      <c r="LC142" s="57"/>
      <c r="LD142" s="57"/>
      <c r="LE142" s="57"/>
      <c r="LF142" s="57"/>
      <c r="LG142" s="57"/>
      <c r="LH142" s="57"/>
      <c r="LI142" s="57"/>
      <c r="LJ142" s="57"/>
      <c r="LK142" s="57"/>
      <c r="LL142" s="57"/>
      <c r="LM142" s="57"/>
      <c r="LN142" s="57"/>
      <c r="LO142" s="57"/>
      <c r="LP142" s="57"/>
      <c r="LQ142" s="57"/>
      <c r="LR142" s="57"/>
      <c r="LS142" s="57"/>
      <c r="LT142" s="57"/>
      <c r="LU142" s="57"/>
      <c r="LV142" s="57"/>
      <c r="LW142" s="57"/>
      <c r="LX142" s="57"/>
      <c r="LY142" s="57"/>
      <c r="LZ142" s="57"/>
      <c r="MA142" s="57"/>
      <c r="MB142" s="57"/>
      <c r="MC142" s="57"/>
      <c r="MD142" s="57"/>
      <c r="ME142" s="57"/>
      <c r="MF142" s="57"/>
      <c r="MG142" s="57"/>
      <c r="MH142" s="57"/>
      <c r="MI142" s="57"/>
      <c r="MJ142" s="57"/>
      <c r="MK142" s="57"/>
      <c r="ML142" s="57"/>
      <c r="MM142" s="57"/>
      <c r="MN142" s="57"/>
      <c r="MO142" s="57"/>
      <c r="MP142" s="57"/>
      <c r="MQ142" s="57"/>
      <c r="MR142" s="57"/>
      <c r="MS142" s="57"/>
      <c r="MT142" s="57"/>
      <c r="MU142" s="57"/>
      <c r="MV142" s="57"/>
      <c r="MW142" s="57"/>
      <c r="MX142" s="57"/>
      <c r="MY142" s="57"/>
      <c r="MZ142" s="57"/>
      <c r="NA142" s="57"/>
      <c r="NB142" s="57"/>
      <c r="NC142" s="57"/>
      <c r="ND142" s="57"/>
      <c r="NE142" s="57"/>
      <c r="NF142" s="57"/>
      <c r="NG142" s="57"/>
      <c r="NH142" s="57"/>
      <c r="NI142" s="57"/>
      <c r="NJ142" s="57"/>
      <c r="NK142" s="57"/>
      <c r="NL142" s="57"/>
      <c r="NM142" s="57"/>
      <c r="NN142" s="57"/>
      <c r="NO142" s="57"/>
      <c r="NP142" s="57"/>
      <c r="NQ142" s="57"/>
      <c r="NR142" s="57"/>
      <c r="NS142" s="57"/>
      <c r="NT142" s="57"/>
      <c r="NU142" s="57"/>
      <c r="NV142" s="57"/>
      <c r="NW142" s="57"/>
      <c r="NX142" s="57"/>
      <c r="NY142" s="57"/>
      <c r="NZ142" s="57"/>
      <c r="OA142" s="57"/>
      <c r="OB142" s="57"/>
      <c r="OC142" s="57"/>
      <c r="OD142" s="57"/>
      <c r="OE142" s="57"/>
      <c r="OF142" s="57"/>
      <c r="OG142" s="57"/>
      <c r="OH142" s="57"/>
      <c r="OI142" s="57"/>
      <c r="OJ142" s="57"/>
      <c r="OK142" s="57"/>
      <c r="OL142" s="57"/>
      <c r="OM142" s="57"/>
      <c r="ON142" s="57"/>
      <c r="OO142" s="57"/>
      <c r="OP142" s="57"/>
      <c r="OQ142" s="57"/>
      <c r="OR142" s="57"/>
      <c r="OS142" s="57"/>
      <c r="OT142" s="57"/>
      <c r="OU142" s="57"/>
      <c r="OV142" s="57"/>
      <c r="OW142" s="57"/>
      <c r="OX142" s="57"/>
      <c r="OY142" s="57"/>
      <c r="OZ142" s="57"/>
      <c r="PA142" s="57"/>
      <c r="PB142" s="57"/>
      <c r="PC142" s="57"/>
    </row>
    <row r="143" spans="1:419" ht="13.5" customHeight="1" x14ac:dyDescent="0.3">
      <c r="A143" s="28" t="s">
        <v>293</v>
      </c>
      <c r="B143" s="28">
        <v>72.7</v>
      </c>
      <c r="C143" s="28">
        <v>72.7</v>
      </c>
      <c r="D143" s="28">
        <v>51.6</v>
      </c>
      <c r="E143" s="28">
        <v>0</v>
      </c>
      <c r="F143" s="28">
        <v>1</v>
      </c>
      <c r="G143" s="28">
        <v>2</v>
      </c>
      <c r="H143" s="29">
        <v>1</v>
      </c>
      <c r="I143" s="30">
        <v>0</v>
      </c>
      <c r="J143" s="29"/>
      <c r="K143" s="28" t="s">
        <v>133</v>
      </c>
      <c r="L143" s="40" t="s">
        <v>294</v>
      </c>
      <c r="M143" s="29">
        <v>1</v>
      </c>
      <c r="N143" s="28">
        <v>0</v>
      </c>
      <c r="O143" s="28">
        <v>0</v>
      </c>
      <c r="P143" s="29">
        <v>1</v>
      </c>
      <c r="Q143" s="29">
        <v>1</v>
      </c>
      <c r="R143" s="29">
        <v>1</v>
      </c>
      <c r="S143" s="29">
        <v>0</v>
      </c>
      <c r="T143" s="56"/>
      <c r="U143" s="38">
        <v>3.2000000000000002E-3</v>
      </c>
      <c r="V143" s="39">
        <v>3.5000000000000001E-3</v>
      </c>
      <c r="W143" s="33">
        <v>3.2000000000000002E-3</v>
      </c>
      <c r="X143" s="33">
        <v>7.9000000000000008E-3</v>
      </c>
      <c r="Y143" s="37">
        <v>3.0800000000000001E-2</v>
      </c>
      <c r="Z143" s="35"/>
      <c r="AA143" s="36"/>
      <c r="AB143" s="36"/>
      <c r="AC143" s="35">
        <v>5.7099999999999998E-2</v>
      </c>
      <c r="AD143" s="57"/>
      <c r="AE143" s="57"/>
      <c r="AF143" s="37">
        <v>3.1199999999999999E-2</v>
      </c>
      <c r="AG143" s="58">
        <v>0.20699999999999999</v>
      </c>
      <c r="AH143" s="59">
        <v>8.3999999999999995E-3</v>
      </c>
      <c r="AI143" s="37"/>
      <c r="AJ143" s="37"/>
      <c r="AK143" s="37">
        <v>5.6599999999999998E-2</v>
      </c>
      <c r="AL143" s="37">
        <v>7.7000000000000002E-3</v>
      </c>
      <c r="AM143" s="60">
        <v>0.17249999999999999</v>
      </c>
      <c r="AN143" s="59">
        <v>1.1000000000000001E-3</v>
      </c>
      <c r="AO143" s="61"/>
      <c r="AP143" s="61"/>
      <c r="AQ143" s="116">
        <v>5.4899999999999997E-2</v>
      </c>
      <c r="AR143" s="58">
        <v>0.1171</v>
      </c>
      <c r="AS143" s="59">
        <v>7.3099999999999998E-2</v>
      </c>
      <c r="AT143" s="37">
        <v>9.2999999999999992E-3</v>
      </c>
      <c r="AU143" s="37">
        <v>2.12E-2</v>
      </c>
      <c r="AV143" s="37">
        <v>2.3E-3</v>
      </c>
      <c r="AW143" s="37">
        <v>7.1000000000000004E-3</v>
      </c>
      <c r="AX143" s="57"/>
      <c r="AY143" s="57"/>
      <c r="AZ143" s="37">
        <v>9.7900000000000001E-2</v>
      </c>
      <c r="BA143" s="37">
        <v>8.0699999999999994E-2</v>
      </c>
      <c r="BB143" s="37">
        <v>5.11E-2</v>
      </c>
      <c r="BC143" s="57"/>
      <c r="BD143" s="37"/>
      <c r="BE143" s="37">
        <v>8.9399999999999993E-2</v>
      </c>
      <c r="BF143" s="37">
        <v>0.74460000000000004</v>
      </c>
      <c r="BG143" s="59">
        <v>1.0500000000000001E-2</v>
      </c>
      <c r="BH143" s="37">
        <v>2.8E-3</v>
      </c>
      <c r="BI143" s="37">
        <v>2.7000000000000001E-3</v>
      </c>
      <c r="BJ143" s="33">
        <v>1.12E-2</v>
      </c>
      <c r="BK143" s="37">
        <v>5.0299999999999997E-2</v>
      </c>
      <c r="BL143" s="37"/>
      <c r="BM143" s="58">
        <v>0.1411</v>
      </c>
      <c r="BN143" s="59">
        <v>3.5999999999999997E-2</v>
      </c>
      <c r="BO143" s="37">
        <v>3.8999999999999998E-3</v>
      </c>
      <c r="BP143" s="37">
        <v>1.9E-3</v>
      </c>
      <c r="BQ143" s="37">
        <v>3.7000000000000002E-3</v>
      </c>
      <c r="BR143" s="37">
        <v>0.17449999999999999</v>
      </c>
      <c r="BS143" s="58">
        <v>0.28029999999999999</v>
      </c>
      <c r="BT143" s="62">
        <v>1.83E-2</v>
      </c>
      <c r="BU143" s="62">
        <v>0.50749999999999995</v>
      </c>
      <c r="BV143" s="62">
        <v>0.4743</v>
      </c>
      <c r="BW143" s="62">
        <v>0.55759999999999998</v>
      </c>
      <c r="BX143" s="59">
        <v>2.29E-2</v>
      </c>
      <c r="BY143" s="57"/>
      <c r="BZ143" s="37">
        <v>1.04E-2</v>
      </c>
      <c r="CA143" s="37">
        <v>3.3E-3</v>
      </c>
      <c r="CB143" s="63"/>
      <c r="CC143" s="37"/>
      <c r="CD143" s="63"/>
      <c r="CE143" s="37">
        <v>1.9599999999999999E-2</v>
      </c>
      <c r="CF143" s="37">
        <v>8.09E-2</v>
      </c>
      <c r="CG143" s="58">
        <v>0.46039999999999998</v>
      </c>
      <c r="CH143" s="57"/>
      <c r="CI143" s="59">
        <v>0.21390000000000001</v>
      </c>
      <c r="CJ143" s="37">
        <v>0.59550000000000003</v>
      </c>
      <c r="CK143" s="37">
        <v>0.13089999999999999</v>
      </c>
      <c r="CL143" s="37">
        <v>2.3599999999999999E-2</v>
      </c>
      <c r="CM143" s="58">
        <v>1.1337999999999999</v>
      </c>
      <c r="CN143" s="59">
        <v>1.2347999999999999</v>
      </c>
      <c r="CO143" s="37">
        <v>0.68230000000000002</v>
      </c>
      <c r="CP143" s="37">
        <v>3.3599999999999998E-2</v>
      </c>
      <c r="CQ143" s="37">
        <v>3.85E-2</v>
      </c>
      <c r="CR143" s="37">
        <v>1.1157999999999999</v>
      </c>
      <c r="CS143" s="37">
        <v>1.3601000000000001</v>
      </c>
      <c r="CT143" s="37"/>
      <c r="CU143" s="37">
        <v>0.1074</v>
      </c>
      <c r="CV143" s="37"/>
      <c r="CW143" s="57"/>
      <c r="CX143" s="58">
        <v>1.12E-2</v>
      </c>
      <c r="CY143" s="64">
        <v>3.15E-2</v>
      </c>
      <c r="CZ143" s="58">
        <v>3.15E-2</v>
      </c>
      <c r="DA143" s="65">
        <v>0.32769999999999999</v>
      </c>
      <c r="DB143" s="62">
        <v>1.6E-2</v>
      </c>
      <c r="DC143" s="61"/>
      <c r="DD143" s="66"/>
      <c r="DE143" s="67"/>
      <c r="DF143" s="62"/>
      <c r="DG143" s="57"/>
      <c r="DH143" s="62">
        <v>5.8996000000000004</v>
      </c>
      <c r="DI143" s="62">
        <v>1.2885</v>
      </c>
      <c r="DJ143" s="62">
        <v>1.5239</v>
      </c>
      <c r="DK143" s="155">
        <v>1.7538</v>
      </c>
      <c r="DL143" s="156"/>
      <c r="DM143" s="62">
        <v>0.73229999999999995</v>
      </c>
      <c r="DN143" s="62">
        <v>3.0644</v>
      </c>
      <c r="DO143" s="62">
        <v>2.8E-3</v>
      </c>
      <c r="DP143" s="141">
        <v>26.163099999999996</v>
      </c>
      <c r="KY143" s="71"/>
      <c r="KZ143" s="57"/>
      <c r="LA143" s="57"/>
      <c r="LB143" s="57"/>
      <c r="LC143" s="57"/>
      <c r="LD143" s="57"/>
      <c r="LE143" s="57"/>
      <c r="LF143" s="57"/>
      <c r="LG143" s="57"/>
      <c r="LH143" s="57"/>
      <c r="LI143" s="57"/>
      <c r="LJ143" s="57"/>
      <c r="LK143" s="57"/>
      <c r="LL143" s="57"/>
      <c r="LM143" s="57"/>
      <c r="LN143" s="57"/>
      <c r="LO143" s="57"/>
      <c r="LP143" s="57"/>
      <c r="LQ143" s="57"/>
      <c r="LR143" s="57"/>
      <c r="LS143" s="57"/>
      <c r="LT143" s="57"/>
      <c r="LU143" s="57"/>
      <c r="LV143" s="57"/>
      <c r="LW143" s="57"/>
      <c r="LX143" s="57"/>
      <c r="LY143" s="57"/>
      <c r="LZ143" s="57"/>
      <c r="MA143" s="57"/>
      <c r="MB143" s="57"/>
      <c r="MC143" s="57"/>
      <c r="MD143" s="57"/>
      <c r="ME143" s="57"/>
      <c r="MF143" s="57"/>
      <c r="MG143" s="57"/>
      <c r="MH143" s="57"/>
      <c r="MI143" s="57"/>
      <c r="MJ143" s="57"/>
      <c r="MK143" s="57"/>
      <c r="ML143" s="57"/>
      <c r="MM143" s="57"/>
      <c r="MN143" s="57"/>
      <c r="MO143" s="57"/>
      <c r="MP143" s="57"/>
      <c r="MQ143" s="57"/>
      <c r="MR143" s="57"/>
      <c r="MS143" s="57"/>
      <c r="MT143" s="57"/>
      <c r="MU143" s="57"/>
      <c r="MV143" s="57"/>
      <c r="MW143" s="57"/>
      <c r="MX143" s="57"/>
      <c r="MY143" s="57"/>
      <c r="MZ143" s="57"/>
      <c r="NA143" s="57"/>
      <c r="NB143" s="57"/>
      <c r="NC143" s="57"/>
      <c r="ND143" s="57"/>
      <c r="NE143" s="57"/>
      <c r="NF143" s="57"/>
      <c r="NG143" s="57"/>
      <c r="NH143" s="57"/>
      <c r="NI143" s="57"/>
      <c r="NJ143" s="57"/>
      <c r="NK143" s="57"/>
      <c r="NL143" s="57"/>
      <c r="NM143" s="57"/>
      <c r="NN143" s="57"/>
      <c r="NO143" s="57"/>
      <c r="NP143" s="57"/>
      <c r="NQ143" s="57"/>
      <c r="NR143" s="57"/>
      <c r="NS143" s="57"/>
      <c r="NT143" s="57"/>
      <c r="NU143" s="57"/>
      <c r="NV143" s="57"/>
      <c r="NW143" s="57"/>
      <c r="NX143" s="57"/>
      <c r="NY143" s="57"/>
      <c r="NZ143" s="57"/>
      <c r="OA143" s="57"/>
      <c r="OB143" s="57"/>
      <c r="OC143" s="57"/>
      <c r="OD143" s="57"/>
      <c r="OE143" s="57"/>
      <c r="OF143" s="57"/>
      <c r="OG143" s="57"/>
      <c r="OH143" s="57"/>
      <c r="OI143" s="57"/>
      <c r="OJ143" s="57"/>
      <c r="OK143" s="57"/>
      <c r="OL143" s="57"/>
      <c r="OM143" s="57"/>
      <c r="ON143" s="57"/>
      <c r="OO143" s="57"/>
      <c r="OP143" s="57"/>
      <c r="OQ143" s="57"/>
      <c r="OR143" s="57"/>
      <c r="OS143" s="57"/>
      <c r="OT143" s="57"/>
      <c r="OU143" s="57"/>
      <c r="OV143" s="57"/>
      <c r="OW143" s="57"/>
      <c r="OX143" s="57"/>
      <c r="OY143" s="57"/>
      <c r="OZ143" s="57"/>
      <c r="PA143" s="57"/>
      <c r="PB143" s="57"/>
      <c r="PC143" s="57"/>
    </row>
    <row r="144" spans="1:419" ht="15.75" customHeight="1" x14ac:dyDescent="0.3">
      <c r="A144" s="28" t="s">
        <v>295</v>
      </c>
      <c r="B144" s="28">
        <v>5225</v>
      </c>
      <c r="C144" s="28">
        <v>5225</v>
      </c>
      <c r="D144" s="28">
        <v>3226</v>
      </c>
      <c r="E144" s="28">
        <v>0</v>
      </c>
      <c r="F144" s="28">
        <v>5</v>
      </c>
      <c r="G144" s="28">
        <v>8</v>
      </c>
      <c r="H144" s="29">
        <v>1</v>
      </c>
      <c r="I144" s="30">
        <v>1</v>
      </c>
      <c r="J144" s="29"/>
      <c r="K144" s="28" t="s">
        <v>138</v>
      </c>
      <c r="L144" s="40" t="s">
        <v>139</v>
      </c>
      <c r="M144" s="29">
        <v>1</v>
      </c>
      <c r="N144" s="28">
        <v>0</v>
      </c>
      <c r="O144" s="28">
        <v>0</v>
      </c>
      <c r="P144" s="29">
        <v>1</v>
      </c>
      <c r="Q144" s="29">
        <v>1</v>
      </c>
      <c r="R144" s="29">
        <v>1</v>
      </c>
      <c r="S144" s="29">
        <v>1</v>
      </c>
      <c r="T144" s="56"/>
      <c r="U144" s="38">
        <v>3.2000000000000002E-3</v>
      </c>
      <c r="V144" s="39">
        <v>3.5000000000000001E-3</v>
      </c>
      <c r="W144" s="33">
        <v>3.2000000000000002E-3</v>
      </c>
      <c r="X144" s="33">
        <v>7.9000000000000008E-3</v>
      </c>
      <c r="Y144" s="37">
        <v>3.0800000000000001E-2</v>
      </c>
      <c r="Z144" s="35">
        <v>2.3300000000000001E-2</v>
      </c>
      <c r="AA144" s="36">
        <v>7.9299999999999995E-2</v>
      </c>
      <c r="AB144" s="36">
        <v>0.39029999999999998</v>
      </c>
      <c r="AC144" s="35">
        <v>5.7099999999999998E-2</v>
      </c>
      <c r="AD144" s="36">
        <v>3.5000000000000001E-3</v>
      </c>
      <c r="AE144" s="57"/>
      <c r="AF144" s="57"/>
      <c r="AG144" s="58">
        <v>0.20699999999999999</v>
      </c>
      <c r="AH144" s="59">
        <v>8.3999999999999995E-3</v>
      </c>
      <c r="AI144" s="37">
        <v>4.4000000000000003E-3</v>
      </c>
      <c r="AJ144" s="37">
        <v>4.4000000000000003E-3</v>
      </c>
      <c r="AK144" s="57"/>
      <c r="AL144" s="37">
        <v>7.7000000000000002E-3</v>
      </c>
      <c r="AM144" s="60">
        <v>0.17249999999999999</v>
      </c>
      <c r="AN144" s="59">
        <v>1.1000000000000001E-3</v>
      </c>
      <c r="AO144" s="61">
        <v>1.1000000000000001E-3</v>
      </c>
      <c r="AP144" s="61">
        <v>1.1000000000000001E-3</v>
      </c>
      <c r="AQ144" s="57"/>
      <c r="AR144" s="58">
        <v>0.1171</v>
      </c>
      <c r="AS144" s="59">
        <v>7.3099999999999998E-2</v>
      </c>
      <c r="AT144" s="37">
        <v>9.2999999999999992E-3</v>
      </c>
      <c r="AU144" s="37">
        <v>2.12E-2</v>
      </c>
      <c r="AV144" s="37">
        <v>2.3E-3</v>
      </c>
      <c r="AW144" s="37">
        <v>7.1000000000000004E-3</v>
      </c>
      <c r="AX144" s="57"/>
      <c r="AY144" s="57"/>
      <c r="AZ144" s="37">
        <v>9.7900000000000001E-2</v>
      </c>
      <c r="BA144" s="37">
        <v>8.0699999999999994E-2</v>
      </c>
      <c r="BB144" s="37">
        <v>5.11E-2</v>
      </c>
      <c r="BC144" s="57"/>
      <c r="BD144" s="37"/>
      <c r="BE144" s="37">
        <v>8.9399999999999993E-2</v>
      </c>
      <c r="BF144" s="37">
        <v>0.74460000000000004</v>
      </c>
      <c r="BG144" s="59">
        <v>1.0500000000000001E-2</v>
      </c>
      <c r="BH144" s="37">
        <v>2.8E-3</v>
      </c>
      <c r="BI144" s="37">
        <v>2.7000000000000001E-3</v>
      </c>
      <c r="BJ144" s="63"/>
      <c r="BK144" s="37">
        <v>5.0299999999999997E-2</v>
      </c>
      <c r="BL144" s="37">
        <v>2.9399999999999999E-2</v>
      </c>
      <c r="BM144" s="57"/>
      <c r="BN144" s="59">
        <v>3.5999999999999997E-2</v>
      </c>
      <c r="BO144" s="37">
        <v>3.8999999999999998E-3</v>
      </c>
      <c r="BP144" s="37">
        <v>1.9E-3</v>
      </c>
      <c r="BQ144" s="37">
        <v>3.7000000000000002E-3</v>
      </c>
      <c r="BR144" s="37">
        <v>0.17449999999999999</v>
      </c>
      <c r="BS144" s="58">
        <v>0.28029999999999999</v>
      </c>
      <c r="BT144" s="62">
        <v>1.83E-2</v>
      </c>
      <c r="BU144" s="62">
        <v>0.50749999999999995</v>
      </c>
      <c r="BV144" s="62">
        <v>0.4743</v>
      </c>
      <c r="BW144" s="62">
        <v>0.55759999999999998</v>
      </c>
      <c r="BX144" s="59">
        <v>2.29E-2</v>
      </c>
      <c r="BY144" s="57"/>
      <c r="BZ144" s="37">
        <v>1.04E-2</v>
      </c>
      <c r="CA144" s="37">
        <v>3.3E-3</v>
      </c>
      <c r="CB144" s="63"/>
      <c r="CC144" s="37"/>
      <c r="CD144" s="63"/>
      <c r="CE144" s="37">
        <v>1.9599999999999999E-2</v>
      </c>
      <c r="CF144" s="37">
        <v>8.09E-2</v>
      </c>
      <c r="CG144" s="58">
        <v>0.46039999999999998</v>
      </c>
      <c r="CH144" s="57"/>
      <c r="CI144" s="59">
        <v>0.21390000000000001</v>
      </c>
      <c r="CJ144" s="37">
        <v>0.59550000000000003</v>
      </c>
      <c r="CK144" s="37">
        <v>0.13089999999999999</v>
      </c>
      <c r="CL144" s="37">
        <v>2.3599999999999999E-2</v>
      </c>
      <c r="CM144" s="58">
        <v>1.1337999999999999</v>
      </c>
      <c r="CN144" s="59">
        <v>1.2347999999999999</v>
      </c>
      <c r="CO144" s="37">
        <v>0.68230000000000002</v>
      </c>
      <c r="CP144" s="37">
        <v>3.3599999999999998E-2</v>
      </c>
      <c r="CQ144" s="37">
        <v>3.85E-2</v>
      </c>
      <c r="CR144" s="37">
        <v>1.1157999999999999</v>
      </c>
      <c r="CS144" s="37">
        <v>1.3601000000000001</v>
      </c>
      <c r="CT144" s="37"/>
      <c r="CU144" s="37">
        <v>0.1074</v>
      </c>
      <c r="CV144" s="37"/>
      <c r="CW144" s="57"/>
      <c r="CX144" s="58">
        <v>1.12E-2</v>
      </c>
      <c r="CY144" s="64">
        <v>3.15E-2</v>
      </c>
      <c r="CZ144" s="58">
        <v>3.15E-2</v>
      </c>
      <c r="DA144" s="65">
        <v>0.32769999999999999</v>
      </c>
      <c r="DB144" s="62">
        <v>1.6E-2</v>
      </c>
      <c r="DC144" s="61">
        <v>3.6890000000000001</v>
      </c>
      <c r="DD144" s="66"/>
      <c r="DE144" s="67"/>
      <c r="DF144" s="62">
        <v>1.1599999999999999</v>
      </c>
      <c r="DG144" s="57"/>
      <c r="DH144" s="62">
        <v>5.8996000000000004</v>
      </c>
      <c r="DI144" s="62">
        <v>1.2885</v>
      </c>
      <c r="DJ144" s="62">
        <v>1.5239</v>
      </c>
      <c r="DK144" s="155">
        <v>1.7538</v>
      </c>
      <c r="DL144" s="156"/>
      <c r="DM144" s="62">
        <v>0.73229999999999995</v>
      </c>
      <c r="DN144" s="62">
        <v>3.0644</v>
      </c>
      <c r="DO144" s="62">
        <v>2.8E-3</v>
      </c>
      <c r="DP144" s="117">
        <v>31.463599999999996</v>
      </c>
      <c r="KY144" s="71"/>
      <c r="KZ144" s="57"/>
      <c r="LA144" s="57"/>
      <c r="LB144" s="57"/>
      <c r="LC144" s="57"/>
      <c r="LD144" s="57"/>
      <c r="LE144" s="57"/>
      <c r="LF144" s="57"/>
      <c r="LG144" s="57"/>
      <c r="LH144" s="57"/>
      <c r="LI144" s="57"/>
      <c r="LJ144" s="57"/>
      <c r="LK144" s="57"/>
      <c r="LL144" s="57"/>
      <c r="LM144" s="57"/>
      <c r="LN144" s="57"/>
      <c r="LO144" s="57"/>
      <c r="LP144" s="57"/>
      <c r="LQ144" s="57"/>
      <c r="LR144" s="57"/>
      <c r="LS144" s="57"/>
      <c r="LT144" s="57"/>
      <c r="LU144" s="57"/>
      <c r="LV144" s="57"/>
      <c r="LW144" s="57"/>
      <c r="LX144" s="57"/>
      <c r="LY144" s="57"/>
      <c r="LZ144" s="57"/>
      <c r="MA144" s="57"/>
      <c r="MB144" s="57"/>
      <c r="MC144" s="57"/>
      <c r="MD144" s="57"/>
      <c r="ME144" s="57"/>
      <c r="MF144" s="57"/>
      <c r="MG144" s="57"/>
      <c r="MH144" s="57"/>
      <c r="MI144" s="57"/>
      <c r="MJ144" s="57"/>
      <c r="MK144" s="57"/>
      <c r="ML144" s="57"/>
      <c r="MM144" s="57"/>
      <c r="MN144" s="57"/>
      <c r="MO144" s="57"/>
      <c r="MP144" s="57"/>
      <c r="MQ144" s="57"/>
      <c r="MR144" s="57"/>
      <c r="MS144" s="57"/>
      <c r="MT144" s="57"/>
      <c r="MU144" s="57"/>
      <c r="MV144" s="57"/>
      <c r="MW144" s="57"/>
      <c r="MX144" s="57"/>
      <c r="MY144" s="57"/>
      <c r="MZ144" s="57"/>
      <c r="NA144" s="57"/>
      <c r="NB144" s="57"/>
      <c r="NC144" s="57"/>
      <c r="ND144" s="57"/>
      <c r="NE144" s="57"/>
      <c r="NF144" s="57"/>
      <c r="NG144" s="57"/>
      <c r="NH144" s="57"/>
      <c r="NI144" s="57"/>
      <c r="NJ144" s="57"/>
      <c r="NK144" s="57"/>
      <c r="NL144" s="57"/>
      <c r="NM144" s="57"/>
      <c r="NN144" s="57"/>
      <c r="NO144" s="57"/>
      <c r="NP144" s="57"/>
      <c r="NQ144" s="57"/>
      <c r="NR144" s="57"/>
      <c r="NS144" s="57"/>
      <c r="NT144" s="57"/>
      <c r="NU144" s="57"/>
      <c r="NV144" s="57"/>
      <c r="NW144" s="57"/>
      <c r="NX144" s="57"/>
      <c r="NY144" s="57"/>
      <c r="NZ144" s="57"/>
      <c r="OA144" s="57"/>
      <c r="OB144" s="57"/>
      <c r="OC144" s="57"/>
      <c r="OD144" s="57"/>
      <c r="OE144" s="57"/>
      <c r="OF144" s="57"/>
      <c r="OG144" s="57"/>
      <c r="OH144" s="57"/>
      <c r="OI144" s="57"/>
      <c r="OJ144" s="57"/>
      <c r="OK144" s="57"/>
      <c r="OL144" s="57"/>
      <c r="OM144" s="57"/>
      <c r="ON144" s="57"/>
      <c r="OO144" s="57"/>
      <c r="OP144" s="57"/>
      <c r="OQ144" s="57"/>
      <c r="OR144" s="57"/>
      <c r="OS144" s="57"/>
      <c r="OT144" s="57"/>
      <c r="OU144" s="57"/>
      <c r="OV144" s="57"/>
      <c r="OW144" s="57"/>
      <c r="OX144" s="57"/>
      <c r="OY144" s="57"/>
      <c r="OZ144" s="57"/>
      <c r="PA144" s="57"/>
      <c r="PB144" s="57"/>
      <c r="PC144" s="57"/>
    </row>
    <row r="145" spans="1:419" ht="15.75" customHeight="1" x14ac:dyDescent="0.3">
      <c r="A145" s="28" t="s">
        <v>296</v>
      </c>
      <c r="B145" s="28">
        <v>2953.2</v>
      </c>
      <c r="C145" s="28">
        <v>2540.9</v>
      </c>
      <c r="D145" s="28">
        <v>2444.8000000000002</v>
      </c>
      <c r="E145" s="28">
        <v>412.3</v>
      </c>
      <c r="F145" s="28">
        <v>5</v>
      </c>
      <c r="G145" s="28">
        <v>2</v>
      </c>
      <c r="H145" s="29">
        <v>0</v>
      </c>
      <c r="I145" s="30">
        <v>1</v>
      </c>
      <c r="J145" s="29"/>
      <c r="K145" s="28" t="s">
        <v>138</v>
      </c>
      <c r="L145" s="40" t="s">
        <v>177</v>
      </c>
      <c r="M145" s="29">
        <v>1</v>
      </c>
      <c r="N145" s="28">
        <v>0</v>
      </c>
      <c r="O145" s="28">
        <v>0</v>
      </c>
      <c r="P145" s="29">
        <v>1</v>
      </c>
      <c r="Q145" s="29">
        <v>1</v>
      </c>
      <c r="R145" s="29">
        <v>1</v>
      </c>
      <c r="S145" s="29">
        <v>1</v>
      </c>
      <c r="T145" s="56"/>
      <c r="U145" s="38">
        <v>3.2000000000000002E-3</v>
      </c>
      <c r="V145" s="39">
        <v>3.5000000000000001E-3</v>
      </c>
      <c r="W145" s="33">
        <v>3.2000000000000002E-3</v>
      </c>
      <c r="X145" s="33">
        <v>7.9000000000000008E-3</v>
      </c>
      <c r="Y145" s="37">
        <v>3.0800000000000001E-2</v>
      </c>
      <c r="Z145" s="35">
        <v>2.3300000000000001E-2</v>
      </c>
      <c r="AA145" s="36">
        <v>7.9299999999999995E-2</v>
      </c>
      <c r="AB145" s="36">
        <v>0.39029999999999998</v>
      </c>
      <c r="AC145" s="35">
        <v>5.7099999999999998E-2</v>
      </c>
      <c r="AD145" s="36"/>
      <c r="AE145" s="37">
        <v>3.5999999999999999E-3</v>
      </c>
      <c r="AF145" s="57"/>
      <c r="AG145" s="58">
        <v>0.20699999999999999</v>
      </c>
      <c r="AH145" s="59">
        <v>8.3999999999999995E-3</v>
      </c>
      <c r="AI145" s="37">
        <v>4.4000000000000003E-3</v>
      </c>
      <c r="AJ145" s="37">
        <v>4.4000000000000003E-3</v>
      </c>
      <c r="AK145" s="57"/>
      <c r="AL145" s="37">
        <v>7.7000000000000002E-3</v>
      </c>
      <c r="AM145" s="60">
        <v>0.17249999999999999</v>
      </c>
      <c r="AN145" s="59">
        <v>1.1000000000000001E-3</v>
      </c>
      <c r="AO145" s="61">
        <v>1.1000000000000001E-3</v>
      </c>
      <c r="AP145" s="61">
        <v>1.1000000000000001E-3</v>
      </c>
      <c r="AQ145" s="57"/>
      <c r="AR145" s="58">
        <v>0.1171</v>
      </c>
      <c r="AS145" s="59">
        <v>7.3099999999999998E-2</v>
      </c>
      <c r="AT145" s="37">
        <v>9.2999999999999992E-3</v>
      </c>
      <c r="AU145" s="37">
        <v>2.12E-2</v>
      </c>
      <c r="AV145" s="37">
        <v>2.3E-3</v>
      </c>
      <c r="AW145" s="37"/>
      <c r="AX145" s="57"/>
      <c r="AY145" s="37">
        <v>1.8100000000000002E-2</v>
      </c>
      <c r="AZ145" s="37">
        <v>9.7900000000000001E-2</v>
      </c>
      <c r="BA145" s="37">
        <v>8.0699999999999994E-2</v>
      </c>
      <c r="BB145" s="37">
        <v>5.11E-2</v>
      </c>
      <c r="BC145" s="57"/>
      <c r="BD145" s="37"/>
      <c r="BE145" s="37">
        <v>8.9399999999999993E-2</v>
      </c>
      <c r="BF145" s="37">
        <v>0.74460000000000004</v>
      </c>
      <c r="BG145" s="59">
        <v>1.0500000000000001E-2</v>
      </c>
      <c r="BH145" s="37">
        <v>2.8E-3</v>
      </c>
      <c r="BI145" s="37">
        <v>2.7000000000000001E-3</v>
      </c>
      <c r="BJ145" s="57"/>
      <c r="BK145" s="37">
        <v>5.0299999999999997E-2</v>
      </c>
      <c r="BL145" s="37">
        <v>2.9399999999999999E-2</v>
      </c>
      <c r="BM145" s="57"/>
      <c r="BN145" s="59">
        <v>3.5999999999999997E-2</v>
      </c>
      <c r="BO145" s="37">
        <v>3.8999999999999998E-3</v>
      </c>
      <c r="BP145" s="37">
        <v>1.9E-3</v>
      </c>
      <c r="BQ145" s="37">
        <v>3.7000000000000002E-3</v>
      </c>
      <c r="BR145" s="37">
        <v>0.17449999999999999</v>
      </c>
      <c r="BS145" s="58">
        <v>0.28029999999999999</v>
      </c>
      <c r="BT145" s="62">
        <v>1.83E-2</v>
      </c>
      <c r="BU145" s="62">
        <v>0.50749999999999995</v>
      </c>
      <c r="BV145" s="62">
        <v>0.4743</v>
      </c>
      <c r="BW145" s="62">
        <v>0.55759999999999998</v>
      </c>
      <c r="BX145" s="59">
        <v>2.29E-2</v>
      </c>
      <c r="BY145" s="57"/>
      <c r="BZ145" s="37"/>
      <c r="CA145" s="37">
        <v>3.3E-3</v>
      </c>
      <c r="CB145" s="63"/>
      <c r="CC145" s="37"/>
      <c r="CD145" s="63"/>
      <c r="CE145" s="37">
        <v>1.9599999999999999E-2</v>
      </c>
      <c r="CF145" s="37">
        <v>8.09E-2</v>
      </c>
      <c r="CG145" s="58">
        <v>0.46039999999999998</v>
      </c>
      <c r="CH145" s="57"/>
      <c r="CI145" s="59">
        <v>0.21390000000000001</v>
      </c>
      <c r="CJ145" s="37">
        <v>0.59550000000000003</v>
      </c>
      <c r="CK145" s="37">
        <v>0.13089999999999999</v>
      </c>
      <c r="CL145" s="37">
        <v>2.3599999999999999E-2</v>
      </c>
      <c r="CM145" s="58">
        <v>1.1337999999999999</v>
      </c>
      <c r="CN145" s="59">
        <v>1.2347999999999999</v>
      </c>
      <c r="CO145" s="37">
        <v>0.68230000000000002</v>
      </c>
      <c r="CP145" s="37">
        <v>3.3599999999999998E-2</v>
      </c>
      <c r="CQ145" s="37">
        <v>3.85E-2</v>
      </c>
      <c r="CR145" s="37">
        <v>1.1157999999999999</v>
      </c>
      <c r="CS145" s="37">
        <v>1.3601000000000001</v>
      </c>
      <c r="CT145" s="37"/>
      <c r="CU145" s="37">
        <v>0.1074</v>
      </c>
      <c r="CV145" s="37"/>
      <c r="CW145" s="57"/>
      <c r="CX145" s="58">
        <v>1.12E-2</v>
      </c>
      <c r="CY145" s="64">
        <v>3.15E-2</v>
      </c>
      <c r="CZ145" s="58">
        <v>3.15E-2</v>
      </c>
      <c r="DA145" s="65">
        <v>0.32769999999999999</v>
      </c>
      <c r="DB145" s="62">
        <v>1.6E-2</v>
      </c>
      <c r="DC145" s="61">
        <v>3.6890000000000001</v>
      </c>
      <c r="DD145" s="66"/>
      <c r="DE145" s="67"/>
      <c r="DF145" s="62">
        <v>1.1599999999999999</v>
      </c>
      <c r="DG145" s="57"/>
      <c r="DH145" s="62">
        <v>5.8996000000000004</v>
      </c>
      <c r="DI145" s="62">
        <v>1.2885</v>
      </c>
      <c r="DJ145" s="62">
        <v>1.5239</v>
      </c>
      <c r="DK145" s="155">
        <v>1.7538</v>
      </c>
      <c r="DL145" s="156"/>
      <c r="DM145" s="62">
        <v>0.73229999999999995</v>
      </c>
      <c r="DN145" s="62">
        <v>3.0644</v>
      </c>
      <c r="DO145" s="62">
        <v>2.8E-3</v>
      </c>
      <c r="DP145" s="117">
        <v>31.464299999999998</v>
      </c>
      <c r="KY145" s="71"/>
      <c r="KZ145" s="57"/>
      <c r="LA145" s="57"/>
      <c r="LB145" s="57"/>
      <c r="LC145" s="57"/>
      <c r="LD145" s="57"/>
      <c r="LE145" s="57"/>
      <c r="LF145" s="57"/>
      <c r="LG145" s="57"/>
      <c r="LH145" s="57"/>
      <c r="LI145" s="57"/>
      <c r="LJ145" s="57"/>
      <c r="LK145" s="57"/>
      <c r="LL145" s="57"/>
      <c r="LM145" s="57"/>
      <c r="LN145" s="57"/>
      <c r="LO145" s="57"/>
      <c r="LP145" s="57"/>
      <c r="LQ145" s="57"/>
      <c r="LR145" s="57"/>
      <c r="LS145" s="57"/>
      <c r="LT145" s="57"/>
      <c r="LU145" s="57"/>
      <c r="LV145" s="57"/>
      <c r="LW145" s="57"/>
      <c r="LX145" s="57"/>
      <c r="LY145" s="57"/>
      <c r="LZ145" s="57"/>
      <c r="MA145" s="57"/>
      <c r="MB145" s="57"/>
      <c r="MC145" s="57"/>
      <c r="MD145" s="57"/>
      <c r="ME145" s="57"/>
      <c r="MF145" s="57"/>
      <c r="MG145" s="57"/>
      <c r="MH145" s="57"/>
      <c r="MI145" s="57"/>
      <c r="MJ145" s="57"/>
      <c r="MK145" s="57"/>
      <c r="ML145" s="57"/>
      <c r="MM145" s="57"/>
      <c r="MN145" s="57"/>
      <c r="MO145" s="57"/>
      <c r="MP145" s="57"/>
      <c r="MQ145" s="57"/>
      <c r="MR145" s="57"/>
      <c r="MS145" s="57"/>
      <c r="MT145" s="57"/>
      <c r="MU145" s="57"/>
      <c r="MV145" s="57"/>
      <c r="MW145" s="57"/>
      <c r="MX145" s="57"/>
      <c r="MY145" s="57"/>
      <c r="MZ145" s="57"/>
      <c r="NA145" s="57"/>
      <c r="NB145" s="57"/>
      <c r="NC145" s="57"/>
      <c r="ND145" s="57"/>
      <c r="NE145" s="57"/>
      <c r="NF145" s="57"/>
      <c r="NG145" s="57"/>
      <c r="NH145" s="57"/>
      <c r="NI145" s="57"/>
      <c r="NJ145" s="57"/>
      <c r="NK145" s="57"/>
      <c r="NL145" s="57"/>
      <c r="NM145" s="57"/>
      <c r="NN145" s="57"/>
      <c r="NO145" s="57"/>
      <c r="NP145" s="57"/>
      <c r="NQ145" s="57"/>
      <c r="NR145" s="57"/>
      <c r="NS145" s="57"/>
      <c r="NT145" s="57"/>
      <c r="NU145" s="57"/>
      <c r="NV145" s="57"/>
      <c r="NW145" s="57"/>
      <c r="NX145" s="57"/>
      <c r="NY145" s="57"/>
      <c r="NZ145" s="57"/>
      <c r="OA145" s="57"/>
      <c r="OB145" s="57"/>
      <c r="OC145" s="57"/>
      <c r="OD145" s="57"/>
      <c r="OE145" s="57"/>
      <c r="OF145" s="57"/>
      <c r="OG145" s="57"/>
      <c r="OH145" s="57"/>
      <c r="OI145" s="57"/>
      <c r="OJ145" s="57"/>
      <c r="OK145" s="57"/>
      <c r="OL145" s="57"/>
      <c r="OM145" s="57"/>
      <c r="ON145" s="57"/>
      <c r="OO145" s="57"/>
      <c r="OP145" s="57"/>
      <c r="OQ145" s="57"/>
      <c r="OR145" s="57"/>
      <c r="OS145" s="57"/>
      <c r="OT145" s="57"/>
      <c r="OU145" s="57"/>
      <c r="OV145" s="57"/>
      <c r="OW145" s="57"/>
      <c r="OX145" s="57"/>
      <c r="OY145" s="57"/>
      <c r="OZ145" s="57"/>
      <c r="PA145" s="57"/>
      <c r="PB145" s="57"/>
      <c r="PC145" s="57"/>
    </row>
    <row r="146" spans="1:419" ht="15.75" customHeight="1" x14ac:dyDescent="0.3">
      <c r="A146" s="28" t="s">
        <v>297</v>
      </c>
      <c r="B146" s="28">
        <v>4585.8999999999996</v>
      </c>
      <c r="C146" s="28">
        <v>4585.8999999999996</v>
      </c>
      <c r="D146" s="28">
        <v>3027.3</v>
      </c>
      <c r="E146" s="28">
        <v>0</v>
      </c>
      <c r="F146" s="28">
        <v>5</v>
      </c>
      <c r="G146" s="28">
        <v>7</v>
      </c>
      <c r="H146" s="29">
        <v>1</v>
      </c>
      <c r="I146" s="30">
        <v>1</v>
      </c>
      <c r="J146" s="29"/>
      <c r="K146" s="28" t="s">
        <v>138</v>
      </c>
      <c r="L146" s="40" t="s">
        <v>139</v>
      </c>
      <c r="M146" s="29">
        <v>1</v>
      </c>
      <c r="N146" s="28">
        <v>0</v>
      </c>
      <c r="O146" s="28">
        <v>0</v>
      </c>
      <c r="P146" s="29">
        <v>1</v>
      </c>
      <c r="Q146" s="29">
        <v>1</v>
      </c>
      <c r="R146" s="29">
        <v>1</v>
      </c>
      <c r="S146" s="29">
        <v>1</v>
      </c>
      <c r="T146" s="56"/>
      <c r="U146" s="38">
        <v>3.2000000000000002E-3</v>
      </c>
      <c r="V146" s="39">
        <v>3.5000000000000001E-3</v>
      </c>
      <c r="W146" s="33">
        <v>3.2000000000000002E-3</v>
      </c>
      <c r="X146" s="33">
        <v>7.9000000000000008E-3</v>
      </c>
      <c r="Y146" s="37">
        <v>3.0800000000000001E-2</v>
      </c>
      <c r="Z146" s="35">
        <v>2.3300000000000001E-2</v>
      </c>
      <c r="AA146" s="36">
        <v>7.9299999999999995E-2</v>
      </c>
      <c r="AB146" s="36">
        <v>0.39029999999999998</v>
      </c>
      <c r="AC146" s="35">
        <v>5.7099999999999998E-2</v>
      </c>
      <c r="AD146" s="36">
        <v>3.5000000000000001E-3</v>
      </c>
      <c r="AE146" s="57"/>
      <c r="AF146" s="57"/>
      <c r="AG146" s="58">
        <v>0.20699999999999999</v>
      </c>
      <c r="AH146" s="59">
        <v>8.3999999999999995E-3</v>
      </c>
      <c r="AI146" s="37">
        <v>4.4000000000000003E-3</v>
      </c>
      <c r="AJ146" s="37">
        <v>4.4000000000000003E-3</v>
      </c>
      <c r="AK146" s="57"/>
      <c r="AL146" s="37">
        <v>7.7000000000000002E-3</v>
      </c>
      <c r="AM146" s="60">
        <v>0.17249999999999999</v>
      </c>
      <c r="AN146" s="59">
        <v>1.1000000000000001E-3</v>
      </c>
      <c r="AO146" s="61">
        <v>1.1000000000000001E-3</v>
      </c>
      <c r="AP146" s="61">
        <v>1.1000000000000001E-3</v>
      </c>
      <c r="AQ146" s="57"/>
      <c r="AR146" s="58">
        <v>0.1171</v>
      </c>
      <c r="AS146" s="59">
        <v>7.3099999999999998E-2</v>
      </c>
      <c r="AT146" s="37">
        <v>9.2999999999999992E-3</v>
      </c>
      <c r="AU146" s="37">
        <v>2.12E-2</v>
      </c>
      <c r="AV146" s="37">
        <v>2.3E-3</v>
      </c>
      <c r="AW146" s="37">
        <v>7.1000000000000004E-3</v>
      </c>
      <c r="AX146" s="57"/>
      <c r="AY146" s="57"/>
      <c r="AZ146" s="37">
        <v>9.7900000000000001E-2</v>
      </c>
      <c r="BA146" s="37">
        <v>8.0699999999999994E-2</v>
      </c>
      <c r="BB146" s="37">
        <v>5.11E-2</v>
      </c>
      <c r="BC146" s="57"/>
      <c r="BD146" s="37"/>
      <c r="BE146" s="37">
        <v>8.9399999999999993E-2</v>
      </c>
      <c r="BF146" s="37">
        <v>0.74460000000000004</v>
      </c>
      <c r="BG146" s="59">
        <v>1.0500000000000001E-2</v>
      </c>
      <c r="BH146" s="37">
        <v>2.8E-3</v>
      </c>
      <c r="BI146" s="37">
        <v>2.7000000000000001E-3</v>
      </c>
      <c r="BJ146" s="57"/>
      <c r="BK146" s="37">
        <v>5.0299999999999997E-2</v>
      </c>
      <c r="BL146" s="37">
        <v>2.9399999999999999E-2</v>
      </c>
      <c r="BM146" s="57"/>
      <c r="BN146" s="59">
        <v>3.5999999999999997E-2</v>
      </c>
      <c r="BO146" s="37">
        <v>3.8999999999999998E-3</v>
      </c>
      <c r="BP146" s="37">
        <v>1.9E-3</v>
      </c>
      <c r="BQ146" s="37">
        <v>3.7000000000000002E-3</v>
      </c>
      <c r="BR146" s="37">
        <v>0.17449999999999999</v>
      </c>
      <c r="BS146" s="58">
        <v>0.28029999999999999</v>
      </c>
      <c r="BT146" s="62">
        <v>1.83E-2</v>
      </c>
      <c r="BU146" s="62">
        <v>0.50749999999999995</v>
      </c>
      <c r="BV146" s="62">
        <v>0.4743</v>
      </c>
      <c r="BW146" s="62">
        <v>0.55759999999999998</v>
      </c>
      <c r="BX146" s="59">
        <v>2.29E-2</v>
      </c>
      <c r="BY146" s="57"/>
      <c r="BZ146" s="37">
        <v>1.04E-2</v>
      </c>
      <c r="CA146" s="37">
        <v>3.3E-3</v>
      </c>
      <c r="CB146" s="63"/>
      <c r="CC146" s="37"/>
      <c r="CD146" s="63"/>
      <c r="CE146" s="37">
        <v>1.9599999999999999E-2</v>
      </c>
      <c r="CF146" s="37">
        <v>8.09E-2</v>
      </c>
      <c r="CG146" s="58">
        <v>0.46039999999999998</v>
      </c>
      <c r="CH146" s="57"/>
      <c r="CI146" s="59">
        <v>0.21390000000000001</v>
      </c>
      <c r="CJ146" s="37">
        <v>0.59550000000000003</v>
      </c>
      <c r="CK146" s="37">
        <v>0.13089999999999999</v>
      </c>
      <c r="CL146" s="37">
        <v>2.3599999999999999E-2</v>
      </c>
      <c r="CM146" s="58">
        <v>1.1337999999999999</v>
      </c>
      <c r="CN146" s="59">
        <v>1.2347999999999999</v>
      </c>
      <c r="CO146" s="37">
        <v>0.68230000000000002</v>
      </c>
      <c r="CP146" s="37">
        <v>3.3599999999999998E-2</v>
      </c>
      <c r="CQ146" s="37">
        <v>3.85E-2</v>
      </c>
      <c r="CR146" s="37">
        <v>1.1157999999999999</v>
      </c>
      <c r="CS146" s="37">
        <v>1.3601000000000001</v>
      </c>
      <c r="CT146" s="37"/>
      <c r="CU146" s="37">
        <v>0.1074</v>
      </c>
      <c r="CV146" s="37"/>
      <c r="CW146" s="57"/>
      <c r="CX146" s="58">
        <v>1.12E-2</v>
      </c>
      <c r="CY146" s="64">
        <v>3.15E-2</v>
      </c>
      <c r="CZ146" s="58">
        <v>3.15E-2</v>
      </c>
      <c r="DA146" s="65">
        <v>0.32769999999999999</v>
      </c>
      <c r="DB146" s="62">
        <v>1.6E-2</v>
      </c>
      <c r="DC146" s="61">
        <v>3.6890000000000001</v>
      </c>
      <c r="DD146" s="66"/>
      <c r="DE146" s="67"/>
      <c r="DF146" s="62">
        <v>1.1599999999999999</v>
      </c>
      <c r="DG146" s="57"/>
      <c r="DH146" s="62">
        <v>5.8996000000000004</v>
      </c>
      <c r="DI146" s="62">
        <v>1.2885</v>
      </c>
      <c r="DJ146" s="62">
        <v>1.5239</v>
      </c>
      <c r="DK146" s="155">
        <v>1.7538</v>
      </c>
      <c r="DL146" s="156"/>
      <c r="DM146" s="62">
        <v>0.73229999999999995</v>
      </c>
      <c r="DN146" s="62">
        <v>3.0644</v>
      </c>
      <c r="DO146" s="62">
        <v>2.8E-3</v>
      </c>
      <c r="DP146" s="117">
        <v>31.463599999999996</v>
      </c>
      <c r="KY146" s="71"/>
      <c r="KZ146" s="57"/>
      <c r="LA146" s="57"/>
      <c r="LB146" s="57"/>
      <c r="LC146" s="57"/>
      <c r="LD146" s="57"/>
      <c r="LE146" s="57"/>
      <c r="LF146" s="57"/>
      <c r="LG146" s="57"/>
      <c r="LH146" s="57"/>
      <c r="LI146" s="57"/>
      <c r="LJ146" s="57"/>
      <c r="LK146" s="57"/>
      <c r="LL146" s="57"/>
      <c r="LM146" s="57"/>
      <c r="LN146" s="57"/>
      <c r="LO146" s="57"/>
      <c r="LP146" s="57"/>
      <c r="LQ146" s="57"/>
      <c r="LR146" s="57"/>
      <c r="LS146" s="57"/>
      <c r="LT146" s="57"/>
      <c r="LU146" s="57"/>
      <c r="LV146" s="57"/>
      <c r="LW146" s="57"/>
      <c r="LX146" s="57"/>
      <c r="LY146" s="57"/>
      <c r="LZ146" s="57"/>
      <c r="MA146" s="57"/>
      <c r="MB146" s="57"/>
      <c r="MC146" s="57"/>
      <c r="MD146" s="57"/>
      <c r="ME146" s="57"/>
      <c r="MF146" s="57"/>
      <c r="MG146" s="57"/>
      <c r="MH146" s="57"/>
      <c r="MI146" s="57"/>
      <c r="MJ146" s="57"/>
      <c r="MK146" s="57"/>
      <c r="ML146" s="57"/>
      <c r="MM146" s="57"/>
      <c r="MN146" s="57"/>
      <c r="MO146" s="57"/>
      <c r="MP146" s="57"/>
      <c r="MQ146" s="57"/>
      <c r="MR146" s="57"/>
      <c r="MS146" s="57"/>
      <c r="MT146" s="57"/>
      <c r="MU146" s="57"/>
      <c r="MV146" s="57"/>
      <c r="MW146" s="57"/>
      <c r="MX146" s="57"/>
      <c r="MY146" s="57"/>
      <c r="MZ146" s="57"/>
      <c r="NA146" s="57"/>
      <c r="NB146" s="57"/>
      <c r="NC146" s="57"/>
      <c r="ND146" s="57"/>
      <c r="NE146" s="57"/>
      <c r="NF146" s="57"/>
      <c r="NG146" s="57"/>
      <c r="NH146" s="57"/>
      <c r="NI146" s="57"/>
      <c r="NJ146" s="57"/>
      <c r="NK146" s="57"/>
      <c r="NL146" s="57"/>
      <c r="NM146" s="57"/>
      <c r="NN146" s="57"/>
      <c r="NO146" s="57"/>
      <c r="NP146" s="57"/>
      <c r="NQ146" s="57"/>
      <c r="NR146" s="57"/>
      <c r="NS146" s="57"/>
      <c r="NT146" s="57"/>
      <c r="NU146" s="57"/>
      <c r="NV146" s="57"/>
      <c r="NW146" s="57"/>
      <c r="NX146" s="57"/>
      <c r="NY146" s="57"/>
      <c r="NZ146" s="57"/>
      <c r="OA146" s="57"/>
      <c r="OB146" s="57"/>
      <c r="OC146" s="57"/>
      <c r="OD146" s="57"/>
      <c r="OE146" s="57"/>
      <c r="OF146" s="57"/>
      <c r="OG146" s="57"/>
      <c r="OH146" s="57"/>
      <c r="OI146" s="57"/>
      <c r="OJ146" s="57"/>
      <c r="OK146" s="57"/>
      <c r="OL146" s="57"/>
      <c r="OM146" s="57"/>
      <c r="ON146" s="57"/>
      <c r="OO146" s="57"/>
      <c r="OP146" s="57"/>
      <c r="OQ146" s="57"/>
      <c r="OR146" s="57"/>
      <c r="OS146" s="57"/>
      <c r="OT146" s="57"/>
      <c r="OU146" s="57"/>
      <c r="OV146" s="57"/>
      <c r="OW146" s="57"/>
      <c r="OX146" s="57"/>
      <c r="OY146" s="57"/>
      <c r="OZ146" s="57"/>
      <c r="PA146" s="57"/>
      <c r="PB146" s="57"/>
      <c r="PC146" s="57"/>
    </row>
    <row r="147" spans="1:419" ht="15.75" customHeight="1" x14ac:dyDescent="0.3">
      <c r="A147" s="28" t="s">
        <v>298</v>
      </c>
      <c r="B147" s="28">
        <v>2592.6999999999998</v>
      </c>
      <c r="C147" s="28">
        <v>2455.4</v>
      </c>
      <c r="D147" s="28">
        <v>1511.3</v>
      </c>
      <c r="E147" s="28">
        <v>137.30000000000001</v>
      </c>
      <c r="F147" s="28">
        <v>5</v>
      </c>
      <c r="G147" s="28">
        <v>4</v>
      </c>
      <c r="H147" s="29">
        <v>1</v>
      </c>
      <c r="I147" s="30">
        <v>1</v>
      </c>
      <c r="J147" s="29"/>
      <c r="K147" s="28" t="s">
        <v>138</v>
      </c>
      <c r="L147" s="40" t="s">
        <v>139</v>
      </c>
      <c r="M147" s="29">
        <v>1</v>
      </c>
      <c r="N147" s="28">
        <v>0</v>
      </c>
      <c r="O147" s="28">
        <v>0</v>
      </c>
      <c r="P147" s="29">
        <v>1</v>
      </c>
      <c r="Q147" s="29">
        <v>1</v>
      </c>
      <c r="R147" s="29">
        <v>1</v>
      </c>
      <c r="S147" s="29">
        <v>1</v>
      </c>
      <c r="T147" s="56"/>
      <c r="U147" s="38">
        <v>3.2000000000000002E-3</v>
      </c>
      <c r="V147" s="39">
        <v>3.5000000000000001E-3</v>
      </c>
      <c r="W147" s="33">
        <v>3.2000000000000002E-3</v>
      </c>
      <c r="X147" s="33">
        <v>7.9000000000000008E-3</v>
      </c>
      <c r="Y147" s="37">
        <v>3.0800000000000001E-2</v>
      </c>
      <c r="Z147" s="35">
        <v>2.3300000000000001E-2</v>
      </c>
      <c r="AA147" s="36">
        <v>7.9299999999999995E-2</v>
      </c>
      <c r="AB147" s="36">
        <v>0.39029999999999998</v>
      </c>
      <c r="AC147" s="35">
        <v>5.7099999999999998E-2</v>
      </c>
      <c r="AD147" s="36">
        <v>3.5000000000000001E-3</v>
      </c>
      <c r="AE147" s="57"/>
      <c r="AF147" s="57"/>
      <c r="AG147" s="58">
        <v>0.20699999999999999</v>
      </c>
      <c r="AH147" s="59">
        <v>8.3999999999999995E-3</v>
      </c>
      <c r="AI147" s="37">
        <v>4.4000000000000003E-3</v>
      </c>
      <c r="AJ147" s="37">
        <v>4.4000000000000003E-3</v>
      </c>
      <c r="AK147" s="57"/>
      <c r="AL147" s="37">
        <v>7.7000000000000002E-3</v>
      </c>
      <c r="AM147" s="60">
        <v>0.17249999999999999</v>
      </c>
      <c r="AN147" s="59">
        <v>1.1000000000000001E-3</v>
      </c>
      <c r="AO147" s="61">
        <v>1.1000000000000001E-3</v>
      </c>
      <c r="AP147" s="61">
        <v>1.1000000000000001E-3</v>
      </c>
      <c r="AQ147" s="57"/>
      <c r="AR147" s="58">
        <v>0.1171</v>
      </c>
      <c r="AS147" s="59">
        <v>7.3099999999999998E-2</v>
      </c>
      <c r="AT147" s="37">
        <v>9.2999999999999992E-3</v>
      </c>
      <c r="AU147" s="37">
        <v>2.12E-2</v>
      </c>
      <c r="AV147" s="37">
        <v>2.3E-3</v>
      </c>
      <c r="AW147" s="37">
        <v>7.1000000000000004E-3</v>
      </c>
      <c r="AX147" s="57"/>
      <c r="AY147" s="57"/>
      <c r="AZ147" s="37">
        <v>9.7900000000000001E-2</v>
      </c>
      <c r="BA147" s="37">
        <v>8.0699999999999994E-2</v>
      </c>
      <c r="BB147" s="37">
        <v>5.11E-2</v>
      </c>
      <c r="BC147" s="57"/>
      <c r="BD147" s="37"/>
      <c r="BE147" s="37">
        <v>8.9399999999999993E-2</v>
      </c>
      <c r="BF147" s="37">
        <v>0.74460000000000004</v>
      </c>
      <c r="BG147" s="59">
        <v>1.0500000000000001E-2</v>
      </c>
      <c r="BH147" s="37">
        <v>2.8E-3</v>
      </c>
      <c r="BI147" s="37">
        <v>2.7000000000000001E-3</v>
      </c>
      <c r="BJ147" s="57"/>
      <c r="BK147" s="37">
        <v>5.0299999999999997E-2</v>
      </c>
      <c r="BL147" s="37">
        <v>2.9399999999999999E-2</v>
      </c>
      <c r="BM147" s="57"/>
      <c r="BN147" s="59">
        <v>3.5999999999999997E-2</v>
      </c>
      <c r="BO147" s="37">
        <v>3.8999999999999998E-3</v>
      </c>
      <c r="BP147" s="37">
        <v>1.9E-3</v>
      </c>
      <c r="BQ147" s="37">
        <v>3.7000000000000002E-3</v>
      </c>
      <c r="BR147" s="37">
        <v>0.17449999999999999</v>
      </c>
      <c r="BS147" s="58">
        <v>0.28029999999999999</v>
      </c>
      <c r="BT147" s="62">
        <v>1.83E-2</v>
      </c>
      <c r="BU147" s="62">
        <v>0.50749999999999995</v>
      </c>
      <c r="BV147" s="62">
        <v>0.4743</v>
      </c>
      <c r="BW147" s="62">
        <v>0.55759999999999998</v>
      </c>
      <c r="BX147" s="59">
        <v>2.29E-2</v>
      </c>
      <c r="BY147" s="57"/>
      <c r="BZ147" s="37">
        <v>1.04E-2</v>
      </c>
      <c r="CA147" s="37">
        <v>3.3E-3</v>
      </c>
      <c r="CB147" s="63"/>
      <c r="CC147" s="37"/>
      <c r="CD147" s="63"/>
      <c r="CE147" s="37">
        <v>1.9599999999999999E-2</v>
      </c>
      <c r="CF147" s="37">
        <v>8.09E-2</v>
      </c>
      <c r="CG147" s="58">
        <v>0.46039999999999998</v>
      </c>
      <c r="CH147" s="57"/>
      <c r="CI147" s="59">
        <v>0.21390000000000001</v>
      </c>
      <c r="CJ147" s="37">
        <v>0.59550000000000003</v>
      </c>
      <c r="CK147" s="37">
        <v>0.13089999999999999</v>
      </c>
      <c r="CL147" s="37">
        <v>2.3599999999999999E-2</v>
      </c>
      <c r="CM147" s="58">
        <v>1.1337999999999999</v>
      </c>
      <c r="CN147" s="59">
        <v>1.2347999999999999</v>
      </c>
      <c r="CO147" s="37">
        <v>0.68230000000000002</v>
      </c>
      <c r="CP147" s="37">
        <v>3.3599999999999998E-2</v>
      </c>
      <c r="CQ147" s="37">
        <v>3.85E-2</v>
      </c>
      <c r="CR147" s="37">
        <v>1.1157999999999999</v>
      </c>
      <c r="CS147" s="37">
        <v>1.3601000000000001</v>
      </c>
      <c r="CT147" s="37"/>
      <c r="CU147" s="37">
        <v>0.1074</v>
      </c>
      <c r="CV147" s="37"/>
      <c r="CW147" s="57"/>
      <c r="CX147" s="58">
        <v>1.12E-2</v>
      </c>
      <c r="CY147" s="64">
        <v>3.15E-2</v>
      </c>
      <c r="CZ147" s="58">
        <v>3.15E-2</v>
      </c>
      <c r="DA147" s="65">
        <v>0.32769999999999999</v>
      </c>
      <c r="DB147" s="62">
        <v>1.6E-2</v>
      </c>
      <c r="DC147" s="61">
        <v>3.6890000000000001</v>
      </c>
      <c r="DD147" s="66"/>
      <c r="DE147" s="67"/>
      <c r="DF147" s="62">
        <v>1.1599999999999999</v>
      </c>
      <c r="DG147" s="57"/>
      <c r="DH147" s="62">
        <v>5.8996000000000004</v>
      </c>
      <c r="DI147" s="62">
        <v>1.2885</v>
      </c>
      <c r="DJ147" s="62">
        <v>1.5239</v>
      </c>
      <c r="DK147" s="155">
        <v>1.7538</v>
      </c>
      <c r="DL147" s="156"/>
      <c r="DM147" s="62">
        <v>0.73229999999999995</v>
      </c>
      <c r="DN147" s="62">
        <v>3.0644</v>
      </c>
      <c r="DO147" s="62">
        <v>2.8E-3</v>
      </c>
      <c r="DP147" s="117">
        <v>31.463599999999996</v>
      </c>
      <c r="KY147" s="71"/>
      <c r="KZ147" s="57"/>
      <c r="LA147" s="57"/>
      <c r="LB147" s="57"/>
      <c r="LC147" s="57"/>
      <c r="LD147" s="57"/>
      <c r="LE147" s="57"/>
      <c r="LF147" s="57"/>
      <c r="LG147" s="57"/>
      <c r="LH147" s="57"/>
      <c r="LI147" s="57"/>
      <c r="LJ147" s="57"/>
      <c r="LK147" s="57"/>
      <c r="LL147" s="57"/>
      <c r="LM147" s="57"/>
      <c r="LN147" s="57"/>
      <c r="LO147" s="57"/>
      <c r="LP147" s="57"/>
      <c r="LQ147" s="57"/>
      <c r="LR147" s="57"/>
      <c r="LS147" s="57"/>
      <c r="LT147" s="57"/>
      <c r="LU147" s="57"/>
      <c r="LV147" s="57"/>
      <c r="LW147" s="57"/>
      <c r="LX147" s="57"/>
      <c r="LY147" s="57"/>
      <c r="LZ147" s="57"/>
      <c r="MA147" s="57"/>
      <c r="MB147" s="57"/>
      <c r="MC147" s="57"/>
      <c r="MD147" s="57"/>
      <c r="ME147" s="57"/>
      <c r="MF147" s="57"/>
      <c r="MG147" s="57"/>
      <c r="MH147" s="57"/>
      <c r="MI147" s="57"/>
      <c r="MJ147" s="57"/>
      <c r="MK147" s="57"/>
      <c r="ML147" s="57"/>
      <c r="MM147" s="57"/>
      <c r="MN147" s="57"/>
      <c r="MO147" s="57"/>
      <c r="MP147" s="57"/>
      <c r="MQ147" s="57"/>
      <c r="MR147" s="57"/>
      <c r="MS147" s="57"/>
      <c r="MT147" s="57"/>
      <c r="MU147" s="57"/>
      <c r="MV147" s="57"/>
      <c r="MW147" s="57"/>
      <c r="MX147" s="57"/>
      <c r="MY147" s="57"/>
      <c r="MZ147" s="57"/>
      <c r="NA147" s="57"/>
      <c r="NB147" s="57"/>
      <c r="NC147" s="57"/>
      <c r="ND147" s="57"/>
      <c r="NE147" s="57"/>
      <c r="NF147" s="57"/>
      <c r="NG147" s="57"/>
      <c r="NH147" s="57"/>
      <c r="NI147" s="57"/>
      <c r="NJ147" s="57"/>
      <c r="NK147" s="57"/>
      <c r="NL147" s="57"/>
      <c r="NM147" s="57"/>
      <c r="NN147" s="57"/>
      <c r="NO147" s="57"/>
      <c r="NP147" s="57"/>
      <c r="NQ147" s="57"/>
      <c r="NR147" s="57"/>
      <c r="NS147" s="57"/>
      <c r="NT147" s="57"/>
      <c r="NU147" s="57"/>
      <c r="NV147" s="57"/>
      <c r="NW147" s="57"/>
      <c r="NX147" s="57"/>
      <c r="NY147" s="57"/>
      <c r="NZ147" s="57"/>
      <c r="OA147" s="57"/>
      <c r="OB147" s="57"/>
      <c r="OC147" s="57"/>
      <c r="OD147" s="57"/>
      <c r="OE147" s="57"/>
      <c r="OF147" s="57"/>
      <c r="OG147" s="57"/>
      <c r="OH147" s="57"/>
      <c r="OI147" s="57"/>
      <c r="OJ147" s="57"/>
      <c r="OK147" s="57"/>
      <c r="OL147" s="57"/>
      <c r="OM147" s="57"/>
      <c r="ON147" s="57"/>
      <c r="OO147" s="57"/>
      <c r="OP147" s="57"/>
      <c r="OQ147" s="57"/>
      <c r="OR147" s="57"/>
      <c r="OS147" s="57"/>
      <c r="OT147" s="57"/>
      <c r="OU147" s="57"/>
      <c r="OV147" s="57"/>
      <c r="OW147" s="57"/>
      <c r="OX147" s="57"/>
      <c r="OY147" s="57"/>
      <c r="OZ147" s="57"/>
      <c r="PA147" s="57"/>
      <c r="PB147" s="57"/>
      <c r="PC147" s="57"/>
    </row>
    <row r="148" spans="1:419" ht="15.75" customHeight="1" x14ac:dyDescent="0.3">
      <c r="A148" s="28" t="s">
        <v>299</v>
      </c>
      <c r="B148" s="28">
        <v>2754.5</v>
      </c>
      <c r="C148" s="28">
        <v>2537.9</v>
      </c>
      <c r="D148" s="28">
        <v>2478.8000000000002</v>
      </c>
      <c r="E148" s="28">
        <v>216.6</v>
      </c>
      <c r="F148" s="28">
        <v>5</v>
      </c>
      <c r="G148" s="28">
        <v>2</v>
      </c>
      <c r="H148" s="29">
        <v>0</v>
      </c>
      <c r="I148" s="30">
        <v>1</v>
      </c>
      <c r="J148" s="29"/>
      <c r="K148" s="28" t="s">
        <v>138</v>
      </c>
      <c r="L148" s="40" t="s">
        <v>146</v>
      </c>
      <c r="M148" s="29">
        <v>1</v>
      </c>
      <c r="N148" s="28">
        <v>0</v>
      </c>
      <c r="O148" s="28">
        <v>0</v>
      </c>
      <c r="P148" s="29">
        <v>1</v>
      </c>
      <c r="Q148" s="29">
        <v>1</v>
      </c>
      <c r="R148" s="29">
        <v>1</v>
      </c>
      <c r="S148" s="29">
        <v>1</v>
      </c>
      <c r="T148" s="56"/>
      <c r="U148" s="38">
        <v>3.2000000000000002E-3</v>
      </c>
      <c r="V148" s="39">
        <v>3.5000000000000001E-3</v>
      </c>
      <c r="W148" s="33">
        <v>3.2000000000000002E-3</v>
      </c>
      <c r="X148" s="33">
        <v>7.9000000000000008E-3</v>
      </c>
      <c r="Y148" s="37">
        <v>3.0800000000000001E-2</v>
      </c>
      <c r="Z148" s="35">
        <v>2.3300000000000001E-2</v>
      </c>
      <c r="AA148" s="36">
        <v>7.9299999999999995E-2</v>
      </c>
      <c r="AB148" s="36">
        <v>0.39029999999999998</v>
      </c>
      <c r="AC148" s="35">
        <v>5.7099999999999998E-2</v>
      </c>
      <c r="AD148" s="57"/>
      <c r="AE148" s="37">
        <v>3.5999999999999999E-3</v>
      </c>
      <c r="AF148" s="57"/>
      <c r="AG148" s="58">
        <v>0.20699999999999999</v>
      </c>
      <c r="AH148" s="59">
        <v>8.3999999999999995E-3</v>
      </c>
      <c r="AI148" s="37">
        <v>4.4000000000000003E-3</v>
      </c>
      <c r="AJ148" s="37">
        <v>4.4000000000000003E-3</v>
      </c>
      <c r="AK148" s="57"/>
      <c r="AL148" s="37">
        <v>7.7000000000000002E-3</v>
      </c>
      <c r="AM148" s="60">
        <v>0.17249999999999999</v>
      </c>
      <c r="AN148" s="59">
        <v>1.1000000000000001E-3</v>
      </c>
      <c r="AO148" s="61">
        <v>1.1000000000000001E-3</v>
      </c>
      <c r="AP148" s="61">
        <v>1.1000000000000001E-3</v>
      </c>
      <c r="AQ148" s="57"/>
      <c r="AR148" s="58">
        <v>0.1171</v>
      </c>
      <c r="AS148" s="59">
        <v>7.3099999999999998E-2</v>
      </c>
      <c r="AT148" s="37">
        <v>9.2999999999999992E-3</v>
      </c>
      <c r="AU148" s="37">
        <v>2.12E-2</v>
      </c>
      <c r="AV148" s="37">
        <v>2.3E-3</v>
      </c>
      <c r="AW148" s="37"/>
      <c r="AX148" s="57"/>
      <c r="AY148" s="37">
        <v>1.8100000000000002E-2</v>
      </c>
      <c r="AZ148" s="37">
        <v>9.7900000000000001E-2</v>
      </c>
      <c r="BA148" s="37">
        <v>8.0699999999999994E-2</v>
      </c>
      <c r="BB148" s="37">
        <v>5.11E-2</v>
      </c>
      <c r="BC148" s="57"/>
      <c r="BD148" s="37"/>
      <c r="BE148" s="37">
        <v>8.9399999999999993E-2</v>
      </c>
      <c r="BF148" s="37">
        <v>0.74460000000000004</v>
      </c>
      <c r="BG148" s="59">
        <v>1.0500000000000001E-2</v>
      </c>
      <c r="BH148" s="37">
        <v>2.8E-3</v>
      </c>
      <c r="BI148" s="37">
        <v>2.7000000000000001E-3</v>
      </c>
      <c r="BJ148" s="57"/>
      <c r="BK148" s="37">
        <v>5.0299999999999997E-2</v>
      </c>
      <c r="BL148" s="37">
        <v>2.9399999999999999E-2</v>
      </c>
      <c r="BM148" s="57"/>
      <c r="BN148" s="59">
        <v>3.5999999999999997E-2</v>
      </c>
      <c r="BO148" s="37">
        <v>3.8999999999999998E-3</v>
      </c>
      <c r="BP148" s="37">
        <v>1.9E-3</v>
      </c>
      <c r="BQ148" s="37">
        <v>3.7000000000000002E-3</v>
      </c>
      <c r="BR148" s="37">
        <v>0.17449999999999999</v>
      </c>
      <c r="BS148" s="58">
        <v>0.28029999999999999</v>
      </c>
      <c r="BT148" s="62">
        <v>1.83E-2</v>
      </c>
      <c r="BU148" s="62">
        <v>0.50749999999999995</v>
      </c>
      <c r="BV148" s="62">
        <v>0.4743</v>
      </c>
      <c r="BW148" s="62">
        <v>0.55759999999999998</v>
      </c>
      <c r="BX148" s="59">
        <v>2.29E-2</v>
      </c>
      <c r="BY148" s="57"/>
      <c r="BZ148" s="37"/>
      <c r="CA148" s="37">
        <v>3.3E-3</v>
      </c>
      <c r="CB148" s="63"/>
      <c r="CC148" s="37"/>
      <c r="CD148" s="63"/>
      <c r="CE148" s="37">
        <v>1.9599999999999999E-2</v>
      </c>
      <c r="CF148" s="37">
        <v>8.09E-2</v>
      </c>
      <c r="CG148" s="58">
        <v>0.46039999999999998</v>
      </c>
      <c r="CH148" s="57"/>
      <c r="CI148" s="59">
        <v>0.21390000000000001</v>
      </c>
      <c r="CJ148" s="37">
        <v>0.59550000000000003</v>
      </c>
      <c r="CK148" s="37">
        <v>0.13089999999999999</v>
      </c>
      <c r="CL148" s="37">
        <v>2.3599999999999999E-2</v>
      </c>
      <c r="CM148" s="58">
        <v>1.1337999999999999</v>
      </c>
      <c r="CN148" s="59">
        <v>1.2347999999999999</v>
      </c>
      <c r="CO148" s="37">
        <v>0.68230000000000002</v>
      </c>
      <c r="CP148" s="37">
        <v>3.3599999999999998E-2</v>
      </c>
      <c r="CQ148" s="37">
        <v>3.85E-2</v>
      </c>
      <c r="CR148" s="37">
        <v>1.1157999999999999</v>
      </c>
      <c r="CS148" s="37">
        <v>1.3601000000000001</v>
      </c>
      <c r="CT148" s="37"/>
      <c r="CU148" s="37">
        <v>0.1074</v>
      </c>
      <c r="CV148" s="37"/>
      <c r="CW148" s="57"/>
      <c r="CX148" s="58">
        <v>1.12E-2</v>
      </c>
      <c r="CY148" s="64">
        <v>3.15E-2</v>
      </c>
      <c r="CZ148" s="58">
        <v>3.15E-2</v>
      </c>
      <c r="DA148" s="65">
        <v>0.32769999999999999</v>
      </c>
      <c r="DB148" s="62">
        <v>1.6E-2</v>
      </c>
      <c r="DC148" s="61">
        <v>3.6890000000000001</v>
      </c>
      <c r="DD148" s="66"/>
      <c r="DE148" s="67"/>
      <c r="DF148" s="62">
        <v>1.1599999999999999</v>
      </c>
      <c r="DG148" s="57"/>
      <c r="DH148" s="62">
        <v>5.8996000000000004</v>
      </c>
      <c r="DI148" s="62">
        <v>1.2885</v>
      </c>
      <c r="DJ148" s="62">
        <v>1.5239</v>
      </c>
      <c r="DK148" s="155">
        <v>1.7538</v>
      </c>
      <c r="DL148" s="156"/>
      <c r="DM148" s="62">
        <v>0.73229999999999995</v>
      </c>
      <c r="DN148" s="62">
        <v>3.0644</v>
      </c>
      <c r="DO148" s="62">
        <v>2.8E-3</v>
      </c>
      <c r="DP148" s="117">
        <v>31.464299999999998</v>
      </c>
      <c r="KY148" s="71"/>
      <c r="KZ148" s="57"/>
      <c r="LA148" s="57"/>
      <c r="LB148" s="57"/>
      <c r="LC148" s="57"/>
      <c r="LD148" s="57"/>
      <c r="LE148" s="57"/>
      <c r="LF148" s="57"/>
      <c r="LG148" s="57"/>
      <c r="LH148" s="57"/>
      <c r="LI148" s="57"/>
      <c r="LJ148" s="57"/>
      <c r="LK148" s="57"/>
      <c r="LL148" s="57"/>
      <c r="LM148" s="57"/>
      <c r="LN148" s="57"/>
      <c r="LO148" s="57"/>
      <c r="LP148" s="57"/>
      <c r="LQ148" s="57"/>
      <c r="LR148" s="57"/>
      <c r="LS148" s="57"/>
      <c r="LT148" s="57"/>
      <c r="LU148" s="57"/>
      <c r="LV148" s="57"/>
      <c r="LW148" s="57"/>
      <c r="LX148" s="57"/>
      <c r="LY148" s="57"/>
      <c r="LZ148" s="57"/>
      <c r="MA148" s="57"/>
      <c r="MB148" s="57"/>
      <c r="MC148" s="57"/>
      <c r="MD148" s="57"/>
      <c r="ME148" s="57"/>
      <c r="MF148" s="57"/>
      <c r="MG148" s="57"/>
      <c r="MH148" s="57"/>
      <c r="MI148" s="57"/>
      <c r="MJ148" s="57"/>
      <c r="MK148" s="57"/>
      <c r="ML148" s="57"/>
      <c r="MM148" s="57"/>
      <c r="MN148" s="57"/>
      <c r="MO148" s="57"/>
      <c r="MP148" s="57"/>
      <c r="MQ148" s="57"/>
      <c r="MR148" s="57"/>
      <c r="MS148" s="57"/>
      <c r="MT148" s="57"/>
      <c r="MU148" s="57"/>
      <c r="MV148" s="57"/>
      <c r="MW148" s="57"/>
      <c r="MX148" s="57"/>
      <c r="MY148" s="57"/>
      <c r="MZ148" s="57"/>
      <c r="NA148" s="57"/>
      <c r="NB148" s="57"/>
      <c r="NC148" s="57"/>
      <c r="ND148" s="57"/>
      <c r="NE148" s="57"/>
      <c r="NF148" s="57"/>
      <c r="NG148" s="57"/>
      <c r="NH148" s="57"/>
      <c r="NI148" s="57"/>
      <c r="NJ148" s="57"/>
      <c r="NK148" s="57"/>
      <c r="NL148" s="57"/>
      <c r="NM148" s="57"/>
      <c r="NN148" s="57"/>
      <c r="NO148" s="57"/>
      <c r="NP148" s="57"/>
      <c r="NQ148" s="57"/>
      <c r="NR148" s="57"/>
      <c r="NS148" s="57"/>
      <c r="NT148" s="57"/>
      <c r="NU148" s="57"/>
      <c r="NV148" s="57"/>
      <c r="NW148" s="57"/>
      <c r="NX148" s="57"/>
      <c r="NY148" s="57"/>
      <c r="NZ148" s="57"/>
      <c r="OA148" s="57"/>
      <c r="OB148" s="57"/>
      <c r="OC148" s="57"/>
      <c r="OD148" s="57"/>
      <c r="OE148" s="57"/>
      <c r="OF148" s="57"/>
      <c r="OG148" s="57"/>
      <c r="OH148" s="57"/>
      <c r="OI148" s="57"/>
      <c r="OJ148" s="57"/>
      <c r="OK148" s="57"/>
      <c r="OL148" s="57"/>
      <c r="OM148" s="57"/>
      <c r="ON148" s="57"/>
      <c r="OO148" s="57"/>
      <c r="OP148" s="57"/>
      <c r="OQ148" s="57"/>
      <c r="OR148" s="57"/>
      <c r="OS148" s="57"/>
      <c r="OT148" s="57"/>
      <c r="OU148" s="57"/>
      <c r="OV148" s="57"/>
      <c r="OW148" s="57"/>
      <c r="OX148" s="57"/>
      <c r="OY148" s="57"/>
      <c r="OZ148" s="57"/>
      <c r="PA148" s="57"/>
      <c r="PB148" s="57"/>
      <c r="PC148" s="57"/>
    </row>
    <row r="149" spans="1:419" ht="16.5" customHeight="1" x14ac:dyDescent="0.3">
      <c r="A149" s="28" t="s">
        <v>300</v>
      </c>
      <c r="B149" s="28">
        <v>91.8</v>
      </c>
      <c r="C149" s="28">
        <v>91.8</v>
      </c>
      <c r="D149" s="28">
        <v>69.5</v>
      </c>
      <c r="E149" s="28">
        <v>0</v>
      </c>
      <c r="F149" s="28">
        <v>1</v>
      </c>
      <c r="G149" s="28">
        <v>1</v>
      </c>
      <c r="H149" s="29">
        <v>1</v>
      </c>
      <c r="I149" s="30">
        <v>0</v>
      </c>
      <c r="J149" s="29"/>
      <c r="K149" s="28" t="s">
        <v>133</v>
      </c>
      <c r="L149" s="40" t="s">
        <v>301</v>
      </c>
      <c r="M149" s="29">
        <v>1</v>
      </c>
      <c r="N149" s="28">
        <v>0</v>
      </c>
      <c r="O149" s="28">
        <v>0</v>
      </c>
      <c r="P149" s="29">
        <v>0</v>
      </c>
      <c r="Q149" s="29">
        <v>0</v>
      </c>
      <c r="R149" s="29">
        <v>0</v>
      </c>
      <c r="S149" s="29">
        <v>0</v>
      </c>
      <c r="T149" s="56"/>
      <c r="U149" s="38">
        <v>3.2000000000000002E-3</v>
      </c>
      <c r="V149" s="39">
        <v>3.5000000000000001E-3</v>
      </c>
      <c r="W149" s="33">
        <v>3.2000000000000002E-3</v>
      </c>
      <c r="X149" s="33">
        <v>7.9000000000000008E-3</v>
      </c>
      <c r="Y149" s="37">
        <v>3.0800000000000001E-2</v>
      </c>
      <c r="Z149" s="35"/>
      <c r="AA149" s="36"/>
      <c r="AB149" s="36"/>
      <c r="AC149" s="35">
        <v>5.7099999999999998E-2</v>
      </c>
      <c r="AD149" s="57"/>
      <c r="AE149" s="37">
        <v>3.5999999999999999E-3</v>
      </c>
      <c r="AF149" s="57"/>
      <c r="AG149" s="58">
        <v>0.20699999999999999</v>
      </c>
      <c r="AH149" s="59">
        <v>8.3999999999999995E-3</v>
      </c>
      <c r="AI149" s="37">
        <v>4.4000000000000003E-3</v>
      </c>
      <c r="AJ149" s="37">
        <v>4.4000000000000003E-3</v>
      </c>
      <c r="AK149" s="57"/>
      <c r="AL149" s="37">
        <v>7.7000000000000002E-3</v>
      </c>
      <c r="AM149" s="60">
        <v>0.17249999999999999</v>
      </c>
      <c r="AN149" s="59">
        <v>1.1000000000000001E-3</v>
      </c>
      <c r="AO149" s="61">
        <v>1.1000000000000001E-3</v>
      </c>
      <c r="AP149" s="61">
        <v>1.1000000000000001E-3</v>
      </c>
      <c r="AQ149" s="57"/>
      <c r="AR149" s="58">
        <v>0.1171</v>
      </c>
      <c r="AS149" s="59">
        <v>7.3099999999999998E-2</v>
      </c>
      <c r="AT149" s="37">
        <v>9.2999999999999992E-3</v>
      </c>
      <c r="AU149" s="37">
        <v>2.12E-2</v>
      </c>
      <c r="AV149" s="37">
        <v>2.3E-3</v>
      </c>
      <c r="AW149" s="37">
        <v>7.1000000000000004E-3</v>
      </c>
      <c r="AX149" s="57"/>
      <c r="AY149" s="57"/>
      <c r="AZ149" s="37">
        <v>9.7900000000000001E-2</v>
      </c>
      <c r="BA149" s="37">
        <v>8.0699999999999994E-2</v>
      </c>
      <c r="BB149" s="37">
        <v>5.11E-2</v>
      </c>
      <c r="BC149" s="57"/>
      <c r="BD149" s="37"/>
      <c r="BE149" s="37">
        <v>8.9399999999999993E-2</v>
      </c>
      <c r="BF149" s="37">
        <v>0.74460000000000004</v>
      </c>
      <c r="BG149" s="59">
        <v>1.0500000000000001E-2</v>
      </c>
      <c r="BH149" s="37">
        <v>2.8E-3</v>
      </c>
      <c r="BI149" s="37">
        <v>2.7000000000000001E-3</v>
      </c>
      <c r="BJ149" s="57"/>
      <c r="BK149" s="37">
        <v>5.0299999999999997E-2</v>
      </c>
      <c r="BL149" s="37">
        <v>2.9399999999999999E-2</v>
      </c>
      <c r="BM149" s="57"/>
      <c r="BN149" s="59">
        <v>3.5999999999999997E-2</v>
      </c>
      <c r="BO149" s="37">
        <v>3.8999999999999998E-3</v>
      </c>
      <c r="BP149" s="37">
        <v>1.9E-3</v>
      </c>
      <c r="BQ149" s="37">
        <v>3.7000000000000002E-3</v>
      </c>
      <c r="BR149" s="37">
        <v>0.17449999999999999</v>
      </c>
      <c r="BS149" s="58">
        <v>0.28029999999999999</v>
      </c>
      <c r="BT149" s="62">
        <v>1.83E-2</v>
      </c>
      <c r="BU149" s="62">
        <v>0.50749999999999995</v>
      </c>
      <c r="BV149" s="62">
        <v>0.4743</v>
      </c>
      <c r="BW149" s="62">
        <v>0.55759999999999998</v>
      </c>
      <c r="BX149" s="59">
        <v>2.29E-2</v>
      </c>
      <c r="BY149" s="57"/>
      <c r="BZ149" s="37">
        <v>1.04E-2</v>
      </c>
      <c r="CA149" s="37">
        <v>3.3E-3</v>
      </c>
      <c r="CB149" s="63"/>
      <c r="CC149" s="37"/>
      <c r="CD149" s="63"/>
      <c r="CE149" s="37">
        <v>1.9599999999999999E-2</v>
      </c>
      <c r="CF149" s="37">
        <v>8.09E-2</v>
      </c>
      <c r="CG149" s="58">
        <v>0.46039999999999998</v>
      </c>
      <c r="CH149" s="57"/>
      <c r="CI149" s="59">
        <v>0.21390000000000001</v>
      </c>
      <c r="CJ149" s="37">
        <v>0.59550000000000003</v>
      </c>
      <c r="CK149" s="37">
        <v>0.13089999999999999</v>
      </c>
      <c r="CL149" s="37">
        <v>2.3599999999999999E-2</v>
      </c>
      <c r="CM149" s="58">
        <v>1.1337999999999999</v>
      </c>
      <c r="CN149" s="59">
        <v>1.2347999999999999</v>
      </c>
      <c r="CO149" s="37">
        <v>0.68230000000000002</v>
      </c>
      <c r="CP149" s="37">
        <v>3.3599999999999998E-2</v>
      </c>
      <c r="CQ149" s="37">
        <v>3.85E-2</v>
      </c>
      <c r="CR149" s="37">
        <v>1.1157999999999999</v>
      </c>
      <c r="CS149" s="37">
        <v>1.3601000000000001</v>
      </c>
      <c r="CT149" s="37"/>
      <c r="CU149" s="37">
        <v>0.1074</v>
      </c>
      <c r="CV149" s="37"/>
      <c r="CW149" s="57"/>
      <c r="CX149" s="58">
        <v>1.12E-2</v>
      </c>
      <c r="CY149" s="64">
        <v>3.15E-2</v>
      </c>
      <c r="CZ149" s="58"/>
      <c r="DA149" s="65">
        <v>0.32769999999999999</v>
      </c>
      <c r="DB149" s="62">
        <v>1.6E-2</v>
      </c>
      <c r="DC149" s="61"/>
      <c r="DD149" s="66"/>
      <c r="DE149" s="67"/>
      <c r="DF149" s="62"/>
      <c r="DG149" s="57"/>
      <c r="DH149" s="62">
        <v>5.8996000000000004</v>
      </c>
      <c r="DI149" s="62">
        <v>1.2885</v>
      </c>
      <c r="DJ149" s="62">
        <v>1.5239</v>
      </c>
      <c r="DK149" s="155">
        <v>1.7538</v>
      </c>
      <c r="DL149" s="156"/>
      <c r="DM149" s="62">
        <v>0.73229999999999995</v>
      </c>
      <c r="DN149" s="62">
        <v>3.0644</v>
      </c>
      <c r="DO149" s="62">
        <v>2.8E-3</v>
      </c>
      <c r="DP149" s="141">
        <v>25.880599999999998</v>
      </c>
      <c r="KY149" s="71"/>
      <c r="KZ149" s="57"/>
      <c r="LA149" s="57"/>
      <c r="LB149" s="57"/>
      <c r="LC149" s="57"/>
      <c r="LD149" s="57"/>
      <c r="LE149" s="57"/>
      <c r="LF149" s="57"/>
      <c r="LG149" s="57"/>
      <c r="LH149" s="57"/>
      <c r="LI149" s="57"/>
      <c r="LJ149" s="57"/>
      <c r="LK149" s="57"/>
      <c r="LL149" s="57"/>
      <c r="LM149" s="57"/>
      <c r="LN149" s="57"/>
      <c r="LO149" s="57"/>
      <c r="LP149" s="57"/>
      <c r="LQ149" s="57"/>
      <c r="LR149" s="57"/>
      <c r="LS149" s="57"/>
      <c r="LT149" s="57"/>
      <c r="LU149" s="57"/>
      <c r="LV149" s="57"/>
      <c r="LW149" s="57"/>
      <c r="LX149" s="57"/>
      <c r="LY149" s="57"/>
      <c r="LZ149" s="57"/>
      <c r="MA149" s="57"/>
      <c r="MB149" s="57"/>
      <c r="MC149" s="57"/>
      <c r="MD149" s="57"/>
      <c r="ME149" s="57"/>
      <c r="MF149" s="57"/>
      <c r="MG149" s="57"/>
      <c r="MH149" s="57"/>
      <c r="MI149" s="57"/>
      <c r="MJ149" s="57"/>
      <c r="MK149" s="57"/>
      <c r="ML149" s="57"/>
      <c r="MM149" s="57"/>
      <c r="MN149" s="57"/>
      <c r="MO149" s="57"/>
      <c r="MP149" s="57"/>
      <c r="MQ149" s="57"/>
      <c r="MR149" s="57"/>
      <c r="MS149" s="57"/>
      <c r="MT149" s="57"/>
      <c r="MU149" s="57"/>
      <c r="MV149" s="57"/>
      <c r="MW149" s="57"/>
      <c r="MX149" s="57"/>
      <c r="MY149" s="57"/>
      <c r="MZ149" s="57"/>
      <c r="NA149" s="57"/>
      <c r="NB149" s="57"/>
      <c r="NC149" s="57"/>
      <c r="ND149" s="57"/>
      <c r="NE149" s="57"/>
      <c r="NF149" s="57"/>
      <c r="NG149" s="57"/>
      <c r="NH149" s="57"/>
      <c r="NI149" s="57"/>
      <c r="NJ149" s="57"/>
      <c r="NK149" s="57"/>
      <c r="NL149" s="57"/>
      <c r="NM149" s="57"/>
      <c r="NN149" s="57"/>
      <c r="NO149" s="57"/>
      <c r="NP149" s="57"/>
      <c r="NQ149" s="57"/>
      <c r="NR149" s="57"/>
      <c r="NS149" s="57"/>
      <c r="NT149" s="57"/>
      <c r="NU149" s="57"/>
      <c r="NV149" s="57"/>
      <c r="NW149" s="57"/>
      <c r="NX149" s="57"/>
      <c r="NY149" s="57"/>
      <c r="NZ149" s="57"/>
      <c r="OA149" s="57"/>
      <c r="OB149" s="57"/>
      <c r="OC149" s="57"/>
      <c r="OD149" s="57"/>
      <c r="OE149" s="57"/>
      <c r="OF149" s="57"/>
      <c r="OG149" s="57"/>
      <c r="OH149" s="57"/>
      <c r="OI149" s="57"/>
      <c r="OJ149" s="57"/>
      <c r="OK149" s="57"/>
      <c r="OL149" s="57"/>
      <c r="OM149" s="57"/>
      <c r="ON149" s="57"/>
      <c r="OO149" s="57"/>
      <c r="OP149" s="57"/>
      <c r="OQ149" s="57"/>
      <c r="OR149" s="57"/>
      <c r="OS149" s="57"/>
      <c r="OT149" s="57"/>
      <c r="OU149" s="57"/>
      <c r="OV149" s="57"/>
      <c r="OW149" s="57"/>
      <c r="OX149" s="57"/>
      <c r="OY149" s="57"/>
      <c r="OZ149" s="57"/>
      <c r="PA149" s="57"/>
      <c r="PB149" s="57"/>
      <c r="PC149" s="57"/>
    </row>
    <row r="150" spans="1:419" ht="16.5" customHeight="1" x14ac:dyDescent="0.3">
      <c r="A150" s="28" t="s">
        <v>302</v>
      </c>
      <c r="B150" s="28">
        <v>79.3</v>
      </c>
      <c r="C150" s="28">
        <v>79.3</v>
      </c>
      <c r="D150" s="28">
        <v>58.8</v>
      </c>
      <c r="E150" s="28">
        <v>0</v>
      </c>
      <c r="F150" s="28">
        <v>1</v>
      </c>
      <c r="G150" s="28">
        <v>1</v>
      </c>
      <c r="H150" s="29">
        <v>0</v>
      </c>
      <c r="I150" s="30">
        <v>0</v>
      </c>
      <c r="J150" s="29"/>
      <c r="K150" s="28" t="s">
        <v>133</v>
      </c>
      <c r="L150" s="40" t="s">
        <v>301</v>
      </c>
      <c r="M150" s="29">
        <v>1</v>
      </c>
      <c r="N150" s="28">
        <v>0</v>
      </c>
      <c r="O150" s="28">
        <v>0</v>
      </c>
      <c r="P150" s="29">
        <v>0</v>
      </c>
      <c r="Q150" s="29">
        <v>0</v>
      </c>
      <c r="R150" s="29">
        <v>0</v>
      </c>
      <c r="S150" s="29">
        <v>0</v>
      </c>
      <c r="T150" s="56"/>
      <c r="U150" s="38">
        <v>3.2000000000000002E-3</v>
      </c>
      <c r="V150" s="39">
        <v>3.5000000000000001E-3</v>
      </c>
      <c r="W150" s="33">
        <v>3.2000000000000002E-3</v>
      </c>
      <c r="X150" s="33">
        <v>7.9000000000000008E-3</v>
      </c>
      <c r="Y150" s="37">
        <v>3.0800000000000001E-2</v>
      </c>
      <c r="Z150" s="35"/>
      <c r="AA150" s="36"/>
      <c r="AB150" s="36"/>
      <c r="AC150" s="35">
        <v>5.7099999999999998E-2</v>
      </c>
      <c r="AD150" s="57"/>
      <c r="AE150" s="37">
        <v>3.5999999999999999E-3</v>
      </c>
      <c r="AF150" s="57"/>
      <c r="AG150" s="58">
        <v>0.20699999999999999</v>
      </c>
      <c r="AH150" s="59">
        <v>8.3999999999999995E-3</v>
      </c>
      <c r="AI150" s="37">
        <v>4.4000000000000003E-3</v>
      </c>
      <c r="AJ150" s="37">
        <v>4.4000000000000003E-3</v>
      </c>
      <c r="AK150" s="57"/>
      <c r="AL150" s="37">
        <v>7.7000000000000002E-3</v>
      </c>
      <c r="AM150" s="60">
        <v>0.17249999999999999</v>
      </c>
      <c r="AN150" s="59">
        <v>1.1000000000000001E-3</v>
      </c>
      <c r="AO150" s="61">
        <v>1.1000000000000001E-3</v>
      </c>
      <c r="AP150" s="61">
        <v>1.1000000000000001E-3</v>
      </c>
      <c r="AQ150" s="57"/>
      <c r="AR150" s="58">
        <v>0.1171</v>
      </c>
      <c r="AS150" s="59">
        <v>7.3099999999999998E-2</v>
      </c>
      <c r="AT150" s="37">
        <v>9.2999999999999992E-3</v>
      </c>
      <c r="AU150" s="37">
        <v>2.12E-2</v>
      </c>
      <c r="AV150" s="37">
        <v>2.3E-3</v>
      </c>
      <c r="AW150" s="37">
        <v>7.1000000000000004E-3</v>
      </c>
      <c r="AX150" s="57"/>
      <c r="AY150" s="37">
        <v>1.8100000000000002E-2</v>
      </c>
      <c r="AZ150" s="37">
        <v>9.7900000000000001E-2</v>
      </c>
      <c r="BA150" s="37">
        <v>8.0699999999999994E-2</v>
      </c>
      <c r="BB150" s="37">
        <v>5.11E-2</v>
      </c>
      <c r="BC150" s="57"/>
      <c r="BD150" s="37"/>
      <c r="BE150" s="37">
        <v>8.9399999999999993E-2</v>
      </c>
      <c r="BF150" s="37">
        <v>0.74460000000000004</v>
      </c>
      <c r="BG150" s="59">
        <v>1.0500000000000001E-2</v>
      </c>
      <c r="BH150" s="37">
        <v>2.8E-3</v>
      </c>
      <c r="BI150" s="37">
        <v>2.7000000000000001E-3</v>
      </c>
      <c r="BJ150" s="57"/>
      <c r="BK150" s="37">
        <v>5.0299999999999997E-2</v>
      </c>
      <c r="BL150" s="37">
        <v>2.9399999999999999E-2</v>
      </c>
      <c r="BM150" s="57"/>
      <c r="BN150" s="59">
        <v>3.5999999999999997E-2</v>
      </c>
      <c r="BO150" s="37">
        <v>3.8999999999999998E-3</v>
      </c>
      <c r="BP150" s="37">
        <v>1.9E-3</v>
      </c>
      <c r="BQ150" s="37">
        <v>3.7000000000000002E-3</v>
      </c>
      <c r="BR150" s="37">
        <v>0.17449999999999999</v>
      </c>
      <c r="BS150" s="58">
        <v>0.28029999999999999</v>
      </c>
      <c r="BT150" s="62">
        <v>1.83E-2</v>
      </c>
      <c r="BU150" s="62">
        <v>0.50749999999999995</v>
      </c>
      <c r="BV150" s="62">
        <v>0.4743</v>
      </c>
      <c r="BW150" s="62">
        <v>0.55759999999999998</v>
      </c>
      <c r="BX150" s="59">
        <v>2.29E-2</v>
      </c>
      <c r="BY150" s="57"/>
      <c r="BZ150" s="37"/>
      <c r="CA150" s="37">
        <v>3.3E-3</v>
      </c>
      <c r="CB150" s="63"/>
      <c r="CC150" s="37"/>
      <c r="CD150" s="63"/>
      <c r="CE150" s="37">
        <v>1.9599999999999999E-2</v>
      </c>
      <c r="CF150" s="37">
        <v>8.09E-2</v>
      </c>
      <c r="CG150" s="58">
        <v>0.46039999999999998</v>
      </c>
      <c r="CH150" s="57"/>
      <c r="CI150" s="59">
        <v>0.21390000000000001</v>
      </c>
      <c r="CJ150" s="37">
        <v>0.59550000000000003</v>
      </c>
      <c r="CK150" s="37">
        <v>0.13089999999999999</v>
      </c>
      <c r="CL150" s="37">
        <v>2.3599999999999999E-2</v>
      </c>
      <c r="CM150" s="58">
        <v>1.1337999999999999</v>
      </c>
      <c r="CN150" s="59">
        <v>1.2347999999999999</v>
      </c>
      <c r="CO150" s="37">
        <v>0.68230000000000002</v>
      </c>
      <c r="CP150" s="37">
        <v>3.3599999999999998E-2</v>
      </c>
      <c r="CQ150" s="37">
        <v>3.85E-2</v>
      </c>
      <c r="CR150" s="37">
        <v>1.1157999999999999</v>
      </c>
      <c r="CS150" s="37">
        <v>1.3601000000000001</v>
      </c>
      <c r="CT150" s="37"/>
      <c r="CU150" s="37">
        <v>0.1074</v>
      </c>
      <c r="CV150" s="37"/>
      <c r="CW150" s="57"/>
      <c r="CX150" s="58">
        <v>1.12E-2</v>
      </c>
      <c r="CY150" s="64">
        <v>3.15E-2</v>
      </c>
      <c r="CZ150" s="58"/>
      <c r="DA150" s="65">
        <v>0.32769999999999999</v>
      </c>
      <c r="DB150" s="62">
        <v>1.6E-2</v>
      </c>
      <c r="DC150" s="61"/>
      <c r="DD150" s="66"/>
      <c r="DE150" s="67"/>
      <c r="DF150" s="62"/>
      <c r="DG150" s="57"/>
      <c r="DH150" s="62">
        <v>5.8996000000000004</v>
      </c>
      <c r="DI150" s="62">
        <v>1.2885</v>
      </c>
      <c r="DJ150" s="62">
        <v>1.5239</v>
      </c>
      <c r="DK150" s="155">
        <v>1.7538</v>
      </c>
      <c r="DL150" s="156"/>
      <c r="DM150" s="62">
        <v>0.73229999999999995</v>
      </c>
      <c r="DN150" s="62">
        <v>3.0644</v>
      </c>
      <c r="DO150" s="62">
        <v>2.8E-3</v>
      </c>
      <c r="DP150" s="141">
        <v>25.888299999999997</v>
      </c>
      <c r="KY150" s="71"/>
      <c r="KZ150" s="57"/>
      <c r="LA150" s="57"/>
      <c r="LB150" s="57"/>
      <c r="LC150" s="57"/>
      <c r="LD150" s="57"/>
      <c r="LE150" s="57"/>
      <c r="LF150" s="57"/>
      <c r="LG150" s="57"/>
      <c r="LH150" s="57"/>
      <c r="LI150" s="57"/>
      <c r="LJ150" s="57"/>
      <c r="LK150" s="57"/>
      <c r="LL150" s="57"/>
      <c r="LM150" s="57"/>
      <c r="LN150" s="57"/>
      <c r="LO150" s="57"/>
      <c r="LP150" s="57"/>
      <c r="LQ150" s="57"/>
      <c r="LR150" s="57"/>
      <c r="LS150" s="57"/>
      <c r="LT150" s="57"/>
      <c r="LU150" s="57"/>
      <c r="LV150" s="57"/>
      <c r="LW150" s="57"/>
      <c r="LX150" s="57"/>
      <c r="LY150" s="57"/>
      <c r="LZ150" s="57"/>
      <c r="MA150" s="57"/>
      <c r="MB150" s="57"/>
      <c r="MC150" s="57"/>
      <c r="MD150" s="57"/>
      <c r="ME150" s="57"/>
      <c r="MF150" s="57"/>
      <c r="MG150" s="57"/>
      <c r="MH150" s="57"/>
      <c r="MI150" s="57"/>
      <c r="MJ150" s="57"/>
      <c r="MK150" s="57"/>
      <c r="ML150" s="57"/>
      <c r="MM150" s="57"/>
      <c r="MN150" s="57"/>
      <c r="MO150" s="57"/>
      <c r="MP150" s="57"/>
      <c r="MQ150" s="57"/>
      <c r="MR150" s="57"/>
      <c r="MS150" s="57"/>
      <c r="MT150" s="57"/>
      <c r="MU150" s="57"/>
      <c r="MV150" s="57"/>
      <c r="MW150" s="57"/>
      <c r="MX150" s="57"/>
      <c r="MY150" s="57"/>
      <c r="MZ150" s="57"/>
      <c r="NA150" s="57"/>
      <c r="NB150" s="57"/>
      <c r="NC150" s="57"/>
      <c r="ND150" s="57"/>
      <c r="NE150" s="57"/>
      <c r="NF150" s="57"/>
      <c r="NG150" s="57"/>
      <c r="NH150" s="57"/>
      <c r="NI150" s="57"/>
      <c r="NJ150" s="57"/>
      <c r="NK150" s="57"/>
      <c r="NL150" s="57"/>
      <c r="NM150" s="57"/>
      <c r="NN150" s="57"/>
      <c r="NO150" s="57"/>
      <c r="NP150" s="57"/>
      <c r="NQ150" s="57"/>
      <c r="NR150" s="57"/>
      <c r="NS150" s="57"/>
      <c r="NT150" s="57"/>
      <c r="NU150" s="57"/>
      <c r="NV150" s="57"/>
      <c r="NW150" s="57"/>
      <c r="NX150" s="57"/>
      <c r="NY150" s="57"/>
      <c r="NZ150" s="57"/>
      <c r="OA150" s="57"/>
      <c r="OB150" s="57"/>
      <c r="OC150" s="57"/>
      <c r="OD150" s="57"/>
      <c r="OE150" s="57"/>
      <c r="OF150" s="57"/>
      <c r="OG150" s="57"/>
      <c r="OH150" s="57"/>
      <c r="OI150" s="57"/>
      <c r="OJ150" s="57"/>
      <c r="OK150" s="57"/>
      <c r="OL150" s="57"/>
      <c r="OM150" s="57"/>
      <c r="ON150" s="57"/>
      <c r="OO150" s="57"/>
      <c r="OP150" s="57"/>
      <c r="OQ150" s="57"/>
      <c r="OR150" s="57"/>
      <c r="OS150" s="57"/>
      <c r="OT150" s="57"/>
      <c r="OU150" s="57"/>
      <c r="OV150" s="57"/>
      <c r="OW150" s="57"/>
      <c r="OX150" s="57"/>
      <c r="OY150" s="57"/>
      <c r="OZ150" s="57"/>
      <c r="PA150" s="57"/>
      <c r="PB150" s="57"/>
      <c r="PC150" s="57"/>
    </row>
    <row r="151" spans="1:419" ht="16.5" customHeight="1" x14ac:dyDescent="0.3">
      <c r="A151" s="28" t="s">
        <v>303</v>
      </c>
      <c r="B151" s="28">
        <v>171.4</v>
      </c>
      <c r="C151" s="28">
        <v>171.4</v>
      </c>
      <c r="D151" s="28">
        <v>92.6</v>
      </c>
      <c r="E151" s="28">
        <v>0</v>
      </c>
      <c r="F151" s="28">
        <v>1</v>
      </c>
      <c r="G151" s="28">
        <v>1</v>
      </c>
      <c r="H151" s="29">
        <v>1</v>
      </c>
      <c r="I151" s="30">
        <v>0</v>
      </c>
      <c r="J151" s="29"/>
      <c r="K151" s="28" t="s">
        <v>133</v>
      </c>
      <c r="L151" s="40" t="s">
        <v>301</v>
      </c>
      <c r="M151" s="29">
        <v>1</v>
      </c>
      <c r="N151" s="28">
        <v>0</v>
      </c>
      <c r="O151" s="28">
        <v>0</v>
      </c>
      <c r="P151" s="29">
        <v>0</v>
      </c>
      <c r="Q151" s="29">
        <v>0</v>
      </c>
      <c r="R151" s="29">
        <v>0</v>
      </c>
      <c r="S151" s="29">
        <v>0</v>
      </c>
      <c r="T151" s="56"/>
      <c r="U151" s="38">
        <v>3.2000000000000002E-3</v>
      </c>
      <c r="V151" s="39">
        <v>3.5000000000000001E-3</v>
      </c>
      <c r="W151" s="33">
        <v>3.2000000000000002E-3</v>
      </c>
      <c r="X151" s="33">
        <v>7.9000000000000008E-3</v>
      </c>
      <c r="Y151" s="37">
        <v>3.0800000000000001E-2</v>
      </c>
      <c r="Z151" s="35"/>
      <c r="AA151" s="36"/>
      <c r="AB151" s="36"/>
      <c r="AC151" s="35">
        <v>5.7099999999999998E-2</v>
      </c>
      <c r="AD151" s="57"/>
      <c r="AE151" s="37">
        <v>3.5999999999999999E-3</v>
      </c>
      <c r="AF151" s="57"/>
      <c r="AG151" s="58">
        <v>0.20699999999999999</v>
      </c>
      <c r="AH151" s="59">
        <v>8.3999999999999995E-3</v>
      </c>
      <c r="AI151" s="37">
        <v>4.4000000000000003E-3</v>
      </c>
      <c r="AJ151" s="37">
        <v>4.4000000000000003E-3</v>
      </c>
      <c r="AK151" s="57"/>
      <c r="AL151" s="37">
        <v>7.7000000000000002E-3</v>
      </c>
      <c r="AM151" s="60">
        <v>0.17249999999999999</v>
      </c>
      <c r="AN151" s="59">
        <v>1.1000000000000001E-3</v>
      </c>
      <c r="AO151" s="61">
        <v>1.1000000000000001E-3</v>
      </c>
      <c r="AP151" s="61">
        <v>1.1000000000000001E-3</v>
      </c>
      <c r="AQ151" s="57"/>
      <c r="AR151" s="58">
        <v>0.1171</v>
      </c>
      <c r="AS151" s="59">
        <v>7.3099999999999998E-2</v>
      </c>
      <c r="AT151" s="37">
        <v>9.2999999999999992E-3</v>
      </c>
      <c r="AU151" s="37">
        <v>2.12E-2</v>
      </c>
      <c r="AV151" s="37">
        <v>2.3E-3</v>
      </c>
      <c r="AW151" s="37">
        <v>7.1000000000000004E-3</v>
      </c>
      <c r="AX151" s="57"/>
      <c r="AY151" s="57"/>
      <c r="AZ151" s="37">
        <v>9.7900000000000001E-2</v>
      </c>
      <c r="BA151" s="37">
        <v>8.0699999999999994E-2</v>
      </c>
      <c r="BB151" s="37">
        <v>5.11E-2</v>
      </c>
      <c r="BC151" s="57"/>
      <c r="BD151" s="37"/>
      <c r="BE151" s="37">
        <v>8.9399999999999993E-2</v>
      </c>
      <c r="BF151" s="37">
        <v>0.74460000000000004</v>
      </c>
      <c r="BG151" s="59">
        <v>1.0500000000000001E-2</v>
      </c>
      <c r="BH151" s="37">
        <v>2.8E-3</v>
      </c>
      <c r="BI151" s="37">
        <v>2.7000000000000001E-3</v>
      </c>
      <c r="BJ151" s="57"/>
      <c r="BK151" s="37">
        <v>5.0299999999999997E-2</v>
      </c>
      <c r="BL151" s="37">
        <v>2.9399999999999999E-2</v>
      </c>
      <c r="BM151" s="57"/>
      <c r="BN151" s="59">
        <v>3.5999999999999997E-2</v>
      </c>
      <c r="BO151" s="37">
        <v>3.8999999999999998E-3</v>
      </c>
      <c r="BP151" s="37">
        <v>1.9E-3</v>
      </c>
      <c r="BQ151" s="37">
        <v>3.7000000000000002E-3</v>
      </c>
      <c r="BR151" s="37">
        <v>0.17449999999999999</v>
      </c>
      <c r="BS151" s="58">
        <v>0.28029999999999999</v>
      </c>
      <c r="BT151" s="62">
        <v>1.83E-2</v>
      </c>
      <c r="BU151" s="62">
        <v>0.50749999999999995</v>
      </c>
      <c r="BV151" s="62">
        <v>0.4743</v>
      </c>
      <c r="BW151" s="62">
        <v>0.55759999999999998</v>
      </c>
      <c r="BX151" s="59">
        <v>2.29E-2</v>
      </c>
      <c r="BY151" s="57"/>
      <c r="BZ151" s="37">
        <v>1.04E-2</v>
      </c>
      <c r="CA151" s="37">
        <v>3.3E-3</v>
      </c>
      <c r="CB151" s="63"/>
      <c r="CC151" s="37"/>
      <c r="CD151" s="63"/>
      <c r="CE151" s="37">
        <v>1.9599999999999999E-2</v>
      </c>
      <c r="CF151" s="37">
        <v>8.09E-2</v>
      </c>
      <c r="CG151" s="58">
        <v>0.46039999999999998</v>
      </c>
      <c r="CH151" s="57"/>
      <c r="CI151" s="59">
        <v>0.21390000000000001</v>
      </c>
      <c r="CJ151" s="37">
        <v>0.59550000000000003</v>
      </c>
      <c r="CK151" s="37">
        <v>0.13089999999999999</v>
      </c>
      <c r="CL151" s="37">
        <v>2.3599999999999999E-2</v>
      </c>
      <c r="CM151" s="58">
        <v>1.1337999999999999</v>
      </c>
      <c r="CN151" s="59">
        <v>1.2347999999999999</v>
      </c>
      <c r="CO151" s="37">
        <v>0.68230000000000002</v>
      </c>
      <c r="CP151" s="37">
        <v>3.3599999999999998E-2</v>
      </c>
      <c r="CQ151" s="37">
        <v>3.85E-2</v>
      </c>
      <c r="CR151" s="37">
        <v>1.1157999999999999</v>
      </c>
      <c r="CS151" s="37">
        <v>1.3601000000000001</v>
      </c>
      <c r="CT151" s="37"/>
      <c r="CU151" s="37">
        <v>0.1074</v>
      </c>
      <c r="CV151" s="37"/>
      <c r="CW151" s="57"/>
      <c r="CX151" s="58">
        <v>1.12E-2</v>
      </c>
      <c r="CY151" s="64">
        <v>3.15E-2</v>
      </c>
      <c r="CZ151" s="58"/>
      <c r="DA151" s="65">
        <v>0.32769999999999999</v>
      </c>
      <c r="DB151" s="62">
        <v>1.6E-2</v>
      </c>
      <c r="DC151" s="61"/>
      <c r="DD151" s="66"/>
      <c r="DE151" s="67"/>
      <c r="DF151" s="62"/>
      <c r="DG151" s="57"/>
      <c r="DH151" s="62">
        <v>5.8996000000000004</v>
      </c>
      <c r="DI151" s="62">
        <v>1.2885</v>
      </c>
      <c r="DJ151" s="62">
        <v>1.5239</v>
      </c>
      <c r="DK151" s="155">
        <v>1.7538</v>
      </c>
      <c r="DL151" s="156"/>
      <c r="DM151" s="62">
        <v>0.73229999999999995</v>
      </c>
      <c r="DN151" s="62">
        <v>3.0644</v>
      </c>
      <c r="DO151" s="62">
        <v>2.8E-3</v>
      </c>
      <c r="DP151" s="141">
        <v>25.880599999999998</v>
      </c>
      <c r="KY151" s="71"/>
      <c r="KZ151" s="57"/>
      <c r="LA151" s="57"/>
      <c r="LB151" s="57"/>
      <c r="LC151" s="57"/>
      <c r="LD151" s="57"/>
      <c r="LE151" s="57"/>
      <c r="LF151" s="57"/>
      <c r="LG151" s="57"/>
      <c r="LH151" s="57"/>
      <c r="LI151" s="57"/>
      <c r="LJ151" s="57"/>
      <c r="LK151" s="57"/>
      <c r="LL151" s="57"/>
      <c r="LM151" s="57"/>
      <c r="LN151" s="57"/>
      <c r="LO151" s="57"/>
      <c r="LP151" s="57"/>
      <c r="LQ151" s="57"/>
      <c r="LR151" s="57"/>
      <c r="LS151" s="57"/>
      <c r="LT151" s="57"/>
      <c r="LU151" s="57"/>
      <c r="LV151" s="57"/>
      <c r="LW151" s="57"/>
      <c r="LX151" s="57"/>
      <c r="LY151" s="57"/>
      <c r="LZ151" s="57"/>
      <c r="MA151" s="57"/>
      <c r="MB151" s="57"/>
      <c r="MC151" s="57"/>
      <c r="MD151" s="57"/>
      <c r="ME151" s="57"/>
      <c r="MF151" s="57"/>
      <c r="MG151" s="57"/>
      <c r="MH151" s="57"/>
      <c r="MI151" s="57"/>
      <c r="MJ151" s="57"/>
      <c r="MK151" s="57"/>
      <c r="ML151" s="57"/>
      <c r="MM151" s="57"/>
      <c r="MN151" s="57"/>
      <c r="MO151" s="57"/>
      <c r="MP151" s="57"/>
      <c r="MQ151" s="57"/>
      <c r="MR151" s="57"/>
      <c r="MS151" s="57"/>
      <c r="MT151" s="57"/>
      <c r="MU151" s="57"/>
      <c r="MV151" s="57"/>
      <c r="MW151" s="57"/>
      <c r="MX151" s="57"/>
      <c r="MY151" s="57"/>
      <c r="MZ151" s="57"/>
      <c r="NA151" s="57"/>
      <c r="NB151" s="57"/>
      <c r="NC151" s="57"/>
      <c r="ND151" s="57"/>
      <c r="NE151" s="57"/>
      <c r="NF151" s="57"/>
      <c r="NG151" s="57"/>
      <c r="NH151" s="57"/>
      <c r="NI151" s="57"/>
      <c r="NJ151" s="57"/>
      <c r="NK151" s="57"/>
      <c r="NL151" s="57"/>
      <c r="NM151" s="57"/>
      <c r="NN151" s="57"/>
      <c r="NO151" s="57"/>
      <c r="NP151" s="57"/>
      <c r="NQ151" s="57"/>
      <c r="NR151" s="57"/>
      <c r="NS151" s="57"/>
      <c r="NT151" s="57"/>
      <c r="NU151" s="57"/>
      <c r="NV151" s="57"/>
      <c r="NW151" s="57"/>
      <c r="NX151" s="57"/>
      <c r="NY151" s="57"/>
      <c r="NZ151" s="57"/>
      <c r="OA151" s="57"/>
      <c r="OB151" s="57"/>
      <c r="OC151" s="57"/>
      <c r="OD151" s="57"/>
      <c r="OE151" s="57"/>
      <c r="OF151" s="57"/>
      <c r="OG151" s="57"/>
      <c r="OH151" s="57"/>
      <c r="OI151" s="57"/>
      <c r="OJ151" s="57"/>
      <c r="OK151" s="57"/>
      <c r="OL151" s="57"/>
      <c r="OM151" s="57"/>
      <c r="ON151" s="57"/>
      <c r="OO151" s="57"/>
      <c r="OP151" s="57"/>
      <c r="OQ151" s="57"/>
      <c r="OR151" s="57"/>
      <c r="OS151" s="57"/>
      <c r="OT151" s="57"/>
      <c r="OU151" s="57"/>
      <c r="OV151" s="57"/>
      <c r="OW151" s="57"/>
      <c r="OX151" s="57"/>
      <c r="OY151" s="57"/>
      <c r="OZ151" s="57"/>
      <c r="PA151" s="57"/>
      <c r="PB151" s="57"/>
      <c r="PC151" s="57"/>
    </row>
    <row r="152" spans="1:419" ht="15.75" customHeight="1" x14ac:dyDescent="0.3">
      <c r="A152" s="28" t="s">
        <v>304</v>
      </c>
      <c r="B152" s="28">
        <v>3386.2</v>
      </c>
      <c r="C152" s="28">
        <v>2586</v>
      </c>
      <c r="D152" s="28">
        <v>1651.1</v>
      </c>
      <c r="E152" s="28">
        <v>800.2</v>
      </c>
      <c r="F152" s="28">
        <v>5</v>
      </c>
      <c r="G152" s="28">
        <v>4</v>
      </c>
      <c r="H152" s="29">
        <v>1</v>
      </c>
      <c r="I152" s="30">
        <v>1</v>
      </c>
      <c r="J152" s="29"/>
      <c r="K152" s="28" t="s">
        <v>138</v>
      </c>
      <c r="L152" s="40" t="s">
        <v>139</v>
      </c>
      <c r="M152" s="29">
        <v>1</v>
      </c>
      <c r="N152" s="28">
        <v>0</v>
      </c>
      <c r="O152" s="28">
        <v>0</v>
      </c>
      <c r="P152" s="29">
        <v>1</v>
      </c>
      <c r="Q152" s="29">
        <v>1</v>
      </c>
      <c r="R152" s="29">
        <v>1</v>
      </c>
      <c r="S152" s="29">
        <v>1</v>
      </c>
      <c r="T152" s="56"/>
      <c r="U152" s="38">
        <v>3.2000000000000002E-3</v>
      </c>
      <c r="V152" s="39">
        <v>3.5000000000000001E-3</v>
      </c>
      <c r="W152" s="33">
        <v>3.2000000000000002E-3</v>
      </c>
      <c r="X152" s="33">
        <v>7.9000000000000008E-3</v>
      </c>
      <c r="Y152" s="37">
        <v>3.0800000000000001E-2</v>
      </c>
      <c r="Z152" s="35">
        <v>2.3300000000000001E-2</v>
      </c>
      <c r="AA152" s="36">
        <v>7.9299999999999995E-2</v>
      </c>
      <c r="AB152" s="36">
        <v>0.39029999999999998</v>
      </c>
      <c r="AC152" s="35">
        <v>5.7099999999999998E-2</v>
      </c>
      <c r="AD152" s="36">
        <v>3.5000000000000001E-3</v>
      </c>
      <c r="AE152" s="57"/>
      <c r="AF152" s="57"/>
      <c r="AG152" s="58">
        <v>0.20699999999999999</v>
      </c>
      <c r="AH152" s="59">
        <v>8.3999999999999995E-3</v>
      </c>
      <c r="AI152" s="37">
        <v>4.4000000000000003E-3</v>
      </c>
      <c r="AJ152" s="37">
        <v>4.4000000000000003E-3</v>
      </c>
      <c r="AK152" s="57"/>
      <c r="AL152" s="37">
        <v>7.7000000000000002E-3</v>
      </c>
      <c r="AM152" s="60">
        <v>0.17249999999999999</v>
      </c>
      <c r="AN152" s="59">
        <v>1.1000000000000001E-3</v>
      </c>
      <c r="AO152" s="61">
        <v>1.1000000000000001E-3</v>
      </c>
      <c r="AP152" s="61">
        <v>1.1000000000000001E-3</v>
      </c>
      <c r="AQ152" s="57"/>
      <c r="AR152" s="58">
        <v>0.1171</v>
      </c>
      <c r="AS152" s="59">
        <v>7.3099999999999998E-2</v>
      </c>
      <c r="AT152" s="37">
        <v>9.2999999999999992E-3</v>
      </c>
      <c r="AU152" s="37">
        <v>2.12E-2</v>
      </c>
      <c r="AV152" s="37">
        <v>2.3E-3</v>
      </c>
      <c r="AW152" s="37">
        <v>7.1000000000000004E-3</v>
      </c>
      <c r="AX152" s="57"/>
      <c r="AY152" s="57"/>
      <c r="AZ152" s="37">
        <v>9.7900000000000001E-2</v>
      </c>
      <c r="BA152" s="37">
        <v>8.0699999999999994E-2</v>
      </c>
      <c r="BB152" s="37">
        <v>5.11E-2</v>
      </c>
      <c r="BC152" s="57"/>
      <c r="BD152" s="37"/>
      <c r="BE152" s="37">
        <v>8.9399999999999993E-2</v>
      </c>
      <c r="BF152" s="37">
        <v>0.74460000000000004</v>
      </c>
      <c r="BG152" s="59">
        <v>1.0500000000000001E-2</v>
      </c>
      <c r="BH152" s="37">
        <v>2.8E-3</v>
      </c>
      <c r="BI152" s="37">
        <v>2.7000000000000001E-3</v>
      </c>
      <c r="BJ152" s="57"/>
      <c r="BK152" s="37">
        <v>5.0299999999999997E-2</v>
      </c>
      <c r="BL152" s="37">
        <v>2.9399999999999999E-2</v>
      </c>
      <c r="BM152" s="57"/>
      <c r="BN152" s="59">
        <v>3.5999999999999997E-2</v>
      </c>
      <c r="BO152" s="37">
        <v>3.8999999999999998E-3</v>
      </c>
      <c r="BP152" s="37">
        <v>1.9E-3</v>
      </c>
      <c r="BQ152" s="37">
        <v>3.7000000000000002E-3</v>
      </c>
      <c r="BR152" s="37">
        <v>0.17449999999999999</v>
      </c>
      <c r="BS152" s="58">
        <v>0.28029999999999999</v>
      </c>
      <c r="BT152" s="62">
        <v>1.83E-2</v>
      </c>
      <c r="BU152" s="62">
        <v>0.50749999999999995</v>
      </c>
      <c r="BV152" s="62">
        <v>0.4743</v>
      </c>
      <c r="BW152" s="62">
        <v>0.55759999999999998</v>
      </c>
      <c r="BX152" s="59">
        <v>2.29E-2</v>
      </c>
      <c r="BY152" s="57"/>
      <c r="BZ152" s="37">
        <v>1.04E-2</v>
      </c>
      <c r="CA152" s="37">
        <v>3.3E-3</v>
      </c>
      <c r="CB152" s="63"/>
      <c r="CC152" s="37"/>
      <c r="CD152" s="63"/>
      <c r="CE152" s="37">
        <v>1.9599999999999999E-2</v>
      </c>
      <c r="CF152" s="37">
        <v>8.09E-2</v>
      </c>
      <c r="CG152" s="58">
        <v>0.46039999999999998</v>
      </c>
      <c r="CH152" s="57"/>
      <c r="CI152" s="59">
        <v>0.21390000000000001</v>
      </c>
      <c r="CJ152" s="37">
        <v>0.59550000000000003</v>
      </c>
      <c r="CK152" s="37">
        <v>0.13089999999999999</v>
      </c>
      <c r="CL152" s="37">
        <v>2.3599999999999999E-2</v>
      </c>
      <c r="CM152" s="58">
        <v>1.1337999999999999</v>
      </c>
      <c r="CN152" s="59">
        <v>1.2347999999999999</v>
      </c>
      <c r="CO152" s="37">
        <v>0.68230000000000002</v>
      </c>
      <c r="CP152" s="37">
        <v>3.3599999999999998E-2</v>
      </c>
      <c r="CQ152" s="37">
        <v>3.85E-2</v>
      </c>
      <c r="CR152" s="37">
        <v>1.1157999999999999</v>
      </c>
      <c r="CS152" s="37">
        <v>1.3601000000000001</v>
      </c>
      <c r="CT152" s="37"/>
      <c r="CU152" s="37">
        <v>0.1074</v>
      </c>
      <c r="CV152" s="37"/>
      <c r="CW152" s="57"/>
      <c r="CX152" s="58">
        <v>1.12E-2</v>
      </c>
      <c r="CY152" s="64">
        <v>3.15E-2</v>
      </c>
      <c r="CZ152" s="58">
        <v>3.15E-2</v>
      </c>
      <c r="DA152" s="65">
        <v>0.32769999999999999</v>
      </c>
      <c r="DB152" s="62">
        <v>1.6E-2</v>
      </c>
      <c r="DC152" s="61">
        <v>3.6890000000000001</v>
      </c>
      <c r="DD152" s="66"/>
      <c r="DE152" s="67"/>
      <c r="DF152" s="62">
        <v>1.1599999999999999</v>
      </c>
      <c r="DG152" s="57"/>
      <c r="DH152" s="62">
        <v>5.8996000000000004</v>
      </c>
      <c r="DI152" s="62">
        <v>1.2885</v>
      </c>
      <c r="DJ152" s="62">
        <v>1.5239</v>
      </c>
      <c r="DK152" s="155">
        <v>1.7538</v>
      </c>
      <c r="DL152" s="156"/>
      <c r="DM152" s="62">
        <v>0.73229999999999995</v>
      </c>
      <c r="DN152" s="62">
        <v>3.0644</v>
      </c>
      <c r="DO152" s="62">
        <v>2.8E-3</v>
      </c>
      <c r="DP152" s="117">
        <v>31.463599999999996</v>
      </c>
      <c r="KY152" s="71"/>
      <c r="KZ152" s="57"/>
      <c r="LA152" s="57"/>
      <c r="LB152" s="57"/>
      <c r="LC152" s="57"/>
      <c r="LD152" s="57"/>
      <c r="LE152" s="57"/>
      <c r="LF152" s="57"/>
      <c r="LG152" s="57"/>
      <c r="LH152" s="57"/>
      <c r="LI152" s="57"/>
      <c r="LJ152" s="57"/>
      <c r="LK152" s="57"/>
      <c r="LL152" s="57"/>
      <c r="LM152" s="57"/>
      <c r="LN152" s="57"/>
      <c r="LO152" s="57"/>
      <c r="LP152" s="57"/>
      <c r="LQ152" s="57"/>
      <c r="LR152" s="57"/>
      <c r="LS152" s="57"/>
      <c r="LT152" s="57"/>
      <c r="LU152" s="57"/>
      <c r="LV152" s="57"/>
      <c r="LW152" s="57"/>
      <c r="LX152" s="57"/>
      <c r="LY152" s="57"/>
      <c r="LZ152" s="57"/>
      <c r="MA152" s="57"/>
      <c r="MB152" s="57"/>
      <c r="MC152" s="57"/>
      <c r="MD152" s="57"/>
      <c r="ME152" s="57"/>
      <c r="MF152" s="57"/>
      <c r="MG152" s="57"/>
      <c r="MH152" s="57"/>
      <c r="MI152" s="57"/>
      <c r="MJ152" s="57"/>
      <c r="MK152" s="57"/>
      <c r="ML152" s="57"/>
      <c r="MM152" s="57"/>
      <c r="MN152" s="57"/>
      <c r="MO152" s="57"/>
      <c r="MP152" s="57"/>
      <c r="MQ152" s="57"/>
      <c r="MR152" s="57"/>
      <c r="MS152" s="57"/>
      <c r="MT152" s="57"/>
      <c r="MU152" s="57"/>
      <c r="MV152" s="57"/>
      <c r="MW152" s="57"/>
      <c r="MX152" s="57"/>
      <c r="MY152" s="57"/>
      <c r="MZ152" s="57"/>
      <c r="NA152" s="57"/>
      <c r="NB152" s="57"/>
      <c r="NC152" s="57"/>
      <c r="ND152" s="57"/>
      <c r="NE152" s="57"/>
      <c r="NF152" s="57"/>
      <c r="NG152" s="57"/>
      <c r="NH152" s="57"/>
      <c r="NI152" s="57"/>
      <c r="NJ152" s="57"/>
      <c r="NK152" s="57"/>
      <c r="NL152" s="57"/>
      <c r="NM152" s="57"/>
      <c r="NN152" s="57"/>
      <c r="NO152" s="57"/>
      <c r="NP152" s="57"/>
      <c r="NQ152" s="57"/>
      <c r="NR152" s="57"/>
      <c r="NS152" s="57"/>
      <c r="NT152" s="57"/>
      <c r="NU152" s="57"/>
      <c r="NV152" s="57"/>
      <c r="NW152" s="57"/>
      <c r="NX152" s="57"/>
      <c r="NY152" s="57"/>
      <c r="NZ152" s="57"/>
      <c r="OA152" s="57"/>
      <c r="OB152" s="57"/>
      <c r="OC152" s="57"/>
      <c r="OD152" s="57"/>
      <c r="OE152" s="57"/>
      <c r="OF152" s="57"/>
      <c r="OG152" s="57"/>
      <c r="OH152" s="57"/>
      <c r="OI152" s="57"/>
      <c r="OJ152" s="57"/>
      <c r="OK152" s="57"/>
      <c r="OL152" s="57"/>
      <c r="OM152" s="57"/>
      <c r="ON152" s="57"/>
      <c r="OO152" s="57"/>
      <c r="OP152" s="57"/>
      <c r="OQ152" s="57"/>
      <c r="OR152" s="57"/>
      <c r="OS152" s="57"/>
      <c r="OT152" s="57"/>
      <c r="OU152" s="57"/>
      <c r="OV152" s="57"/>
      <c r="OW152" s="57"/>
      <c r="OX152" s="57"/>
      <c r="OY152" s="57"/>
      <c r="OZ152" s="57"/>
      <c r="PA152" s="57"/>
      <c r="PB152" s="57"/>
      <c r="PC152" s="57"/>
    </row>
    <row r="153" spans="1:419" ht="15.75" customHeight="1" x14ac:dyDescent="0.3">
      <c r="A153" s="28" t="s">
        <v>305</v>
      </c>
      <c r="B153" s="28">
        <v>3902.1</v>
      </c>
      <c r="C153" s="28">
        <v>3902.1</v>
      </c>
      <c r="D153" s="28">
        <v>2619.9</v>
      </c>
      <c r="E153" s="28">
        <v>0</v>
      </c>
      <c r="F153" s="28">
        <v>5</v>
      </c>
      <c r="G153" s="28">
        <v>6</v>
      </c>
      <c r="H153" s="29">
        <v>1</v>
      </c>
      <c r="I153" s="30">
        <v>1</v>
      </c>
      <c r="J153" s="29"/>
      <c r="K153" s="28" t="s">
        <v>138</v>
      </c>
      <c r="L153" s="40" t="s">
        <v>139</v>
      </c>
      <c r="M153" s="29">
        <v>1</v>
      </c>
      <c r="N153" s="28">
        <v>0</v>
      </c>
      <c r="O153" s="28">
        <v>0</v>
      </c>
      <c r="P153" s="29">
        <v>1</v>
      </c>
      <c r="Q153" s="29">
        <v>1</v>
      </c>
      <c r="R153" s="29">
        <v>1</v>
      </c>
      <c r="S153" s="29">
        <v>1</v>
      </c>
      <c r="T153" s="56"/>
      <c r="U153" s="38">
        <v>3.2000000000000002E-3</v>
      </c>
      <c r="V153" s="39">
        <v>3.5000000000000001E-3</v>
      </c>
      <c r="W153" s="33">
        <v>3.2000000000000002E-3</v>
      </c>
      <c r="X153" s="33">
        <v>7.9000000000000008E-3</v>
      </c>
      <c r="Y153" s="37">
        <v>3.0800000000000001E-2</v>
      </c>
      <c r="Z153" s="35">
        <v>2.3300000000000001E-2</v>
      </c>
      <c r="AA153" s="36">
        <v>7.9299999999999995E-2</v>
      </c>
      <c r="AB153" s="36">
        <v>0.39029999999999998</v>
      </c>
      <c r="AC153" s="35">
        <v>5.7099999999999998E-2</v>
      </c>
      <c r="AD153" s="36">
        <v>3.5000000000000001E-3</v>
      </c>
      <c r="AE153" s="57"/>
      <c r="AF153" s="57"/>
      <c r="AG153" s="58">
        <v>0.20699999999999999</v>
      </c>
      <c r="AH153" s="59">
        <v>8.3999999999999995E-3</v>
      </c>
      <c r="AI153" s="37">
        <v>4.4000000000000003E-3</v>
      </c>
      <c r="AJ153" s="37">
        <v>4.4000000000000003E-3</v>
      </c>
      <c r="AK153" s="57"/>
      <c r="AL153" s="37">
        <v>7.7000000000000002E-3</v>
      </c>
      <c r="AM153" s="60">
        <v>0.17249999999999999</v>
      </c>
      <c r="AN153" s="59">
        <v>1.1000000000000001E-3</v>
      </c>
      <c r="AO153" s="61">
        <v>1.1000000000000001E-3</v>
      </c>
      <c r="AP153" s="61">
        <v>1.1000000000000001E-3</v>
      </c>
      <c r="AQ153" s="57"/>
      <c r="AR153" s="58">
        <v>0.1171</v>
      </c>
      <c r="AS153" s="59">
        <v>7.3099999999999998E-2</v>
      </c>
      <c r="AT153" s="37">
        <v>9.2999999999999992E-3</v>
      </c>
      <c r="AU153" s="37">
        <v>2.12E-2</v>
      </c>
      <c r="AV153" s="37">
        <v>2.3E-3</v>
      </c>
      <c r="AW153" s="37">
        <v>7.1000000000000004E-3</v>
      </c>
      <c r="AX153" s="57"/>
      <c r="AY153" s="57"/>
      <c r="AZ153" s="37">
        <v>9.7900000000000001E-2</v>
      </c>
      <c r="BA153" s="37">
        <v>8.0699999999999994E-2</v>
      </c>
      <c r="BB153" s="37">
        <v>5.11E-2</v>
      </c>
      <c r="BC153" s="57"/>
      <c r="BD153" s="37"/>
      <c r="BE153" s="37">
        <v>8.9399999999999993E-2</v>
      </c>
      <c r="BF153" s="37">
        <v>0.74460000000000004</v>
      </c>
      <c r="BG153" s="59">
        <v>1.0500000000000001E-2</v>
      </c>
      <c r="BH153" s="37">
        <v>2.8E-3</v>
      </c>
      <c r="BI153" s="37">
        <v>2.7000000000000001E-3</v>
      </c>
      <c r="BJ153" s="57"/>
      <c r="BK153" s="37">
        <v>5.0299999999999997E-2</v>
      </c>
      <c r="BL153" s="37">
        <v>2.9399999999999999E-2</v>
      </c>
      <c r="BM153" s="57"/>
      <c r="BN153" s="59">
        <v>3.5999999999999997E-2</v>
      </c>
      <c r="BO153" s="37">
        <v>3.8999999999999998E-3</v>
      </c>
      <c r="BP153" s="37">
        <v>1.9E-3</v>
      </c>
      <c r="BQ153" s="37">
        <v>3.7000000000000002E-3</v>
      </c>
      <c r="BR153" s="37">
        <v>0.17449999999999999</v>
      </c>
      <c r="BS153" s="58">
        <v>0.28029999999999999</v>
      </c>
      <c r="BT153" s="62">
        <v>1.83E-2</v>
      </c>
      <c r="BU153" s="62">
        <v>0.50749999999999995</v>
      </c>
      <c r="BV153" s="62">
        <v>0.4743</v>
      </c>
      <c r="BW153" s="62">
        <v>0.55759999999999998</v>
      </c>
      <c r="BX153" s="59">
        <v>2.29E-2</v>
      </c>
      <c r="BY153" s="57"/>
      <c r="BZ153" s="37">
        <v>1.04E-2</v>
      </c>
      <c r="CA153" s="37">
        <v>3.3E-3</v>
      </c>
      <c r="CB153" s="63"/>
      <c r="CC153" s="37"/>
      <c r="CD153" s="63"/>
      <c r="CE153" s="37">
        <v>1.9599999999999999E-2</v>
      </c>
      <c r="CF153" s="37">
        <v>8.09E-2</v>
      </c>
      <c r="CG153" s="58">
        <v>0.46039999999999998</v>
      </c>
      <c r="CH153" s="57"/>
      <c r="CI153" s="59">
        <v>0.21390000000000001</v>
      </c>
      <c r="CJ153" s="37">
        <v>0.59550000000000003</v>
      </c>
      <c r="CK153" s="37">
        <v>0.13089999999999999</v>
      </c>
      <c r="CL153" s="37">
        <v>2.3599999999999999E-2</v>
      </c>
      <c r="CM153" s="58">
        <v>1.1337999999999999</v>
      </c>
      <c r="CN153" s="59">
        <v>1.2347999999999999</v>
      </c>
      <c r="CO153" s="37">
        <v>0.68230000000000002</v>
      </c>
      <c r="CP153" s="37">
        <v>3.3599999999999998E-2</v>
      </c>
      <c r="CQ153" s="37">
        <v>3.85E-2</v>
      </c>
      <c r="CR153" s="37">
        <v>1.1157999999999999</v>
      </c>
      <c r="CS153" s="37">
        <v>1.3601000000000001</v>
      </c>
      <c r="CT153" s="37"/>
      <c r="CU153" s="37">
        <v>0.1074</v>
      </c>
      <c r="CV153" s="37"/>
      <c r="CW153" s="57"/>
      <c r="CX153" s="58">
        <v>1.12E-2</v>
      </c>
      <c r="CY153" s="64">
        <v>3.15E-2</v>
      </c>
      <c r="CZ153" s="58">
        <v>3.15E-2</v>
      </c>
      <c r="DA153" s="65">
        <v>0.32769999999999999</v>
      </c>
      <c r="DB153" s="62">
        <v>1.6E-2</v>
      </c>
      <c r="DC153" s="61">
        <v>3.6890000000000001</v>
      </c>
      <c r="DD153" s="66"/>
      <c r="DE153" s="67"/>
      <c r="DF153" s="62">
        <v>1.1599999999999999</v>
      </c>
      <c r="DG153" s="57"/>
      <c r="DH153" s="62">
        <v>5.8996000000000004</v>
      </c>
      <c r="DI153" s="62">
        <v>1.2885</v>
      </c>
      <c r="DJ153" s="62">
        <v>1.5239</v>
      </c>
      <c r="DK153" s="155">
        <v>1.7538</v>
      </c>
      <c r="DL153" s="156"/>
      <c r="DM153" s="62">
        <v>0.73229999999999995</v>
      </c>
      <c r="DN153" s="62">
        <v>3.0644</v>
      </c>
      <c r="DO153" s="62">
        <v>2.8E-3</v>
      </c>
      <c r="DP153" s="117">
        <v>31.463599999999996</v>
      </c>
      <c r="KY153" s="71"/>
      <c r="KZ153" s="57"/>
      <c r="LA153" s="57"/>
      <c r="LB153" s="57"/>
      <c r="LC153" s="57"/>
      <c r="LD153" s="57"/>
      <c r="LE153" s="57"/>
      <c r="LF153" s="57"/>
      <c r="LG153" s="57"/>
      <c r="LH153" s="57"/>
      <c r="LI153" s="57"/>
      <c r="LJ153" s="57"/>
      <c r="LK153" s="57"/>
      <c r="LL153" s="57"/>
      <c r="LM153" s="57"/>
      <c r="LN153" s="57"/>
      <c r="LO153" s="57"/>
      <c r="LP153" s="57"/>
      <c r="LQ153" s="57"/>
      <c r="LR153" s="57"/>
      <c r="LS153" s="57"/>
      <c r="LT153" s="57"/>
      <c r="LU153" s="57"/>
      <c r="LV153" s="57"/>
      <c r="LW153" s="57"/>
      <c r="LX153" s="57"/>
      <c r="LY153" s="57"/>
      <c r="LZ153" s="57"/>
      <c r="MA153" s="57"/>
      <c r="MB153" s="57"/>
      <c r="MC153" s="57"/>
      <c r="MD153" s="57"/>
      <c r="ME153" s="57"/>
      <c r="MF153" s="57"/>
      <c r="MG153" s="57"/>
      <c r="MH153" s="57"/>
      <c r="MI153" s="57"/>
      <c r="MJ153" s="57"/>
      <c r="MK153" s="57"/>
      <c r="ML153" s="57"/>
      <c r="MM153" s="57"/>
      <c r="MN153" s="57"/>
      <c r="MO153" s="57"/>
      <c r="MP153" s="57"/>
      <c r="MQ153" s="57"/>
      <c r="MR153" s="57"/>
      <c r="MS153" s="57"/>
      <c r="MT153" s="57"/>
      <c r="MU153" s="57"/>
      <c r="MV153" s="57"/>
      <c r="MW153" s="57"/>
      <c r="MX153" s="57"/>
      <c r="MY153" s="57"/>
      <c r="MZ153" s="57"/>
      <c r="NA153" s="57"/>
      <c r="NB153" s="57"/>
      <c r="NC153" s="57"/>
      <c r="ND153" s="57"/>
      <c r="NE153" s="57"/>
      <c r="NF153" s="57"/>
      <c r="NG153" s="57"/>
      <c r="NH153" s="57"/>
      <c r="NI153" s="57"/>
      <c r="NJ153" s="57"/>
      <c r="NK153" s="57"/>
      <c r="NL153" s="57"/>
      <c r="NM153" s="57"/>
      <c r="NN153" s="57"/>
      <c r="NO153" s="57"/>
      <c r="NP153" s="57"/>
      <c r="NQ153" s="57"/>
      <c r="NR153" s="57"/>
      <c r="NS153" s="57"/>
      <c r="NT153" s="57"/>
      <c r="NU153" s="57"/>
      <c r="NV153" s="57"/>
      <c r="NW153" s="57"/>
      <c r="NX153" s="57"/>
      <c r="NY153" s="57"/>
      <c r="NZ153" s="57"/>
      <c r="OA153" s="57"/>
      <c r="OB153" s="57"/>
      <c r="OC153" s="57"/>
      <c r="OD153" s="57"/>
      <c r="OE153" s="57"/>
      <c r="OF153" s="57"/>
      <c r="OG153" s="57"/>
      <c r="OH153" s="57"/>
      <c r="OI153" s="57"/>
      <c r="OJ153" s="57"/>
      <c r="OK153" s="57"/>
      <c r="OL153" s="57"/>
      <c r="OM153" s="57"/>
      <c r="ON153" s="57"/>
      <c r="OO153" s="57"/>
      <c r="OP153" s="57"/>
      <c r="OQ153" s="57"/>
      <c r="OR153" s="57"/>
      <c r="OS153" s="57"/>
      <c r="OT153" s="57"/>
      <c r="OU153" s="57"/>
      <c r="OV153" s="57"/>
      <c r="OW153" s="57"/>
      <c r="OX153" s="57"/>
      <c r="OY153" s="57"/>
      <c r="OZ153" s="57"/>
      <c r="PA153" s="57"/>
      <c r="PB153" s="57"/>
      <c r="PC153" s="57"/>
    </row>
    <row r="154" spans="1:419" ht="15.75" customHeight="1" x14ac:dyDescent="0.3">
      <c r="A154" s="28" t="s">
        <v>306</v>
      </c>
      <c r="B154" s="28">
        <v>3645.6</v>
      </c>
      <c r="C154" s="28">
        <v>3645.6</v>
      </c>
      <c r="D154" s="28">
        <v>2123.1999999999998</v>
      </c>
      <c r="E154" s="28">
        <v>0</v>
      </c>
      <c r="F154" s="28">
        <v>10</v>
      </c>
      <c r="G154" s="28">
        <v>1</v>
      </c>
      <c r="H154" s="29">
        <v>1</v>
      </c>
      <c r="I154" s="30">
        <v>1</v>
      </c>
      <c r="J154" s="29"/>
      <c r="K154" s="28" t="s">
        <v>138</v>
      </c>
      <c r="L154" s="40" t="s">
        <v>177</v>
      </c>
      <c r="M154" s="29">
        <v>1</v>
      </c>
      <c r="N154" s="28">
        <v>0</v>
      </c>
      <c r="O154" s="28">
        <v>0</v>
      </c>
      <c r="P154" s="29">
        <v>1</v>
      </c>
      <c r="Q154" s="29">
        <v>1</v>
      </c>
      <c r="R154" s="29">
        <v>1</v>
      </c>
      <c r="S154" s="29">
        <v>1</v>
      </c>
      <c r="T154" s="56">
        <v>1</v>
      </c>
      <c r="U154" s="38">
        <v>3.2000000000000002E-3</v>
      </c>
      <c r="V154" s="39">
        <v>3.5000000000000001E-3</v>
      </c>
      <c r="W154" s="33">
        <v>3.2000000000000002E-3</v>
      </c>
      <c r="X154" s="33">
        <v>7.9000000000000008E-3</v>
      </c>
      <c r="Y154" s="37">
        <v>3.0800000000000001E-2</v>
      </c>
      <c r="Z154" s="35">
        <v>2.3300000000000001E-2</v>
      </c>
      <c r="AA154" s="36">
        <v>7.9299999999999995E-2</v>
      </c>
      <c r="AB154" s="36">
        <v>0.39029999999999998</v>
      </c>
      <c r="AC154" s="35">
        <v>5.7099999999999998E-2</v>
      </c>
      <c r="AD154" s="36"/>
      <c r="AE154" s="37">
        <v>3.5999999999999999E-3</v>
      </c>
      <c r="AF154" s="57"/>
      <c r="AG154" s="58">
        <v>0.20699999999999999</v>
      </c>
      <c r="AH154" s="59">
        <v>8.3999999999999995E-3</v>
      </c>
      <c r="AI154" s="37">
        <v>4.4000000000000003E-3</v>
      </c>
      <c r="AJ154" s="37">
        <v>4.4000000000000003E-3</v>
      </c>
      <c r="AK154" s="57"/>
      <c r="AL154" s="37">
        <v>7.7000000000000002E-3</v>
      </c>
      <c r="AM154" s="60">
        <v>0.17249999999999999</v>
      </c>
      <c r="AN154" s="59">
        <v>1.1000000000000001E-3</v>
      </c>
      <c r="AO154" s="61">
        <v>1.1000000000000001E-3</v>
      </c>
      <c r="AP154" s="61">
        <v>1.1000000000000001E-3</v>
      </c>
      <c r="AQ154" s="57"/>
      <c r="AR154" s="58">
        <v>0.1171</v>
      </c>
      <c r="AS154" s="59">
        <v>7.3099999999999998E-2</v>
      </c>
      <c r="AT154" s="37">
        <v>9.2999999999999992E-3</v>
      </c>
      <c r="AU154" s="37">
        <v>2.12E-2</v>
      </c>
      <c r="AV154" s="37">
        <v>2.3E-3</v>
      </c>
      <c r="AW154" s="37">
        <v>7.1000000000000004E-3</v>
      </c>
      <c r="AX154" s="57"/>
      <c r="AY154" s="57"/>
      <c r="AZ154" s="37">
        <v>9.7900000000000001E-2</v>
      </c>
      <c r="BA154" s="37">
        <v>8.0699999999999994E-2</v>
      </c>
      <c r="BB154" s="37">
        <v>5.11E-2</v>
      </c>
      <c r="BC154" s="57"/>
      <c r="BD154" s="37"/>
      <c r="BE154" s="37">
        <v>8.9399999999999993E-2</v>
      </c>
      <c r="BF154" s="37">
        <v>0.74460000000000004</v>
      </c>
      <c r="BG154" s="59">
        <v>1.0500000000000001E-2</v>
      </c>
      <c r="BH154" s="37">
        <v>2.8E-3</v>
      </c>
      <c r="BI154" s="37">
        <v>2.7000000000000001E-3</v>
      </c>
      <c r="BJ154" s="57"/>
      <c r="BK154" s="37">
        <v>5.0299999999999997E-2</v>
      </c>
      <c r="BL154" s="37">
        <v>2.9399999999999999E-2</v>
      </c>
      <c r="BM154" s="57"/>
      <c r="BN154" s="59"/>
      <c r="BO154" s="37">
        <v>3.8999999999999998E-3</v>
      </c>
      <c r="BP154" s="37">
        <v>1.9E-3</v>
      </c>
      <c r="BQ154" s="37">
        <v>3.7000000000000002E-3</v>
      </c>
      <c r="BR154" s="37">
        <v>0.17449999999999999</v>
      </c>
      <c r="BS154" s="58">
        <v>0.28029999999999999</v>
      </c>
      <c r="BT154" s="62">
        <v>1.83E-2</v>
      </c>
      <c r="BU154" s="62">
        <v>0.50749999999999995</v>
      </c>
      <c r="BV154" s="62">
        <v>0.4743</v>
      </c>
      <c r="BW154" s="62">
        <v>0.55759999999999998</v>
      </c>
      <c r="BX154" s="59">
        <v>2.29E-2</v>
      </c>
      <c r="BY154" s="57"/>
      <c r="BZ154" s="37">
        <v>1.04E-2</v>
      </c>
      <c r="CA154" s="37">
        <v>3.3E-3</v>
      </c>
      <c r="CB154" s="63"/>
      <c r="CC154" s="37"/>
      <c r="CD154" s="63"/>
      <c r="CE154" s="37">
        <v>1.9599999999999999E-2</v>
      </c>
      <c r="CF154" s="37">
        <v>8.09E-2</v>
      </c>
      <c r="CG154" s="58">
        <v>0.46039999999999998</v>
      </c>
      <c r="CH154" s="57"/>
      <c r="CI154" s="59">
        <v>0.21390000000000001</v>
      </c>
      <c r="CJ154" s="37">
        <v>0.59550000000000003</v>
      </c>
      <c r="CK154" s="37">
        <v>0.13089999999999999</v>
      </c>
      <c r="CL154" s="37">
        <v>2.3599999999999999E-2</v>
      </c>
      <c r="CM154" s="58">
        <v>1.1337999999999999</v>
      </c>
      <c r="CN154" s="59">
        <v>1.2347999999999999</v>
      </c>
      <c r="CO154" s="37">
        <v>0.68230000000000002</v>
      </c>
      <c r="CP154" s="37">
        <v>3.3599999999999998E-2</v>
      </c>
      <c r="CQ154" s="37">
        <v>3.85E-2</v>
      </c>
      <c r="CR154" s="37">
        <v>1.1157999999999999</v>
      </c>
      <c r="CS154" s="37">
        <v>1.3601000000000001</v>
      </c>
      <c r="CT154" s="37">
        <v>5.5999999999999999E-3</v>
      </c>
      <c r="CU154" s="37">
        <v>0.1074</v>
      </c>
      <c r="CV154" s="37"/>
      <c r="CW154" s="57"/>
      <c r="CX154" s="58">
        <v>1.12E-2</v>
      </c>
      <c r="CY154" s="64">
        <v>3.15E-2</v>
      </c>
      <c r="CZ154" s="58">
        <v>3.15E-2</v>
      </c>
      <c r="DA154" s="65">
        <v>0.32769999999999999</v>
      </c>
      <c r="DB154" s="62">
        <v>1.6E-2</v>
      </c>
      <c r="DC154" s="61">
        <v>3.6890000000000001</v>
      </c>
      <c r="DD154" s="66"/>
      <c r="DE154" s="67"/>
      <c r="DF154" s="62">
        <v>1.1599999999999999</v>
      </c>
      <c r="DG154" s="68">
        <v>8.7800999999999991</v>
      </c>
      <c r="DH154" s="62">
        <v>5.8996000000000004</v>
      </c>
      <c r="DI154" s="62">
        <v>1.2885</v>
      </c>
      <c r="DJ154" s="62">
        <v>1.5239</v>
      </c>
      <c r="DK154" s="155">
        <v>1.7538</v>
      </c>
      <c r="DL154" s="156"/>
      <c r="DM154" s="62">
        <v>0.73229999999999995</v>
      </c>
      <c r="DN154" s="62">
        <v>3.0644</v>
      </c>
      <c r="DO154" s="62">
        <v>2.8E-3</v>
      </c>
      <c r="DP154" s="117">
        <v>40.213399999999993</v>
      </c>
      <c r="KY154" s="71"/>
      <c r="KZ154" s="57"/>
      <c r="LA154" s="57"/>
      <c r="LB154" s="57"/>
      <c r="LC154" s="57"/>
      <c r="LD154" s="57"/>
      <c r="LE154" s="57"/>
      <c r="LF154" s="57"/>
      <c r="LG154" s="57"/>
      <c r="LH154" s="57"/>
      <c r="LI154" s="57"/>
      <c r="LJ154" s="57"/>
      <c r="LK154" s="57"/>
      <c r="LL154" s="57"/>
      <c r="LM154" s="57"/>
      <c r="LN154" s="57"/>
      <c r="LO154" s="57"/>
      <c r="LP154" s="57"/>
      <c r="LQ154" s="57"/>
      <c r="LR154" s="57"/>
      <c r="LS154" s="57"/>
      <c r="LT154" s="57"/>
      <c r="LU154" s="57"/>
      <c r="LV154" s="57"/>
      <c r="LW154" s="57"/>
      <c r="LX154" s="57"/>
      <c r="LY154" s="57"/>
      <c r="LZ154" s="57"/>
      <c r="MA154" s="57"/>
      <c r="MB154" s="57"/>
      <c r="MC154" s="57"/>
      <c r="MD154" s="57"/>
      <c r="ME154" s="57"/>
      <c r="MF154" s="57"/>
      <c r="MG154" s="57"/>
      <c r="MH154" s="57"/>
      <c r="MI154" s="57"/>
      <c r="MJ154" s="57"/>
      <c r="MK154" s="57"/>
      <c r="ML154" s="57"/>
      <c r="MM154" s="57"/>
      <c r="MN154" s="57"/>
      <c r="MO154" s="57"/>
      <c r="MP154" s="57"/>
      <c r="MQ154" s="57"/>
      <c r="MR154" s="57"/>
      <c r="MS154" s="57"/>
      <c r="MT154" s="57"/>
      <c r="MU154" s="57"/>
      <c r="MV154" s="57"/>
      <c r="MW154" s="57"/>
      <c r="MX154" s="57"/>
      <c r="MY154" s="57"/>
      <c r="MZ154" s="57"/>
      <c r="NA154" s="57"/>
      <c r="NB154" s="57"/>
      <c r="NC154" s="57"/>
      <c r="ND154" s="57"/>
      <c r="NE154" s="57"/>
      <c r="NF154" s="57"/>
      <c r="NG154" s="57"/>
      <c r="NH154" s="57"/>
      <c r="NI154" s="57"/>
      <c r="NJ154" s="57"/>
      <c r="NK154" s="57"/>
      <c r="NL154" s="57"/>
      <c r="NM154" s="57"/>
      <c r="NN154" s="57"/>
      <c r="NO154" s="57"/>
      <c r="NP154" s="57"/>
      <c r="NQ154" s="57"/>
      <c r="NR154" s="57"/>
      <c r="NS154" s="57"/>
      <c r="NT154" s="57"/>
      <c r="NU154" s="57"/>
      <c r="NV154" s="57"/>
      <c r="NW154" s="57"/>
      <c r="NX154" s="57"/>
      <c r="NY154" s="57"/>
      <c r="NZ154" s="57"/>
      <c r="OA154" s="57"/>
      <c r="OB154" s="57"/>
      <c r="OC154" s="57"/>
      <c r="OD154" s="57"/>
      <c r="OE154" s="57"/>
      <c r="OF154" s="57"/>
      <c r="OG154" s="57"/>
      <c r="OH154" s="57"/>
      <c r="OI154" s="57"/>
      <c r="OJ154" s="57"/>
      <c r="OK154" s="57"/>
      <c r="OL154" s="57"/>
      <c r="OM154" s="57"/>
      <c r="ON154" s="57"/>
      <c r="OO154" s="57"/>
      <c r="OP154" s="57"/>
      <c r="OQ154" s="57"/>
      <c r="OR154" s="57"/>
      <c r="OS154" s="57"/>
      <c r="OT154" s="57"/>
      <c r="OU154" s="57"/>
      <c r="OV154" s="57"/>
      <c r="OW154" s="57"/>
      <c r="OX154" s="57"/>
      <c r="OY154" s="57"/>
      <c r="OZ154" s="57"/>
      <c r="PA154" s="57"/>
      <c r="PB154" s="57"/>
      <c r="PC154" s="57"/>
    </row>
    <row r="155" spans="1:419" ht="15.75" customHeight="1" x14ac:dyDescent="0.3">
      <c r="A155" s="28" t="s">
        <v>307</v>
      </c>
      <c r="B155" s="28">
        <v>3943.5</v>
      </c>
      <c r="C155" s="28">
        <v>3943.5</v>
      </c>
      <c r="D155" s="28">
        <v>2575</v>
      </c>
      <c r="E155" s="28">
        <v>0</v>
      </c>
      <c r="F155" s="28">
        <v>5</v>
      </c>
      <c r="G155" s="28">
        <v>6</v>
      </c>
      <c r="H155" s="29">
        <v>1</v>
      </c>
      <c r="I155" s="30">
        <v>1</v>
      </c>
      <c r="J155" s="29"/>
      <c r="K155" s="28" t="s">
        <v>138</v>
      </c>
      <c r="L155" s="40" t="s">
        <v>139</v>
      </c>
      <c r="M155" s="29">
        <v>1</v>
      </c>
      <c r="N155" s="28">
        <v>0</v>
      </c>
      <c r="O155" s="28">
        <v>0</v>
      </c>
      <c r="P155" s="29">
        <v>1</v>
      </c>
      <c r="Q155" s="29">
        <v>1</v>
      </c>
      <c r="R155" s="29">
        <v>1</v>
      </c>
      <c r="S155" s="29">
        <v>1</v>
      </c>
      <c r="T155" s="56"/>
      <c r="U155" s="38">
        <v>3.2000000000000002E-3</v>
      </c>
      <c r="V155" s="39">
        <v>3.5000000000000001E-3</v>
      </c>
      <c r="W155" s="33">
        <v>3.2000000000000002E-3</v>
      </c>
      <c r="X155" s="33">
        <v>7.9000000000000008E-3</v>
      </c>
      <c r="Y155" s="37">
        <v>3.0800000000000001E-2</v>
      </c>
      <c r="Z155" s="35">
        <v>2.3300000000000001E-2</v>
      </c>
      <c r="AA155" s="36">
        <v>7.9299999999999995E-2</v>
      </c>
      <c r="AB155" s="36">
        <v>0.39029999999999998</v>
      </c>
      <c r="AC155" s="35">
        <v>5.7099999999999998E-2</v>
      </c>
      <c r="AD155" s="36">
        <v>3.5000000000000001E-3</v>
      </c>
      <c r="AE155" s="57"/>
      <c r="AF155" s="57"/>
      <c r="AG155" s="58">
        <v>0.20699999999999999</v>
      </c>
      <c r="AH155" s="59">
        <v>8.3999999999999995E-3</v>
      </c>
      <c r="AI155" s="37">
        <v>4.4000000000000003E-3</v>
      </c>
      <c r="AJ155" s="37">
        <v>4.4000000000000003E-3</v>
      </c>
      <c r="AK155" s="57"/>
      <c r="AL155" s="37">
        <v>7.7000000000000002E-3</v>
      </c>
      <c r="AM155" s="60">
        <v>0.17249999999999999</v>
      </c>
      <c r="AN155" s="59">
        <v>1.1000000000000001E-3</v>
      </c>
      <c r="AO155" s="61">
        <v>1.1000000000000001E-3</v>
      </c>
      <c r="AP155" s="61">
        <v>1.1000000000000001E-3</v>
      </c>
      <c r="AQ155" s="57"/>
      <c r="AR155" s="58">
        <v>0.1171</v>
      </c>
      <c r="AS155" s="59">
        <v>7.3099999999999998E-2</v>
      </c>
      <c r="AT155" s="37">
        <v>9.2999999999999992E-3</v>
      </c>
      <c r="AU155" s="37">
        <v>2.12E-2</v>
      </c>
      <c r="AV155" s="37">
        <v>2.3E-3</v>
      </c>
      <c r="AW155" s="37">
        <v>7.1000000000000004E-3</v>
      </c>
      <c r="AX155" s="57"/>
      <c r="AY155" s="57"/>
      <c r="AZ155" s="37">
        <v>9.7900000000000001E-2</v>
      </c>
      <c r="BA155" s="37">
        <v>8.0699999999999994E-2</v>
      </c>
      <c r="BB155" s="37">
        <v>5.11E-2</v>
      </c>
      <c r="BC155" s="57"/>
      <c r="BD155" s="37"/>
      <c r="BE155" s="37">
        <v>8.9399999999999993E-2</v>
      </c>
      <c r="BF155" s="37">
        <v>0.74460000000000004</v>
      </c>
      <c r="BG155" s="59">
        <v>1.0500000000000001E-2</v>
      </c>
      <c r="BH155" s="37">
        <v>2.8E-3</v>
      </c>
      <c r="BI155" s="37">
        <v>2.7000000000000001E-3</v>
      </c>
      <c r="BJ155" s="57"/>
      <c r="BK155" s="37">
        <v>5.0299999999999997E-2</v>
      </c>
      <c r="BL155" s="37">
        <v>2.9399999999999999E-2</v>
      </c>
      <c r="BM155" s="57"/>
      <c r="BN155" s="59">
        <v>3.5999999999999997E-2</v>
      </c>
      <c r="BO155" s="37">
        <v>3.8999999999999998E-3</v>
      </c>
      <c r="BP155" s="37">
        <v>1.9E-3</v>
      </c>
      <c r="BQ155" s="37">
        <v>3.7000000000000002E-3</v>
      </c>
      <c r="BR155" s="37">
        <v>0.17449999999999999</v>
      </c>
      <c r="BS155" s="58">
        <v>0.28029999999999999</v>
      </c>
      <c r="BT155" s="62">
        <v>1.83E-2</v>
      </c>
      <c r="BU155" s="62">
        <v>0.50749999999999995</v>
      </c>
      <c r="BV155" s="62">
        <v>0.4743</v>
      </c>
      <c r="BW155" s="62">
        <v>0.55759999999999998</v>
      </c>
      <c r="BX155" s="59">
        <v>2.29E-2</v>
      </c>
      <c r="BY155" s="57"/>
      <c r="BZ155" s="37">
        <v>1.04E-2</v>
      </c>
      <c r="CA155" s="37">
        <v>3.3E-3</v>
      </c>
      <c r="CB155" s="63"/>
      <c r="CC155" s="37"/>
      <c r="CD155" s="63"/>
      <c r="CE155" s="37">
        <v>1.9599999999999999E-2</v>
      </c>
      <c r="CF155" s="37">
        <v>8.09E-2</v>
      </c>
      <c r="CG155" s="58">
        <v>0.46039999999999998</v>
      </c>
      <c r="CH155" s="57"/>
      <c r="CI155" s="59">
        <v>0.21390000000000001</v>
      </c>
      <c r="CJ155" s="37">
        <v>0.59550000000000003</v>
      </c>
      <c r="CK155" s="37">
        <v>0.13089999999999999</v>
      </c>
      <c r="CL155" s="37">
        <v>2.3599999999999999E-2</v>
      </c>
      <c r="CM155" s="58">
        <v>1.1337999999999999</v>
      </c>
      <c r="CN155" s="59">
        <v>1.2347999999999999</v>
      </c>
      <c r="CO155" s="37">
        <v>0.68230000000000002</v>
      </c>
      <c r="CP155" s="37">
        <v>3.3599999999999998E-2</v>
      </c>
      <c r="CQ155" s="37">
        <v>3.85E-2</v>
      </c>
      <c r="CR155" s="37">
        <v>1.1157999999999999</v>
      </c>
      <c r="CS155" s="37">
        <v>1.3601000000000001</v>
      </c>
      <c r="CT155" s="37"/>
      <c r="CU155" s="37">
        <v>0.1074</v>
      </c>
      <c r="CV155" s="37"/>
      <c r="CW155" s="57"/>
      <c r="CX155" s="58">
        <v>1.12E-2</v>
      </c>
      <c r="CY155" s="64">
        <v>3.15E-2</v>
      </c>
      <c r="CZ155" s="58">
        <v>3.15E-2</v>
      </c>
      <c r="DA155" s="65">
        <v>0.32769999999999999</v>
      </c>
      <c r="DB155" s="62">
        <v>1.6E-2</v>
      </c>
      <c r="DC155" s="61">
        <v>3.6890000000000001</v>
      </c>
      <c r="DD155" s="66"/>
      <c r="DE155" s="67"/>
      <c r="DF155" s="62">
        <v>1.1599999999999999</v>
      </c>
      <c r="DG155" s="68"/>
      <c r="DH155" s="62">
        <v>5.8996000000000004</v>
      </c>
      <c r="DI155" s="62">
        <v>1.2885</v>
      </c>
      <c r="DJ155" s="62">
        <v>1.5239</v>
      </c>
      <c r="DK155" s="155">
        <v>1.7538</v>
      </c>
      <c r="DL155" s="156"/>
      <c r="DM155" s="62">
        <v>0.73229999999999995</v>
      </c>
      <c r="DN155" s="62">
        <v>3.0644</v>
      </c>
      <c r="DO155" s="62">
        <v>2.8E-3</v>
      </c>
      <c r="DP155" s="117">
        <v>31.463599999999996</v>
      </c>
      <c r="KY155" s="71"/>
      <c r="KZ155" s="57"/>
      <c r="LA155" s="57"/>
      <c r="LB155" s="57"/>
      <c r="LC155" s="57"/>
      <c r="LD155" s="57"/>
      <c r="LE155" s="57"/>
      <c r="LF155" s="57"/>
      <c r="LG155" s="57"/>
      <c r="LH155" s="57"/>
      <c r="LI155" s="57"/>
      <c r="LJ155" s="57"/>
      <c r="LK155" s="57"/>
      <c r="LL155" s="57"/>
      <c r="LM155" s="57"/>
      <c r="LN155" s="57"/>
      <c r="LO155" s="57"/>
      <c r="LP155" s="57"/>
      <c r="LQ155" s="57"/>
      <c r="LR155" s="57"/>
      <c r="LS155" s="57"/>
      <c r="LT155" s="57"/>
      <c r="LU155" s="57"/>
      <c r="LV155" s="57"/>
      <c r="LW155" s="57"/>
      <c r="LX155" s="57"/>
      <c r="LY155" s="57"/>
      <c r="LZ155" s="57"/>
      <c r="MA155" s="57"/>
      <c r="MB155" s="57"/>
      <c r="MC155" s="57"/>
      <c r="MD155" s="57"/>
      <c r="ME155" s="57"/>
      <c r="MF155" s="57"/>
      <c r="MG155" s="57"/>
      <c r="MH155" s="57"/>
      <c r="MI155" s="57"/>
      <c r="MJ155" s="57"/>
      <c r="MK155" s="57"/>
      <c r="ML155" s="57"/>
      <c r="MM155" s="57"/>
      <c r="MN155" s="57"/>
      <c r="MO155" s="57"/>
      <c r="MP155" s="57"/>
      <c r="MQ155" s="57"/>
      <c r="MR155" s="57"/>
      <c r="MS155" s="57"/>
      <c r="MT155" s="57"/>
      <c r="MU155" s="57"/>
      <c r="MV155" s="57"/>
      <c r="MW155" s="57"/>
      <c r="MX155" s="57"/>
      <c r="MY155" s="57"/>
      <c r="MZ155" s="57"/>
      <c r="NA155" s="57"/>
      <c r="NB155" s="57"/>
      <c r="NC155" s="57"/>
      <c r="ND155" s="57"/>
      <c r="NE155" s="57"/>
      <c r="NF155" s="57"/>
      <c r="NG155" s="57"/>
      <c r="NH155" s="57"/>
      <c r="NI155" s="57"/>
      <c r="NJ155" s="57"/>
      <c r="NK155" s="57"/>
      <c r="NL155" s="57"/>
      <c r="NM155" s="57"/>
      <c r="NN155" s="57"/>
      <c r="NO155" s="57"/>
      <c r="NP155" s="57"/>
      <c r="NQ155" s="57"/>
      <c r="NR155" s="57"/>
      <c r="NS155" s="57"/>
      <c r="NT155" s="57"/>
      <c r="NU155" s="57"/>
      <c r="NV155" s="57"/>
      <c r="NW155" s="57"/>
      <c r="NX155" s="57"/>
      <c r="NY155" s="57"/>
      <c r="NZ155" s="57"/>
      <c r="OA155" s="57"/>
      <c r="OB155" s="57"/>
      <c r="OC155" s="57"/>
      <c r="OD155" s="57"/>
      <c r="OE155" s="57"/>
      <c r="OF155" s="57"/>
      <c r="OG155" s="57"/>
      <c r="OH155" s="57"/>
      <c r="OI155" s="57"/>
      <c r="OJ155" s="57"/>
      <c r="OK155" s="57"/>
      <c r="OL155" s="57"/>
      <c r="OM155" s="57"/>
      <c r="ON155" s="57"/>
      <c r="OO155" s="57"/>
      <c r="OP155" s="57"/>
      <c r="OQ155" s="57"/>
      <c r="OR155" s="57"/>
      <c r="OS155" s="57"/>
      <c r="OT155" s="57"/>
      <c r="OU155" s="57"/>
      <c r="OV155" s="57"/>
      <c r="OW155" s="57"/>
      <c r="OX155" s="57"/>
      <c r="OY155" s="57"/>
      <c r="OZ155" s="57"/>
      <c r="PA155" s="57"/>
      <c r="PB155" s="57"/>
      <c r="PC155" s="57"/>
    </row>
    <row r="156" spans="1:419" ht="15.75" customHeight="1" x14ac:dyDescent="0.3">
      <c r="A156" s="28" t="s">
        <v>308</v>
      </c>
      <c r="B156" s="28">
        <v>5996.2</v>
      </c>
      <c r="C156" s="28">
        <v>5996.2</v>
      </c>
      <c r="D156" s="28">
        <v>3788.9</v>
      </c>
      <c r="E156" s="28">
        <v>0</v>
      </c>
      <c r="F156" s="28">
        <v>9</v>
      </c>
      <c r="G156" s="28">
        <v>3</v>
      </c>
      <c r="H156" s="29">
        <v>0</v>
      </c>
      <c r="I156" s="30">
        <v>1</v>
      </c>
      <c r="J156" s="29"/>
      <c r="K156" s="28" t="s">
        <v>141</v>
      </c>
      <c r="L156" s="40" t="s">
        <v>139</v>
      </c>
      <c r="M156" s="29">
        <v>1</v>
      </c>
      <c r="N156" s="28">
        <v>0</v>
      </c>
      <c r="O156" s="28">
        <v>0</v>
      </c>
      <c r="P156" s="29">
        <v>1</v>
      </c>
      <c r="Q156" s="29">
        <v>1</v>
      </c>
      <c r="R156" s="29">
        <v>1</v>
      </c>
      <c r="S156" s="29">
        <v>1</v>
      </c>
      <c r="T156" s="56">
        <v>1</v>
      </c>
      <c r="U156" s="38">
        <v>3.2000000000000002E-3</v>
      </c>
      <c r="V156" s="39">
        <v>3.5000000000000001E-3</v>
      </c>
      <c r="W156" s="33">
        <v>3.2000000000000002E-3</v>
      </c>
      <c r="X156" s="33">
        <v>7.9000000000000008E-3</v>
      </c>
      <c r="Y156" s="37">
        <v>3.0800000000000001E-2</v>
      </c>
      <c r="Z156" s="35">
        <v>2.3300000000000001E-2</v>
      </c>
      <c r="AA156" s="36">
        <v>7.9299999999999995E-2</v>
      </c>
      <c r="AB156" s="36">
        <v>0.39029999999999998</v>
      </c>
      <c r="AC156" s="35">
        <v>5.7099999999999998E-2</v>
      </c>
      <c r="AD156" s="36">
        <v>3.5000000000000001E-3</v>
      </c>
      <c r="AE156" s="57"/>
      <c r="AF156" s="57"/>
      <c r="AG156" s="58">
        <v>0.20699999999999999</v>
      </c>
      <c r="AH156" s="59">
        <v>8.3999999999999995E-3</v>
      </c>
      <c r="AI156" s="37">
        <v>4.4000000000000003E-3</v>
      </c>
      <c r="AJ156" s="37">
        <v>4.4000000000000003E-3</v>
      </c>
      <c r="AK156" s="57"/>
      <c r="AL156" s="37">
        <v>7.7000000000000002E-3</v>
      </c>
      <c r="AM156" s="60">
        <v>0.17249999999999999</v>
      </c>
      <c r="AN156" s="59">
        <v>1.1000000000000001E-3</v>
      </c>
      <c r="AO156" s="61">
        <v>1.1000000000000001E-3</v>
      </c>
      <c r="AP156" s="61">
        <v>1.1000000000000001E-3</v>
      </c>
      <c r="AQ156" s="57"/>
      <c r="AR156" s="58">
        <v>0.1171</v>
      </c>
      <c r="AS156" s="59">
        <v>7.3099999999999998E-2</v>
      </c>
      <c r="AT156" s="37">
        <v>9.2999999999999992E-3</v>
      </c>
      <c r="AU156" s="37">
        <v>2.12E-2</v>
      </c>
      <c r="AV156" s="37">
        <v>2.3E-3</v>
      </c>
      <c r="AW156" s="37"/>
      <c r="AX156" s="57"/>
      <c r="AY156" s="37">
        <v>1.8100000000000002E-2</v>
      </c>
      <c r="AZ156" s="37">
        <v>9.7900000000000001E-2</v>
      </c>
      <c r="BA156" s="37">
        <v>8.0699999999999994E-2</v>
      </c>
      <c r="BB156" s="37">
        <v>5.11E-2</v>
      </c>
      <c r="BC156" s="57"/>
      <c r="BD156" s="37"/>
      <c r="BE156" s="37">
        <v>8.9399999999999993E-2</v>
      </c>
      <c r="BF156" s="37">
        <v>0.74460000000000004</v>
      </c>
      <c r="BG156" s="59">
        <v>1.0500000000000001E-2</v>
      </c>
      <c r="BH156" s="37">
        <v>2.8E-3</v>
      </c>
      <c r="BI156" s="37">
        <v>2.7000000000000001E-3</v>
      </c>
      <c r="BJ156" s="57"/>
      <c r="BK156" s="37">
        <v>5.0299999999999997E-2</v>
      </c>
      <c r="BL156" s="37">
        <v>2.9399999999999999E-2</v>
      </c>
      <c r="BM156" s="57"/>
      <c r="BN156" s="59"/>
      <c r="BO156" s="37">
        <v>3.8999999999999998E-3</v>
      </c>
      <c r="BP156" s="37">
        <v>1.9E-3</v>
      </c>
      <c r="BQ156" s="37">
        <v>3.7000000000000002E-3</v>
      </c>
      <c r="BR156" s="37">
        <v>0.17449999999999999</v>
      </c>
      <c r="BS156" s="58">
        <v>0.28029999999999999</v>
      </c>
      <c r="BT156" s="62">
        <v>1.83E-2</v>
      </c>
      <c r="BU156" s="62">
        <v>0.50749999999999995</v>
      </c>
      <c r="BV156" s="62">
        <v>0.4743</v>
      </c>
      <c r="BW156" s="62">
        <v>0.55759999999999998</v>
      </c>
      <c r="BX156" s="59">
        <v>2.29E-2</v>
      </c>
      <c r="BY156" s="57"/>
      <c r="BZ156" s="37"/>
      <c r="CA156" s="37">
        <v>3.3E-3</v>
      </c>
      <c r="CB156" s="63"/>
      <c r="CC156" s="37"/>
      <c r="CD156" s="63"/>
      <c r="CE156" s="37">
        <v>1.9599999999999999E-2</v>
      </c>
      <c r="CF156" s="37">
        <v>8.09E-2</v>
      </c>
      <c r="CG156" s="58">
        <v>0.46039999999999998</v>
      </c>
      <c r="CH156" s="57"/>
      <c r="CI156" s="59">
        <v>0.21390000000000001</v>
      </c>
      <c r="CJ156" s="37">
        <v>0.59550000000000003</v>
      </c>
      <c r="CK156" s="37">
        <v>0.13089999999999999</v>
      </c>
      <c r="CL156" s="37">
        <v>2.3599999999999999E-2</v>
      </c>
      <c r="CM156" s="58">
        <v>1.1337999999999999</v>
      </c>
      <c r="CN156" s="59">
        <v>1.2347999999999999</v>
      </c>
      <c r="CO156" s="37">
        <v>0.68230000000000002</v>
      </c>
      <c r="CP156" s="37">
        <v>3.3599999999999998E-2</v>
      </c>
      <c r="CQ156" s="37">
        <v>3.85E-2</v>
      </c>
      <c r="CR156" s="37">
        <v>1.1157999999999999</v>
      </c>
      <c r="CS156" s="37">
        <v>1.3601000000000001</v>
      </c>
      <c r="CT156" s="37">
        <v>5.5999999999999999E-3</v>
      </c>
      <c r="CU156" s="37">
        <v>0.1074</v>
      </c>
      <c r="CV156" s="37"/>
      <c r="CW156" s="57"/>
      <c r="CX156" s="58">
        <v>1.12E-2</v>
      </c>
      <c r="CY156" s="64">
        <v>3.15E-2</v>
      </c>
      <c r="CZ156" s="58">
        <v>3.15E-2</v>
      </c>
      <c r="DA156" s="65">
        <v>0.32769999999999999</v>
      </c>
      <c r="DB156" s="62">
        <v>1.6E-2</v>
      </c>
      <c r="DC156" s="61">
        <v>3.6890000000000001</v>
      </c>
      <c r="DD156" s="66"/>
      <c r="DE156" s="67"/>
      <c r="DF156" s="62">
        <v>1.1599999999999999</v>
      </c>
      <c r="DG156" s="68">
        <v>8.7800999999999991</v>
      </c>
      <c r="DH156" s="62">
        <v>5.8996000000000004</v>
      </c>
      <c r="DI156" s="62">
        <v>1.2885</v>
      </c>
      <c r="DJ156" s="62">
        <v>1.5239</v>
      </c>
      <c r="DK156" s="155">
        <v>1.7538</v>
      </c>
      <c r="DL156" s="156"/>
      <c r="DM156" s="62">
        <v>0.73229999999999995</v>
      </c>
      <c r="DN156" s="62">
        <v>3.0644</v>
      </c>
      <c r="DO156" s="62">
        <v>2.8E-3</v>
      </c>
      <c r="DP156" s="117">
        <v>40.213899999999995</v>
      </c>
      <c r="KY156" s="71"/>
      <c r="KZ156" s="57"/>
      <c r="LA156" s="57"/>
      <c r="LB156" s="57"/>
      <c r="LC156" s="57"/>
      <c r="LD156" s="57"/>
      <c r="LE156" s="57"/>
      <c r="LF156" s="57"/>
      <c r="LG156" s="57"/>
      <c r="LH156" s="57"/>
      <c r="LI156" s="57"/>
      <c r="LJ156" s="57"/>
      <c r="LK156" s="57"/>
      <c r="LL156" s="57"/>
      <c r="LM156" s="57"/>
      <c r="LN156" s="57"/>
      <c r="LO156" s="57"/>
      <c r="LP156" s="57"/>
      <c r="LQ156" s="57"/>
      <c r="LR156" s="57"/>
      <c r="LS156" s="57"/>
      <c r="LT156" s="57"/>
      <c r="LU156" s="57"/>
      <c r="LV156" s="57"/>
      <c r="LW156" s="57"/>
      <c r="LX156" s="57"/>
      <c r="LY156" s="57"/>
      <c r="LZ156" s="57"/>
      <c r="MA156" s="57"/>
      <c r="MB156" s="57"/>
      <c r="MC156" s="57"/>
      <c r="MD156" s="57"/>
      <c r="ME156" s="57"/>
      <c r="MF156" s="57"/>
      <c r="MG156" s="57"/>
      <c r="MH156" s="57"/>
      <c r="MI156" s="57"/>
      <c r="MJ156" s="57"/>
      <c r="MK156" s="57"/>
      <c r="ML156" s="57"/>
      <c r="MM156" s="57"/>
      <c r="MN156" s="57"/>
      <c r="MO156" s="57"/>
      <c r="MP156" s="57"/>
      <c r="MQ156" s="57"/>
      <c r="MR156" s="57"/>
      <c r="MS156" s="57"/>
      <c r="MT156" s="57"/>
      <c r="MU156" s="57"/>
      <c r="MV156" s="57"/>
      <c r="MW156" s="57"/>
      <c r="MX156" s="57"/>
      <c r="MY156" s="57"/>
      <c r="MZ156" s="57"/>
      <c r="NA156" s="57"/>
      <c r="NB156" s="57"/>
      <c r="NC156" s="57"/>
      <c r="ND156" s="57"/>
      <c r="NE156" s="57"/>
      <c r="NF156" s="57"/>
      <c r="NG156" s="57"/>
      <c r="NH156" s="57"/>
      <c r="NI156" s="57"/>
      <c r="NJ156" s="57"/>
      <c r="NK156" s="57"/>
      <c r="NL156" s="57"/>
      <c r="NM156" s="57"/>
      <c r="NN156" s="57"/>
      <c r="NO156" s="57"/>
      <c r="NP156" s="57"/>
      <c r="NQ156" s="57"/>
      <c r="NR156" s="57"/>
      <c r="NS156" s="57"/>
      <c r="NT156" s="57"/>
      <c r="NU156" s="57"/>
      <c r="NV156" s="57"/>
      <c r="NW156" s="57"/>
      <c r="NX156" s="57"/>
      <c r="NY156" s="57"/>
      <c r="NZ156" s="57"/>
      <c r="OA156" s="57"/>
      <c r="OB156" s="57"/>
      <c r="OC156" s="57"/>
      <c r="OD156" s="57"/>
      <c r="OE156" s="57"/>
      <c r="OF156" s="57"/>
      <c r="OG156" s="57"/>
      <c r="OH156" s="57"/>
      <c r="OI156" s="57"/>
      <c r="OJ156" s="57"/>
      <c r="OK156" s="57"/>
      <c r="OL156" s="57"/>
      <c r="OM156" s="57"/>
      <c r="ON156" s="57"/>
      <c r="OO156" s="57"/>
      <c r="OP156" s="57"/>
      <c r="OQ156" s="57"/>
      <c r="OR156" s="57"/>
      <c r="OS156" s="57"/>
      <c r="OT156" s="57"/>
      <c r="OU156" s="57"/>
      <c r="OV156" s="57"/>
      <c r="OW156" s="57"/>
      <c r="OX156" s="57"/>
      <c r="OY156" s="57"/>
      <c r="OZ156" s="57"/>
      <c r="PA156" s="57"/>
      <c r="PB156" s="57"/>
      <c r="PC156" s="57"/>
    </row>
    <row r="157" spans="1:419" ht="15.75" customHeight="1" x14ac:dyDescent="0.3">
      <c r="A157" s="28" t="s">
        <v>309</v>
      </c>
      <c r="B157" s="48">
        <v>4017.2</v>
      </c>
      <c r="C157" s="48">
        <v>4017.2</v>
      </c>
      <c r="D157" s="48">
        <v>2632.2</v>
      </c>
      <c r="E157" s="48">
        <v>0</v>
      </c>
      <c r="F157" s="48">
        <v>9</v>
      </c>
      <c r="G157" s="48">
        <v>2</v>
      </c>
      <c r="H157" s="29">
        <v>0</v>
      </c>
      <c r="I157" s="30">
        <v>1</v>
      </c>
      <c r="J157" s="29"/>
      <c r="K157" s="28" t="s">
        <v>141</v>
      </c>
      <c r="L157" s="40" t="s">
        <v>139</v>
      </c>
      <c r="M157" s="29">
        <v>1</v>
      </c>
      <c r="N157" s="28">
        <v>0</v>
      </c>
      <c r="O157" s="28">
        <v>0</v>
      </c>
      <c r="P157" s="29">
        <v>1</v>
      </c>
      <c r="Q157" s="29">
        <v>1</v>
      </c>
      <c r="R157" s="29">
        <v>1</v>
      </c>
      <c r="S157" s="29">
        <v>1</v>
      </c>
      <c r="T157" s="56">
        <v>1</v>
      </c>
      <c r="U157" s="38">
        <v>3.2000000000000002E-3</v>
      </c>
      <c r="V157" s="39">
        <v>3.5000000000000001E-3</v>
      </c>
      <c r="W157" s="33">
        <v>3.2000000000000002E-3</v>
      </c>
      <c r="X157" s="33">
        <v>7.9000000000000008E-3</v>
      </c>
      <c r="Y157" s="37">
        <v>3.0800000000000001E-2</v>
      </c>
      <c r="Z157" s="35">
        <v>2.3300000000000001E-2</v>
      </c>
      <c r="AA157" s="36">
        <v>7.9299999999999995E-2</v>
      </c>
      <c r="AB157" s="36">
        <v>0.39029999999999998</v>
      </c>
      <c r="AC157" s="35">
        <v>5.7099999999999998E-2</v>
      </c>
      <c r="AD157" s="36">
        <v>3.5000000000000001E-3</v>
      </c>
      <c r="AE157" s="57"/>
      <c r="AF157" s="57"/>
      <c r="AG157" s="58">
        <v>0.20699999999999999</v>
      </c>
      <c r="AH157" s="59">
        <v>8.3999999999999995E-3</v>
      </c>
      <c r="AI157" s="37">
        <v>4.4000000000000003E-3</v>
      </c>
      <c r="AJ157" s="37">
        <v>4.4000000000000003E-3</v>
      </c>
      <c r="AK157" s="57"/>
      <c r="AL157" s="37">
        <v>7.7000000000000002E-3</v>
      </c>
      <c r="AM157" s="60">
        <v>0.17249999999999999</v>
      </c>
      <c r="AN157" s="59">
        <v>1.1000000000000001E-3</v>
      </c>
      <c r="AO157" s="61">
        <v>1.1000000000000001E-3</v>
      </c>
      <c r="AP157" s="61">
        <v>1.1000000000000001E-3</v>
      </c>
      <c r="AQ157" s="57"/>
      <c r="AR157" s="58">
        <v>0.1171</v>
      </c>
      <c r="AS157" s="59">
        <v>7.3099999999999998E-2</v>
      </c>
      <c r="AT157" s="37">
        <v>9.2999999999999992E-3</v>
      </c>
      <c r="AU157" s="37">
        <v>2.12E-2</v>
      </c>
      <c r="AV157" s="37">
        <v>2.3E-3</v>
      </c>
      <c r="AW157" s="37"/>
      <c r="AX157" s="57"/>
      <c r="AY157" s="37">
        <v>1.8100000000000002E-2</v>
      </c>
      <c r="AZ157" s="37">
        <v>9.7900000000000001E-2</v>
      </c>
      <c r="BA157" s="37">
        <v>8.0699999999999994E-2</v>
      </c>
      <c r="BB157" s="37">
        <v>5.11E-2</v>
      </c>
      <c r="BC157" s="57"/>
      <c r="BD157" s="37"/>
      <c r="BE157" s="37">
        <v>8.9399999999999993E-2</v>
      </c>
      <c r="BF157" s="37">
        <v>0.74460000000000004</v>
      </c>
      <c r="BG157" s="59">
        <v>1.0500000000000001E-2</v>
      </c>
      <c r="BH157" s="37">
        <v>2.8E-3</v>
      </c>
      <c r="BI157" s="37">
        <v>2.7000000000000001E-3</v>
      </c>
      <c r="BJ157" s="57"/>
      <c r="BK157" s="37">
        <v>5.0299999999999997E-2</v>
      </c>
      <c r="BL157" s="37">
        <v>2.9399999999999999E-2</v>
      </c>
      <c r="BM157" s="57"/>
      <c r="BN157" s="59"/>
      <c r="BO157" s="37">
        <v>3.8999999999999998E-3</v>
      </c>
      <c r="BP157" s="37">
        <v>1.9E-3</v>
      </c>
      <c r="BQ157" s="37">
        <v>3.7000000000000002E-3</v>
      </c>
      <c r="BR157" s="37">
        <v>0.17449999999999999</v>
      </c>
      <c r="BS157" s="58">
        <v>0.28029999999999999</v>
      </c>
      <c r="BT157" s="62">
        <v>1.83E-2</v>
      </c>
      <c r="BU157" s="62">
        <v>0.50749999999999995</v>
      </c>
      <c r="BV157" s="62">
        <v>0.4743</v>
      </c>
      <c r="BW157" s="62">
        <v>0.55759999999999998</v>
      </c>
      <c r="BX157" s="59">
        <v>2.29E-2</v>
      </c>
      <c r="BY157" s="57"/>
      <c r="BZ157" s="37"/>
      <c r="CA157" s="37">
        <v>3.3E-3</v>
      </c>
      <c r="CB157" s="63"/>
      <c r="CC157" s="37"/>
      <c r="CD157" s="63"/>
      <c r="CE157" s="37">
        <v>1.9599999999999999E-2</v>
      </c>
      <c r="CF157" s="37">
        <v>8.09E-2</v>
      </c>
      <c r="CG157" s="58">
        <v>0.46039999999999998</v>
      </c>
      <c r="CH157" s="57"/>
      <c r="CI157" s="59">
        <v>0.21390000000000001</v>
      </c>
      <c r="CJ157" s="37">
        <v>0.59550000000000003</v>
      </c>
      <c r="CK157" s="37">
        <v>0.13089999999999999</v>
      </c>
      <c r="CL157" s="37">
        <v>2.3599999999999999E-2</v>
      </c>
      <c r="CM157" s="58">
        <v>1.1337999999999999</v>
      </c>
      <c r="CN157" s="59">
        <v>1.2347999999999999</v>
      </c>
      <c r="CO157" s="37">
        <v>0.68230000000000002</v>
      </c>
      <c r="CP157" s="37">
        <v>3.3599999999999998E-2</v>
      </c>
      <c r="CQ157" s="37">
        <v>3.85E-2</v>
      </c>
      <c r="CR157" s="37">
        <v>1.1157999999999999</v>
      </c>
      <c r="CS157" s="37">
        <v>1.3601000000000001</v>
      </c>
      <c r="CT157" s="37">
        <v>5.5999999999999999E-3</v>
      </c>
      <c r="CU157" s="37">
        <v>0.1074</v>
      </c>
      <c r="CV157" s="37"/>
      <c r="CW157" s="57"/>
      <c r="CX157" s="58">
        <v>1.12E-2</v>
      </c>
      <c r="CY157" s="64">
        <v>3.15E-2</v>
      </c>
      <c r="CZ157" s="58">
        <v>3.15E-2</v>
      </c>
      <c r="DA157" s="65">
        <v>0.32769999999999999</v>
      </c>
      <c r="DB157" s="62">
        <v>1.6E-2</v>
      </c>
      <c r="DC157" s="61">
        <v>3.6890000000000001</v>
      </c>
      <c r="DD157" s="66"/>
      <c r="DE157" s="67"/>
      <c r="DF157" s="62">
        <v>1.1599999999999999</v>
      </c>
      <c r="DG157" s="68">
        <v>8.7800999999999991</v>
      </c>
      <c r="DH157" s="62">
        <v>5.8996000000000004</v>
      </c>
      <c r="DI157" s="62">
        <v>1.2885</v>
      </c>
      <c r="DJ157" s="62">
        <v>1.5239</v>
      </c>
      <c r="DK157" s="155">
        <v>1.7538</v>
      </c>
      <c r="DL157" s="156"/>
      <c r="DM157" s="62">
        <v>0.73229999999999995</v>
      </c>
      <c r="DN157" s="62">
        <v>3.0644</v>
      </c>
      <c r="DO157" s="62">
        <v>2.8E-3</v>
      </c>
      <c r="DP157" s="117">
        <v>40.213899999999995</v>
      </c>
      <c r="KY157" s="71"/>
      <c r="KZ157" s="57"/>
      <c r="LA157" s="57"/>
      <c r="LB157" s="57"/>
      <c r="LC157" s="57"/>
      <c r="LD157" s="57"/>
      <c r="LE157" s="57"/>
      <c r="LF157" s="57"/>
      <c r="LG157" s="57"/>
      <c r="LH157" s="57"/>
      <c r="LI157" s="57"/>
      <c r="LJ157" s="57"/>
      <c r="LK157" s="57"/>
      <c r="LL157" s="57"/>
      <c r="LM157" s="57"/>
      <c r="LN157" s="57"/>
      <c r="LO157" s="57"/>
      <c r="LP157" s="57"/>
      <c r="LQ157" s="57"/>
      <c r="LR157" s="57"/>
      <c r="LS157" s="57"/>
      <c r="LT157" s="57"/>
      <c r="LU157" s="57"/>
      <c r="LV157" s="57"/>
      <c r="LW157" s="57"/>
      <c r="LX157" s="57"/>
      <c r="LY157" s="57"/>
      <c r="LZ157" s="57"/>
      <c r="MA157" s="57"/>
      <c r="MB157" s="57"/>
      <c r="MC157" s="57"/>
      <c r="MD157" s="57"/>
      <c r="ME157" s="57"/>
      <c r="MF157" s="57"/>
      <c r="MG157" s="57"/>
      <c r="MH157" s="57"/>
      <c r="MI157" s="57"/>
      <c r="MJ157" s="57"/>
      <c r="MK157" s="57"/>
      <c r="ML157" s="57"/>
      <c r="MM157" s="57"/>
      <c r="MN157" s="57"/>
      <c r="MO157" s="57"/>
      <c r="MP157" s="57"/>
      <c r="MQ157" s="57"/>
      <c r="MR157" s="57"/>
      <c r="MS157" s="57"/>
      <c r="MT157" s="57"/>
      <c r="MU157" s="57"/>
      <c r="MV157" s="57"/>
      <c r="MW157" s="57"/>
      <c r="MX157" s="57"/>
      <c r="MY157" s="57"/>
      <c r="MZ157" s="57"/>
      <c r="NA157" s="57"/>
      <c r="NB157" s="57"/>
      <c r="NC157" s="57"/>
      <c r="ND157" s="57"/>
      <c r="NE157" s="57"/>
      <c r="NF157" s="57"/>
      <c r="NG157" s="57"/>
      <c r="NH157" s="57"/>
      <c r="NI157" s="57"/>
      <c r="NJ157" s="57"/>
      <c r="NK157" s="57"/>
      <c r="NL157" s="57"/>
      <c r="NM157" s="57"/>
      <c r="NN157" s="57"/>
      <c r="NO157" s="57"/>
      <c r="NP157" s="57"/>
      <c r="NQ157" s="57"/>
      <c r="NR157" s="57"/>
      <c r="NS157" s="57"/>
      <c r="NT157" s="57"/>
      <c r="NU157" s="57"/>
      <c r="NV157" s="57"/>
      <c r="NW157" s="57"/>
      <c r="NX157" s="57"/>
      <c r="NY157" s="57"/>
      <c r="NZ157" s="57"/>
      <c r="OA157" s="57"/>
      <c r="OB157" s="57"/>
      <c r="OC157" s="57"/>
      <c r="OD157" s="57"/>
      <c r="OE157" s="57"/>
      <c r="OF157" s="57"/>
      <c r="OG157" s="57"/>
      <c r="OH157" s="57"/>
      <c r="OI157" s="57"/>
      <c r="OJ157" s="57"/>
      <c r="OK157" s="57"/>
      <c r="OL157" s="57"/>
      <c r="OM157" s="57"/>
      <c r="ON157" s="57"/>
      <c r="OO157" s="57"/>
      <c r="OP157" s="57"/>
      <c r="OQ157" s="57"/>
      <c r="OR157" s="57"/>
      <c r="OS157" s="57"/>
      <c r="OT157" s="57"/>
      <c r="OU157" s="57"/>
      <c r="OV157" s="57"/>
      <c r="OW157" s="57"/>
      <c r="OX157" s="57"/>
      <c r="OY157" s="57"/>
      <c r="OZ157" s="57"/>
      <c r="PA157" s="57"/>
      <c r="PB157" s="57"/>
      <c r="PC157" s="57"/>
    </row>
    <row r="158" spans="1:419" ht="15.75" customHeight="1" x14ac:dyDescent="0.3">
      <c r="A158" s="28" t="s">
        <v>479</v>
      </c>
      <c r="B158" s="28">
        <v>15824.4</v>
      </c>
      <c r="C158" s="28">
        <v>15824.4</v>
      </c>
      <c r="D158" s="28">
        <v>9665.2999999999993</v>
      </c>
      <c r="E158" s="28">
        <v>0</v>
      </c>
      <c r="F158" s="28">
        <v>10</v>
      </c>
      <c r="G158" s="28">
        <v>7</v>
      </c>
      <c r="H158" s="29">
        <v>1</v>
      </c>
      <c r="I158" s="30">
        <v>1</v>
      </c>
      <c r="J158" s="29"/>
      <c r="K158" s="28" t="s">
        <v>138</v>
      </c>
      <c r="L158" s="40" t="s">
        <v>177</v>
      </c>
      <c r="M158" s="29">
        <v>1</v>
      </c>
      <c r="N158" s="28">
        <v>0</v>
      </c>
      <c r="O158" s="28">
        <v>0</v>
      </c>
      <c r="P158" s="29">
        <v>1</v>
      </c>
      <c r="Q158" s="29">
        <v>1</v>
      </c>
      <c r="R158" s="29">
        <v>1</v>
      </c>
      <c r="S158" s="29">
        <v>1</v>
      </c>
      <c r="T158" s="56">
        <v>1</v>
      </c>
      <c r="U158" s="38">
        <v>3.2000000000000002E-3</v>
      </c>
      <c r="V158" s="39">
        <v>3.5000000000000001E-3</v>
      </c>
      <c r="W158" s="33">
        <v>3.2000000000000002E-3</v>
      </c>
      <c r="X158" s="33">
        <v>7.9000000000000008E-3</v>
      </c>
      <c r="Y158" s="37">
        <v>3.0800000000000001E-2</v>
      </c>
      <c r="Z158" s="35">
        <v>2.3300000000000001E-2</v>
      </c>
      <c r="AA158" s="36">
        <v>7.9299999999999995E-2</v>
      </c>
      <c r="AB158" s="36">
        <v>0.39029999999999998</v>
      </c>
      <c r="AC158" s="35">
        <v>5.7099999999999998E-2</v>
      </c>
      <c r="AD158" s="57"/>
      <c r="AE158" s="37">
        <v>3.5999999999999999E-3</v>
      </c>
      <c r="AF158" s="57"/>
      <c r="AG158" s="58">
        <v>0.20699999999999999</v>
      </c>
      <c r="AH158" s="59">
        <v>8.3999999999999995E-3</v>
      </c>
      <c r="AI158" s="37">
        <v>4.4000000000000003E-3</v>
      </c>
      <c r="AJ158" s="37">
        <v>4.4000000000000003E-3</v>
      </c>
      <c r="AK158" s="57"/>
      <c r="AL158" s="37">
        <v>7.7000000000000002E-3</v>
      </c>
      <c r="AM158" s="60">
        <v>0.17249999999999999</v>
      </c>
      <c r="AN158" s="59">
        <v>1.1000000000000001E-3</v>
      </c>
      <c r="AO158" s="61">
        <v>1.1000000000000001E-3</v>
      </c>
      <c r="AP158" s="61">
        <v>1.1000000000000001E-3</v>
      </c>
      <c r="AQ158" s="57"/>
      <c r="AR158" s="58">
        <v>0.1171</v>
      </c>
      <c r="AS158" s="59">
        <v>7.3099999999999998E-2</v>
      </c>
      <c r="AT158" s="37">
        <v>9.2999999999999992E-3</v>
      </c>
      <c r="AU158" s="37">
        <v>2.12E-2</v>
      </c>
      <c r="AV158" s="37">
        <v>2.3E-3</v>
      </c>
      <c r="AW158" s="37">
        <v>7.1000000000000004E-3</v>
      </c>
      <c r="AX158" s="57"/>
      <c r="AY158" s="57"/>
      <c r="AZ158" s="37">
        <v>9.7900000000000001E-2</v>
      </c>
      <c r="BA158" s="37">
        <v>8.0699999999999994E-2</v>
      </c>
      <c r="BB158" s="37">
        <v>5.11E-2</v>
      </c>
      <c r="BC158" s="57"/>
      <c r="BD158" s="37"/>
      <c r="BE158" s="37">
        <v>8.9399999999999993E-2</v>
      </c>
      <c r="BF158" s="37">
        <v>0.74460000000000004</v>
      </c>
      <c r="BG158" s="59">
        <v>1.0500000000000001E-2</v>
      </c>
      <c r="BH158" s="37">
        <v>2.8E-3</v>
      </c>
      <c r="BI158" s="37">
        <v>2.7000000000000001E-3</v>
      </c>
      <c r="BJ158" s="57"/>
      <c r="BK158" s="37">
        <v>5.0299999999999997E-2</v>
      </c>
      <c r="BL158" s="37">
        <v>2.9399999999999999E-2</v>
      </c>
      <c r="BM158" s="57"/>
      <c r="BN158" s="59">
        <v>3.5999999999999997E-2</v>
      </c>
      <c r="BO158" s="37">
        <v>3.8999999999999998E-3</v>
      </c>
      <c r="BP158" s="37">
        <v>1.9E-3</v>
      </c>
      <c r="BQ158" s="37">
        <v>3.7000000000000002E-3</v>
      </c>
      <c r="BR158" s="37">
        <v>0.17449999999999999</v>
      </c>
      <c r="BS158" s="58">
        <v>0.28029999999999999</v>
      </c>
      <c r="BT158" s="62">
        <v>1.83E-2</v>
      </c>
      <c r="BU158" s="62">
        <v>0.50749999999999995</v>
      </c>
      <c r="BV158" s="62">
        <v>0.4743</v>
      </c>
      <c r="BW158" s="62">
        <v>0.55759999999999998</v>
      </c>
      <c r="BX158" s="59">
        <v>2.29E-2</v>
      </c>
      <c r="BY158" s="57"/>
      <c r="BZ158" s="37">
        <v>1.04E-2</v>
      </c>
      <c r="CA158" s="37">
        <v>3.3E-3</v>
      </c>
      <c r="CB158" s="63"/>
      <c r="CC158" s="37"/>
      <c r="CD158" s="63"/>
      <c r="CE158" s="37">
        <v>1.9599999999999999E-2</v>
      </c>
      <c r="CF158" s="37">
        <v>8.09E-2</v>
      </c>
      <c r="CG158" s="58">
        <v>0.46039999999999998</v>
      </c>
      <c r="CH158" s="57"/>
      <c r="CI158" s="59">
        <v>0.21390000000000001</v>
      </c>
      <c r="CJ158" s="37">
        <v>0.59550000000000003</v>
      </c>
      <c r="CK158" s="37">
        <v>0.13089999999999999</v>
      </c>
      <c r="CL158" s="37">
        <v>2.3599999999999999E-2</v>
      </c>
      <c r="CM158" s="58">
        <v>1.1337999999999999</v>
      </c>
      <c r="CN158" s="59">
        <v>1.2347999999999999</v>
      </c>
      <c r="CO158" s="37">
        <v>0.68230000000000002</v>
      </c>
      <c r="CP158" s="37">
        <v>3.3599999999999998E-2</v>
      </c>
      <c r="CQ158" s="37">
        <v>3.85E-2</v>
      </c>
      <c r="CR158" s="37">
        <v>1.1157999999999999</v>
      </c>
      <c r="CS158" s="37">
        <v>1.3601000000000001</v>
      </c>
      <c r="CT158" s="37">
        <v>5.5999999999999999E-3</v>
      </c>
      <c r="CU158" s="37">
        <v>0.1074</v>
      </c>
      <c r="CV158" s="37"/>
      <c r="CW158" s="57"/>
      <c r="CX158" s="58">
        <v>1.12E-2</v>
      </c>
      <c r="CY158" s="64">
        <v>3.15E-2</v>
      </c>
      <c r="CZ158" s="58">
        <v>3.15E-2</v>
      </c>
      <c r="DA158" s="65">
        <v>0.32769999999999999</v>
      </c>
      <c r="DB158" s="62">
        <v>1.6E-2</v>
      </c>
      <c r="DC158" s="61">
        <v>3.6890000000000001</v>
      </c>
      <c r="DD158" s="66"/>
      <c r="DE158" s="67"/>
      <c r="DF158" s="62">
        <v>1.1599999999999999</v>
      </c>
      <c r="DG158" s="68">
        <v>8.7800999999999991</v>
      </c>
      <c r="DH158" s="62">
        <v>5.8996000000000004</v>
      </c>
      <c r="DI158" s="62">
        <v>1.2885</v>
      </c>
      <c r="DJ158" s="62">
        <v>1.5239</v>
      </c>
      <c r="DK158" s="155">
        <v>1.7538</v>
      </c>
      <c r="DL158" s="156"/>
      <c r="DM158" s="62">
        <v>0.73229999999999995</v>
      </c>
      <c r="DN158" s="62">
        <v>3.0644</v>
      </c>
      <c r="DO158" s="62">
        <v>2.8E-3</v>
      </c>
      <c r="DP158" s="117">
        <v>40.25</v>
      </c>
      <c r="KY158" s="71"/>
      <c r="KZ158" s="57"/>
      <c r="LA158" s="57"/>
      <c r="LB158" s="57"/>
      <c r="LC158" s="57"/>
      <c r="LD158" s="57"/>
      <c r="LE158" s="57"/>
      <c r="LF158" s="57"/>
      <c r="LG158" s="57"/>
      <c r="LH158" s="57"/>
      <c r="LI158" s="57"/>
      <c r="LJ158" s="57"/>
      <c r="LK158" s="57"/>
      <c r="LL158" s="57"/>
      <c r="LM158" s="57"/>
      <c r="LN158" s="57"/>
      <c r="LO158" s="57"/>
      <c r="LP158" s="57"/>
      <c r="LQ158" s="57"/>
      <c r="LR158" s="57"/>
      <c r="LS158" s="57"/>
      <c r="LT158" s="57"/>
      <c r="LU158" s="57"/>
      <c r="LV158" s="57"/>
      <c r="LW158" s="57"/>
      <c r="LX158" s="57"/>
      <c r="LY158" s="57"/>
      <c r="LZ158" s="57"/>
      <c r="MA158" s="57"/>
      <c r="MB158" s="57"/>
      <c r="MC158" s="57"/>
      <c r="MD158" s="57"/>
      <c r="ME158" s="57"/>
      <c r="MF158" s="57"/>
      <c r="MG158" s="57"/>
      <c r="MH158" s="57"/>
      <c r="MI158" s="57"/>
      <c r="MJ158" s="57"/>
      <c r="MK158" s="57"/>
      <c r="ML158" s="57"/>
      <c r="MM158" s="57"/>
      <c r="MN158" s="57"/>
      <c r="MO158" s="57"/>
      <c r="MP158" s="57"/>
      <c r="MQ158" s="57"/>
      <c r="MR158" s="57"/>
      <c r="MS158" s="57"/>
      <c r="MT158" s="57"/>
      <c r="MU158" s="57"/>
      <c r="MV158" s="57"/>
      <c r="MW158" s="57"/>
      <c r="MX158" s="57"/>
      <c r="MY158" s="57"/>
      <c r="MZ158" s="57"/>
      <c r="NA158" s="57"/>
      <c r="NB158" s="57"/>
      <c r="NC158" s="57"/>
      <c r="ND158" s="57"/>
      <c r="NE158" s="57"/>
      <c r="NF158" s="57"/>
      <c r="NG158" s="57"/>
      <c r="NH158" s="57"/>
      <c r="NI158" s="57"/>
      <c r="NJ158" s="57"/>
      <c r="NK158" s="57"/>
      <c r="NL158" s="57"/>
      <c r="NM158" s="57"/>
      <c r="NN158" s="57"/>
      <c r="NO158" s="57"/>
      <c r="NP158" s="57"/>
      <c r="NQ158" s="57"/>
      <c r="NR158" s="57"/>
      <c r="NS158" s="57"/>
      <c r="NT158" s="57"/>
      <c r="NU158" s="57"/>
      <c r="NV158" s="57"/>
      <c r="NW158" s="57"/>
      <c r="NX158" s="57"/>
      <c r="NY158" s="57"/>
      <c r="NZ158" s="57"/>
      <c r="OA158" s="57"/>
      <c r="OB158" s="57"/>
      <c r="OC158" s="57"/>
      <c r="OD158" s="57"/>
      <c r="OE158" s="57"/>
      <c r="OF158" s="57"/>
      <c r="OG158" s="57"/>
      <c r="OH158" s="57"/>
      <c r="OI158" s="57"/>
      <c r="OJ158" s="57"/>
      <c r="OK158" s="57"/>
      <c r="OL158" s="57"/>
      <c r="OM158" s="57"/>
      <c r="ON158" s="57"/>
      <c r="OO158" s="57"/>
      <c r="OP158" s="57"/>
      <c r="OQ158" s="57"/>
      <c r="OR158" s="57"/>
      <c r="OS158" s="57"/>
      <c r="OT158" s="57"/>
      <c r="OU158" s="57"/>
      <c r="OV158" s="57"/>
      <c r="OW158" s="57"/>
      <c r="OX158" s="57"/>
      <c r="OY158" s="57"/>
      <c r="OZ158" s="57"/>
      <c r="PA158" s="57"/>
      <c r="PB158" s="57"/>
      <c r="PC158" s="57"/>
    </row>
    <row r="159" spans="1:419" ht="15.75" customHeight="1" x14ac:dyDescent="0.3">
      <c r="A159" s="28" t="s">
        <v>310</v>
      </c>
      <c r="B159" s="28"/>
      <c r="C159" s="28"/>
      <c r="D159" s="28"/>
      <c r="E159" s="28">
        <v>0</v>
      </c>
      <c r="F159" s="28">
        <v>10</v>
      </c>
      <c r="G159" s="28">
        <v>7</v>
      </c>
      <c r="H159" s="29">
        <v>1</v>
      </c>
      <c r="I159" s="30">
        <v>1</v>
      </c>
      <c r="J159" s="29"/>
      <c r="K159" s="28" t="s">
        <v>138</v>
      </c>
      <c r="L159" s="40" t="s">
        <v>177</v>
      </c>
      <c r="M159" s="29">
        <v>1</v>
      </c>
      <c r="N159" s="28">
        <v>0</v>
      </c>
      <c r="O159" s="28">
        <v>0</v>
      </c>
      <c r="P159" s="29">
        <v>1</v>
      </c>
      <c r="Q159" s="29">
        <v>1</v>
      </c>
      <c r="R159" s="29">
        <v>1</v>
      </c>
      <c r="S159" s="29">
        <v>0</v>
      </c>
      <c r="T159" s="56">
        <v>1</v>
      </c>
      <c r="U159" s="38">
        <v>3.2000000000000002E-3</v>
      </c>
      <c r="V159" s="39">
        <v>3.5000000000000001E-3</v>
      </c>
      <c r="W159" s="33">
        <v>3.2000000000000002E-3</v>
      </c>
      <c r="X159" s="33">
        <v>7.9000000000000008E-3</v>
      </c>
      <c r="Y159" s="37">
        <v>3.0800000000000001E-2</v>
      </c>
      <c r="Z159" s="35">
        <v>2.3300000000000001E-2</v>
      </c>
      <c r="AA159" s="36">
        <v>7.9299999999999995E-2</v>
      </c>
      <c r="AB159" s="36">
        <v>0.39029999999999998</v>
      </c>
      <c r="AC159" s="35">
        <v>5.7099999999999998E-2</v>
      </c>
      <c r="AD159" s="57"/>
      <c r="AE159" s="37">
        <v>3.5999999999999999E-3</v>
      </c>
      <c r="AF159" s="57"/>
      <c r="AG159" s="58">
        <v>0.20699999999999999</v>
      </c>
      <c r="AH159" s="59">
        <v>8.3999999999999995E-3</v>
      </c>
      <c r="AI159" s="37">
        <v>4.4000000000000003E-3</v>
      </c>
      <c r="AJ159" s="37">
        <v>4.4000000000000003E-3</v>
      </c>
      <c r="AK159" s="57"/>
      <c r="AL159" s="37">
        <v>7.7000000000000002E-3</v>
      </c>
      <c r="AM159" s="60">
        <v>0.17249999999999999</v>
      </c>
      <c r="AN159" s="59">
        <v>1.1000000000000001E-3</v>
      </c>
      <c r="AO159" s="61">
        <v>1.1000000000000001E-3</v>
      </c>
      <c r="AP159" s="61">
        <v>1.1000000000000001E-3</v>
      </c>
      <c r="AQ159" s="57"/>
      <c r="AR159" s="58">
        <v>0.1171</v>
      </c>
      <c r="AS159" s="59">
        <v>7.3099999999999998E-2</v>
      </c>
      <c r="AT159" s="37">
        <v>9.2999999999999992E-3</v>
      </c>
      <c r="AU159" s="37">
        <v>2.12E-2</v>
      </c>
      <c r="AV159" s="37">
        <v>2.3E-3</v>
      </c>
      <c r="AW159" s="37">
        <v>7.1000000000000004E-3</v>
      </c>
      <c r="AX159" s="57"/>
      <c r="AY159" s="57"/>
      <c r="AZ159" s="37">
        <v>9.7900000000000001E-2</v>
      </c>
      <c r="BA159" s="37">
        <v>8.0699999999999994E-2</v>
      </c>
      <c r="BB159" s="37">
        <v>5.11E-2</v>
      </c>
      <c r="BC159" s="57"/>
      <c r="BD159" s="37"/>
      <c r="BE159" s="37">
        <v>8.9399999999999993E-2</v>
      </c>
      <c r="BF159" s="37">
        <v>0.74460000000000004</v>
      </c>
      <c r="BG159" s="59">
        <v>1.0500000000000001E-2</v>
      </c>
      <c r="BH159" s="37">
        <v>2.8E-3</v>
      </c>
      <c r="BI159" s="37">
        <v>2.7000000000000001E-3</v>
      </c>
      <c r="BJ159" s="57"/>
      <c r="BK159" s="37">
        <v>5.0299999999999997E-2</v>
      </c>
      <c r="BL159" s="37">
        <v>2.9399999999999999E-2</v>
      </c>
      <c r="BM159" s="57"/>
      <c r="BN159" s="59">
        <v>3.5999999999999997E-2</v>
      </c>
      <c r="BO159" s="37">
        <v>3.8999999999999998E-3</v>
      </c>
      <c r="BP159" s="37">
        <v>1.9E-3</v>
      </c>
      <c r="BQ159" s="37">
        <v>3.7000000000000002E-3</v>
      </c>
      <c r="BR159" s="37">
        <v>0.17449999999999999</v>
      </c>
      <c r="BS159" s="58">
        <v>0.28029999999999999</v>
      </c>
      <c r="BT159" s="62">
        <v>1.83E-2</v>
      </c>
      <c r="BU159" s="62">
        <v>0.50749999999999995</v>
      </c>
      <c r="BV159" s="62">
        <v>0.4743</v>
      </c>
      <c r="BW159" s="62">
        <v>0.55759999999999998</v>
      </c>
      <c r="BX159" s="59">
        <v>2.29E-2</v>
      </c>
      <c r="BY159" s="57"/>
      <c r="BZ159" s="37"/>
      <c r="CA159" s="37"/>
      <c r="CB159" s="63"/>
      <c r="CC159" s="37"/>
      <c r="CD159" s="63"/>
      <c r="CE159" s="37">
        <v>1.9599999999999999E-2</v>
      </c>
      <c r="CF159" s="37">
        <v>8.09E-2</v>
      </c>
      <c r="CG159" s="58">
        <v>0.46039999999999998</v>
      </c>
      <c r="CH159" s="57"/>
      <c r="CI159" s="59">
        <v>0.21390000000000001</v>
      </c>
      <c r="CJ159" s="37">
        <v>0.59550000000000003</v>
      </c>
      <c r="CK159" s="37">
        <v>0.13089999999999999</v>
      </c>
      <c r="CL159" s="37">
        <v>2.3599999999999999E-2</v>
      </c>
      <c r="CM159" s="58">
        <v>1.1337999999999999</v>
      </c>
      <c r="CN159" s="59">
        <v>1.2347999999999999</v>
      </c>
      <c r="CO159" s="37">
        <v>0.68230000000000002</v>
      </c>
      <c r="CP159" s="37">
        <v>3.3599999999999998E-2</v>
      </c>
      <c r="CQ159" s="37">
        <v>3.85E-2</v>
      </c>
      <c r="CR159" s="37">
        <v>1.1157999999999999</v>
      </c>
      <c r="CS159" s="37">
        <v>1.3601000000000001</v>
      </c>
      <c r="CT159" s="37">
        <v>5.5999999999999999E-3</v>
      </c>
      <c r="CU159" s="37">
        <v>0.1074</v>
      </c>
      <c r="CV159" s="37"/>
      <c r="CW159" s="57"/>
      <c r="CX159" s="58">
        <v>1.12E-2</v>
      </c>
      <c r="CY159" s="64">
        <v>3.15E-2</v>
      </c>
      <c r="CZ159" s="58">
        <v>3.15E-2</v>
      </c>
      <c r="DA159" s="65">
        <v>0.32769999999999999</v>
      </c>
      <c r="DB159" s="62">
        <v>1.6E-2</v>
      </c>
      <c r="DC159" s="61">
        <v>3.6890000000000001</v>
      </c>
      <c r="DD159" s="66"/>
      <c r="DE159" s="67"/>
      <c r="DF159" s="62"/>
      <c r="DG159" s="68">
        <v>8.7800999999999991</v>
      </c>
      <c r="DH159" s="62">
        <v>5.8996000000000004</v>
      </c>
      <c r="DI159" s="62">
        <v>1.2885</v>
      </c>
      <c r="DJ159" s="62">
        <v>1.5239</v>
      </c>
      <c r="DK159" s="155">
        <v>1.7538</v>
      </c>
      <c r="DL159" s="156"/>
      <c r="DM159" s="62">
        <v>0.73229999999999995</v>
      </c>
      <c r="DN159" s="62">
        <v>3.0644</v>
      </c>
      <c r="DO159" s="62">
        <v>2.8E-3</v>
      </c>
      <c r="DP159" s="117">
        <v>39.090000000000003</v>
      </c>
      <c r="KY159" s="71"/>
      <c r="KZ159" s="57"/>
      <c r="LA159" s="57"/>
      <c r="LB159" s="57"/>
      <c r="LC159" s="57"/>
      <c r="LD159" s="57"/>
      <c r="LE159" s="57"/>
      <c r="LF159" s="57"/>
      <c r="LG159" s="57"/>
      <c r="LH159" s="57"/>
      <c r="LI159" s="57"/>
      <c r="LJ159" s="57"/>
      <c r="LK159" s="57"/>
      <c r="LL159" s="57"/>
      <c r="LM159" s="57"/>
      <c r="LN159" s="57"/>
      <c r="LO159" s="57"/>
      <c r="LP159" s="57"/>
      <c r="LQ159" s="57"/>
      <c r="LR159" s="57"/>
      <c r="LS159" s="57"/>
      <c r="LT159" s="57"/>
      <c r="LU159" s="57"/>
      <c r="LV159" s="57"/>
      <c r="LW159" s="57"/>
      <c r="LX159" s="57"/>
      <c r="LY159" s="57"/>
      <c r="LZ159" s="57"/>
      <c r="MA159" s="57"/>
      <c r="MB159" s="57"/>
      <c r="MC159" s="57"/>
      <c r="MD159" s="57"/>
      <c r="ME159" s="57"/>
      <c r="MF159" s="57"/>
      <c r="MG159" s="57"/>
      <c r="MH159" s="57"/>
      <c r="MI159" s="57"/>
      <c r="MJ159" s="57"/>
      <c r="MK159" s="57"/>
      <c r="ML159" s="57"/>
      <c r="MM159" s="57"/>
      <c r="MN159" s="57"/>
      <c r="MO159" s="57"/>
      <c r="MP159" s="57"/>
      <c r="MQ159" s="57"/>
      <c r="MR159" s="57"/>
      <c r="MS159" s="57"/>
      <c r="MT159" s="57"/>
      <c r="MU159" s="57"/>
      <c r="MV159" s="57"/>
      <c r="MW159" s="57"/>
      <c r="MX159" s="57"/>
      <c r="MY159" s="57"/>
      <c r="MZ159" s="57"/>
      <c r="NA159" s="57"/>
      <c r="NB159" s="57"/>
      <c r="NC159" s="57"/>
      <c r="ND159" s="57"/>
      <c r="NE159" s="57"/>
      <c r="NF159" s="57"/>
      <c r="NG159" s="57"/>
      <c r="NH159" s="57"/>
      <c r="NI159" s="57"/>
      <c r="NJ159" s="57"/>
      <c r="NK159" s="57"/>
      <c r="NL159" s="57"/>
      <c r="NM159" s="57"/>
      <c r="NN159" s="57"/>
      <c r="NO159" s="57"/>
      <c r="NP159" s="57"/>
      <c r="NQ159" s="57"/>
      <c r="NR159" s="57"/>
      <c r="NS159" s="57"/>
      <c r="NT159" s="57"/>
      <c r="NU159" s="57"/>
      <c r="NV159" s="57"/>
      <c r="NW159" s="57"/>
      <c r="NX159" s="57"/>
      <c r="NY159" s="57"/>
      <c r="NZ159" s="57"/>
      <c r="OA159" s="57"/>
      <c r="OB159" s="57"/>
      <c r="OC159" s="57"/>
      <c r="OD159" s="57"/>
      <c r="OE159" s="57"/>
      <c r="OF159" s="57"/>
      <c r="OG159" s="57"/>
      <c r="OH159" s="57"/>
      <c r="OI159" s="57"/>
      <c r="OJ159" s="57"/>
      <c r="OK159" s="57"/>
      <c r="OL159" s="57"/>
      <c r="OM159" s="57"/>
      <c r="ON159" s="57"/>
      <c r="OO159" s="57"/>
      <c r="OP159" s="57"/>
      <c r="OQ159" s="57"/>
      <c r="OR159" s="57"/>
      <c r="OS159" s="57"/>
      <c r="OT159" s="57"/>
      <c r="OU159" s="57"/>
      <c r="OV159" s="57"/>
      <c r="OW159" s="57"/>
      <c r="OX159" s="57"/>
      <c r="OY159" s="57"/>
      <c r="OZ159" s="57"/>
      <c r="PA159" s="57"/>
      <c r="PB159" s="57"/>
      <c r="PC159" s="57"/>
    </row>
    <row r="160" spans="1:419" ht="15.75" customHeight="1" x14ac:dyDescent="0.3">
      <c r="A160" s="28" t="s">
        <v>311</v>
      </c>
      <c r="B160" s="28">
        <v>2984.3</v>
      </c>
      <c r="C160" s="28">
        <v>2607.6999999999998</v>
      </c>
      <c r="D160" s="28">
        <v>2560.3000000000002</v>
      </c>
      <c r="E160" s="28">
        <v>376.6</v>
      </c>
      <c r="F160" s="28">
        <v>5</v>
      </c>
      <c r="G160" s="28">
        <v>1</v>
      </c>
      <c r="H160" s="29">
        <v>0</v>
      </c>
      <c r="I160" s="30">
        <v>1</v>
      </c>
      <c r="J160" s="29"/>
      <c r="K160" s="28" t="s">
        <v>138</v>
      </c>
      <c r="L160" s="40" t="s">
        <v>177</v>
      </c>
      <c r="M160" s="29">
        <v>1</v>
      </c>
      <c r="N160" s="28">
        <v>0</v>
      </c>
      <c r="O160" s="28">
        <v>0</v>
      </c>
      <c r="P160" s="29">
        <v>1</v>
      </c>
      <c r="Q160" s="29">
        <v>1</v>
      </c>
      <c r="R160" s="29">
        <v>1</v>
      </c>
      <c r="S160" s="29">
        <v>0</v>
      </c>
      <c r="T160" s="56"/>
      <c r="U160" s="38">
        <v>3.2000000000000002E-3</v>
      </c>
      <c r="V160" s="39">
        <v>3.5000000000000001E-3</v>
      </c>
      <c r="W160" s="33">
        <v>3.2000000000000002E-3</v>
      </c>
      <c r="X160" s="33">
        <v>7.9000000000000008E-3</v>
      </c>
      <c r="Y160" s="37">
        <v>3.0800000000000001E-2</v>
      </c>
      <c r="Z160" s="35">
        <v>2.3300000000000001E-2</v>
      </c>
      <c r="AA160" s="36">
        <v>7.9299999999999995E-2</v>
      </c>
      <c r="AB160" s="36">
        <v>0.39029999999999998</v>
      </c>
      <c r="AC160" s="35">
        <v>5.7099999999999998E-2</v>
      </c>
      <c r="AD160" s="57"/>
      <c r="AE160" s="37">
        <v>3.5999999999999999E-3</v>
      </c>
      <c r="AF160" s="57"/>
      <c r="AG160" s="58">
        <v>0.20699999999999999</v>
      </c>
      <c r="AH160" s="59">
        <v>8.3999999999999995E-3</v>
      </c>
      <c r="AI160" s="37">
        <v>4.4000000000000003E-3</v>
      </c>
      <c r="AJ160" s="37">
        <v>4.4000000000000003E-3</v>
      </c>
      <c r="AK160" s="57"/>
      <c r="AL160" s="37">
        <v>7.7000000000000002E-3</v>
      </c>
      <c r="AM160" s="60">
        <v>0.17249999999999999</v>
      </c>
      <c r="AN160" s="59">
        <v>1.1000000000000001E-3</v>
      </c>
      <c r="AO160" s="61">
        <v>1.1000000000000001E-3</v>
      </c>
      <c r="AP160" s="61">
        <v>1.1000000000000001E-3</v>
      </c>
      <c r="AQ160" s="57"/>
      <c r="AR160" s="58">
        <v>0.1171</v>
      </c>
      <c r="AS160" s="59">
        <v>7.3099999999999998E-2</v>
      </c>
      <c r="AT160" s="37">
        <v>9.2999999999999992E-3</v>
      </c>
      <c r="AU160" s="37">
        <v>2.12E-2</v>
      </c>
      <c r="AV160" s="37">
        <v>2.3E-3</v>
      </c>
      <c r="AW160" s="37"/>
      <c r="AX160" s="57"/>
      <c r="AY160" s="37">
        <v>1.8100000000000002E-2</v>
      </c>
      <c r="AZ160" s="37">
        <v>9.7900000000000001E-2</v>
      </c>
      <c r="BA160" s="37">
        <v>8.0699999999999994E-2</v>
      </c>
      <c r="BB160" s="37">
        <v>5.11E-2</v>
      </c>
      <c r="BC160" s="57"/>
      <c r="BD160" s="37"/>
      <c r="BE160" s="37">
        <v>8.9399999999999993E-2</v>
      </c>
      <c r="BF160" s="37">
        <v>0.74460000000000004</v>
      </c>
      <c r="BG160" s="59">
        <v>1.0500000000000001E-2</v>
      </c>
      <c r="BH160" s="37">
        <v>2.8E-3</v>
      </c>
      <c r="BI160" s="37">
        <v>2.7000000000000001E-3</v>
      </c>
      <c r="BJ160" s="57"/>
      <c r="BK160" s="37">
        <v>5.0299999999999997E-2</v>
      </c>
      <c r="BL160" s="37">
        <v>2.9399999999999999E-2</v>
      </c>
      <c r="BM160" s="57"/>
      <c r="BN160" s="59">
        <v>3.5999999999999997E-2</v>
      </c>
      <c r="BO160" s="37">
        <v>3.8999999999999998E-3</v>
      </c>
      <c r="BP160" s="37">
        <v>1.9E-3</v>
      </c>
      <c r="BQ160" s="37">
        <v>3.7000000000000002E-3</v>
      </c>
      <c r="BR160" s="37">
        <v>0.17449999999999999</v>
      </c>
      <c r="BS160" s="58">
        <v>0.28029999999999999</v>
      </c>
      <c r="BT160" s="62">
        <v>1.83E-2</v>
      </c>
      <c r="BU160" s="62">
        <v>0.50749999999999995</v>
      </c>
      <c r="BV160" s="62">
        <v>0.4743</v>
      </c>
      <c r="BW160" s="62">
        <v>0.55759999999999998</v>
      </c>
      <c r="BX160" s="59">
        <v>2.29E-2</v>
      </c>
      <c r="BY160" s="57"/>
      <c r="BZ160" s="37"/>
      <c r="CA160" s="37">
        <v>3.3E-3</v>
      </c>
      <c r="CB160" s="63"/>
      <c r="CC160" s="37"/>
      <c r="CD160" s="63"/>
      <c r="CE160" s="37">
        <v>1.9599999999999999E-2</v>
      </c>
      <c r="CF160" s="37">
        <v>8.09E-2</v>
      </c>
      <c r="CG160" s="58">
        <v>0.46039999999999998</v>
      </c>
      <c r="CH160" s="57"/>
      <c r="CI160" s="59">
        <v>0.21390000000000001</v>
      </c>
      <c r="CJ160" s="37">
        <v>0.59550000000000003</v>
      </c>
      <c r="CK160" s="37">
        <v>0.13089999999999999</v>
      </c>
      <c r="CL160" s="37">
        <v>2.3599999999999999E-2</v>
      </c>
      <c r="CM160" s="58">
        <v>1.1337999999999999</v>
      </c>
      <c r="CN160" s="59">
        <v>1.2347999999999999</v>
      </c>
      <c r="CO160" s="37">
        <v>0.68230000000000002</v>
      </c>
      <c r="CP160" s="37">
        <v>3.3599999999999998E-2</v>
      </c>
      <c r="CQ160" s="37">
        <v>3.85E-2</v>
      </c>
      <c r="CR160" s="37">
        <v>1.1157999999999999</v>
      </c>
      <c r="CS160" s="37">
        <v>1.3601000000000001</v>
      </c>
      <c r="CT160" s="37"/>
      <c r="CU160" s="37">
        <v>0.1074</v>
      </c>
      <c r="CV160" s="37"/>
      <c r="CW160" s="57"/>
      <c r="CX160" s="58">
        <v>1.12E-2</v>
      </c>
      <c r="CY160" s="64">
        <v>3.15E-2</v>
      </c>
      <c r="CZ160" s="58">
        <v>3.15E-2</v>
      </c>
      <c r="DA160" s="65">
        <v>0.32769999999999999</v>
      </c>
      <c r="DB160" s="62">
        <v>1.6E-2</v>
      </c>
      <c r="DC160" s="61">
        <v>3.6890000000000001</v>
      </c>
      <c r="DD160" s="66"/>
      <c r="DE160" s="67"/>
      <c r="DF160" s="62"/>
      <c r="DG160" s="57"/>
      <c r="DH160" s="62">
        <v>5.8996000000000004</v>
      </c>
      <c r="DI160" s="62">
        <v>1.2885</v>
      </c>
      <c r="DJ160" s="62">
        <v>1.5239</v>
      </c>
      <c r="DK160" s="155">
        <v>1.7538</v>
      </c>
      <c r="DL160" s="156"/>
      <c r="DM160" s="62">
        <v>0.73229999999999995</v>
      </c>
      <c r="DN160" s="62">
        <v>3.0644</v>
      </c>
      <c r="DO160" s="62">
        <v>2.8E-3</v>
      </c>
      <c r="DP160" s="117">
        <v>30.304300000000001</v>
      </c>
      <c r="KY160" s="71"/>
      <c r="KZ160" s="57"/>
      <c r="LA160" s="57"/>
      <c r="LB160" s="57"/>
      <c r="LC160" s="57"/>
      <c r="LD160" s="57"/>
      <c r="LE160" s="57"/>
      <c r="LF160" s="57"/>
      <c r="LG160" s="57"/>
      <c r="LH160" s="57"/>
      <c r="LI160" s="57"/>
      <c r="LJ160" s="57"/>
      <c r="LK160" s="57"/>
      <c r="LL160" s="57"/>
      <c r="LM160" s="57"/>
      <c r="LN160" s="57"/>
      <c r="LO160" s="57"/>
      <c r="LP160" s="57"/>
      <c r="LQ160" s="57"/>
      <c r="LR160" s="57"/>
      <c r="LS160" s="57"/>
      <c r="LT160" s="57"/>
      <c r="LU160" s="57"/>
      <c r="LV160" s="57"/>
      <c r="LW160" s="57"/>
      <c r="LX160" s="57"/>
      <c r="LY160" s="57"/>
      <c r="LZ160" s="57"/>
      <c r="MA160" s="57"/>
      <c r="MB160" s="57"/>
      <c r="MC160" s="57"/>
      <c r="MD160" s="57"/>
      <c r="ME160" s="57"/>
      <c r="MF160" s="57"/>
      <c r="MG160" s="57"/>
      <c r="MH160" s="57"/>
      <c r="MI160" s="57"/>
      <c r="MJ160" s="57"/>
      <c r="MK160" s="57"/>
      <c r="ML160" s="57"/>
      <c r="MM160" s="57"/>
      <c r="MN160" s="57"/>
      <c r="MO160" s="57"/>
      <c r="MP160" s="57"/>
      <c r="MQ160" s="57"/>
      <c r="MR160" s="57"/>
      <c r="MS160" s="57"/>
      <c r="MT160" s="57"/>
      <c r="MU160" s="57"/>
      <c r="MV160" s="57"/>
      <c r="MW160" s="57"/>
      <c r="MX160" s="57"/>
      <c r="MY160" s="57"/>
      <c r="MZ160" s="57"/>
      <c r="NA160" s="57"/>
      <c r="NB160" s="57"/>
      <c r="NC160" s="57"/>
      <c r="ND160" s="57"/>
      <c r="NE160" s="57"/>
      <c r="NF160" s="57"/>
      <c r="NG160" s="57"/>
      <c r="NH160" s="57"/>
      <c r="NI160" s="57"/>
      <c r="NJ160" s="57"/>
      <c r="NK160" s="57"/>
      <c r="NL160" s="57"/>
      <c r="NM160" s="57"/>
      <c r="NN160" s="57"/>
      <c r="NO160" s="57"/>
      <c r="NP160" s="57"/>
      <c r="NQ160" s="57"/>
      <c r="NR160" s="57"/>
      <c r="NS160" s="57"/>
      <c r="NT160" s="57"/>
      <c r="NU160" s="57"/>
      <c r="NV160" s="57"/>
      <c r="NW160" s="57"/>
      <c r="NX160" s="57"/>
      <c r="NY160" s="57"/>
      <c r="NZ160" s="57"/>
      <c r="OA160" s="57"/>
      <c r="OB160" s="57"/>
      <c r="OC160" s="57"/>
      <c r="OD160" s="57"/>
      <c r="OE160" s="57"/>
      <c r="OF160" s="57"/>
      <c r="OG160" s="57"/>
      <c r="OH160" s="57"/>
      <c r="OI160" s="57"/>
      <c r="OJ160" s="57"/>
      <c r="OK160" s="57"/>
      <c r="OL160" s="57"/>
      <c r="OM160" s="57"/>
      <c r="ON160" s="57"/>
      <c r="OO160" s="57"/>
      <c r="OP160" s="57"/>
      <c r="OQ160" s="57"/>
      <c r="OR160" s="57"/>
      <c r="OS160" s="57"/>
      <c r="OT160" s="57"/>
      <c r="OU160" s="57"/>
      <c r="OV160" s="57"/>
      <c r="OW160" s="57"/>
      <c r="OX160" s="57"/>
      <c r="OY160" s="57"/>
      <c r="OZ160" s="57"/>
      <c r="PA160" s="57"/>
      <c r="PB160" s="57"/>
      <c r="PC160" s="57"/>
    </row>
    <row r="161" spans="1:419" ht="15.75" customHeight="1" x14ac:dyDescent="0.3">
      <c r="A161" s="28" t="s">
        <v>312</v>
      </c>
      <c r="B161" s="28">
        <v>5808.8</v>
      </c>
      <c r="C161" s="28">
        <v>5808.8</v>
      </c>
      <c r="D161" s="28">
        <v>3266.4</v>
      </c>
      <c r="E161" s="28">
        <v>0</v>
      </c>
      <c r="F161" s="28">
        <v>16</v>
      </c>
      <c r="G161" s="28">
        <v>1</v>
      </c>
      <c r="H161" s="29">
        <v>1</v>
      </c>
      <c r="I161" s="30">
        <v>1</v>
      </c>
      <c r="J161" s="29"/>
      <c r="K161" s="28" t="s">
        <v>138</v>
      </c>
      <c r="L161" s="40" t="s">
        <v>139</v>
      </c>
      <c r="M161" s="29">
        <v>1</v>
      </c>
      <c r="N161" s="28">
        <v>0</v>
      </c>
      <c r="O161" s="28">
        <v>0</v>
      </c>
      <c r="P161" s="29">
        <v>1</v>
      </c>
      <c r="Q161" s="29">
        <v>1</v>
      </c>
      <c r="R161" s="29">
        <v>1</v>
      </c>
      <c r="S161" s="29">
        <v>0</v>
      </c>
      <c r="T161" s="56">
        <v>1</v>
      </c>
      <c r="U161" s="38">
        <v>3.2000000000000002E-3</v>
      </c>
      <c r="V161" s="39">
        <v>3.5000000000000001E-3</v>
      </c>
      <c r="W161" s="33">
        <v>3.2000000000000002E-3</v>
      </c>
      <c r="X161" s="33">
        <v>7.9000000000000008E-3</v>
      </c>
      <c r="Y161" s="37">
        <v>3.0800000000000001E-2</v>
      </c>
      <c r="Z161" s="35">
        <v>2.3300000000000001E-2</v>
      </c>
      <c r="AA161" s="36">
        <v>7.9299999999999995E-2</v>
      </c>
      <c r="AB161" s="36">
        <v>0.39029999999999998</v>
      </c>
      <c r="AC161" s="35">
        <v>5.7099999999999998E-2</v>
      </c>
      <c r="AD161" s="36">
        <v>3.5000000000000001E-3</v>
      </c>
      <c r="AE161" s="37"/>
      <c r="AF161" s="57"/>
      <c r="AG161" s="58">
        <v>0.20699999999999999</v>
      </c>
      <c r="AH161" s="59">
        <v>8.3999999999999995E-3</v>
      </c>
      <c r="AI161" s="37">
        <v>4.4000000000000003E-3</v>
      </c>
      <c r="AJ161" s="37">
        <v>4.4000000000000003E-3</v>
      </c>
      <c r="AK161" s="57"/>
      <c r="AL161" s="37">
        <v>7.7000000000000002E-3</v>
      </c>
      <c r="AM161" s="60">
        <v>0.17249999999999999</v>
      </c>
      <c r="AN161" s="59">
        <v>1.1000000000000001E-3</v>
      </c>
      <c r="AO161" s="61">
        <v>1.1000000000000001E-3</v>
      </c>
      <c r="AP161" s="61">
        <v>1.1000000000000001E-3</v>
      </c>
      <c r="AQ161" s="57"/>
      <c r="AR161" s="58">
        <v>0.1171</v>
      </c>
      <c r="AS161" s="59">
        <v>7.3099999999999998E-2</v>
      </c>
      <c r="AT161" s="37">
        <v>9.2999999999999992E-3</v>
      </c>
      <c r="AU161" s="37">
        <v>2.12E-2</v>
      </c>
      <c r="AV161" s="37">
        <v>2.3E-3</v>
      </c>
      <c r="AW161" s="37">
        <v>7.1000000000000004E-3</v>
      </c>
      <c r="AX161" s="57"/>
      <c r="AY161" s="57"/>
      <c r="AZ161" s="37">
        <v>9.7900000000000001E-2</v>
      </c>
      <c r="BA161" s="37">
        <v>8.0699999999999994E-2</v>
      </c>
      <c r="BB161" s="37">
        <v>5.11E-2</v>
      </c>
      <c r="BC161" s="57"/>
      <c r="BD161" s="37"/>
      <c r="BE161" s="37">
        <v>8.9399999999999993E-2</v>
      </c>
      <c r="BF161" s="37">
        <v>0.74460000000000004</v>
      </c>
      <c r="BG161" s="59">
        <v>1.0500000000000001E-2</v>
      </c>
      <c r="BH161" s="37">
        <v>2.8E-3</v>
      </c>
      <c r="BI161" s="37">
        <v>2.7000000000000001E-3</v>
      </c>
      <c r="BJ161" s="57"/>
      <c r="BK161" s="37">
        <v>5.0299999999999997E-2</v>
      </c>
      <c r="BL161" s="37">
        <v>2.9399999999999999E-2</v>
      </c>
      <c r="BM161" s="57"/>
      <c r="BN161" s="59"/>
      <c r="BO161" s="37">
        <v>3.8999999999999998E-3</v>
      </c>
      <c r="BP161" s="37">
        <v>1.9E-3</v>
      </c>
      <c r="BQ161" s="37">
        <v>3.7000000000000002E-3</v>
      </c>
      <c r="BR161" s="37">
        <v>0.17449999999999999</v>
      </c>
      <c r="BS161" s="58">
        <v>0.28029999999999999</v>
      </c>
      <c r="BT161" s="62">
        <v>1.83E-2</v>
      </c>
      <c r="BU161" s="62">
        <v>0.50749999999999995</v>
      </c>
      <c r="BV161" s="62">
        <v>0.4743</v>
      </c>
      <c r="BW161" s="62">
        <v>0.55759999999999998</v>
      </c>
      <c r="BX161" s="59">
        <v>2.29E-2</v>
      </c>
      <c r="BY161" s="57"/>
      <c r="BZ161" s="37">
        <v>1.04E-2</v>
      </c>
      <c r="CA161" s="37">
        <v>3.3E-3</v>
      </c>
      <c r="CB161" s="63"/>
      <c r="CC161" s="37">
        <v>3.78E-2</v>
      </c>
      <c r="CD161" s="63"/>
      <c r="CE161" s="37">
        <v>1.9599999999999999E-2</v>
      </c>
      <c r="CF161" s="37">
        <v>8.09E-2</v>
      </c>
      <c r="CG161" s="58">
        <v>0.46039999999999998</v>
      </c>
      <c r="CH161" s="57"/>
      <c r="CI161" s="59">
        <v>0.21390000000000001</v>
      </c>
      <c r="CJ161" s="37">
        <v>0.59550000000000003</v>
      </c>
      <c r="CK161" s="37">
        <v>0.13089999999999999</v>
      </c>
      <c r="CL161" s="37">
        <v>2.3599999999999999E-2</v>
      </c>
      <c r="CM161" s="58">
        <v>1.1337999999999999</v>
      </c>
      <c r="CN161" s="59">
        <v>1.2347999999999999</v>
      </c>
      <c r="CO161" s="37">
        <v>0.68230000000000002</v>
      </c>
      <c r="CP161" s="37">
        <v>3.3599999999999998E-2</v>
      </c>
      <c r="CQ161" s="37">
        <v>3.85E-2</v>
      </c>
      <c r="CR161" s="37">
        <v>1.1157999999999999</v>
      </c>
      <c r="CS161" s="37">
        <v>1.3601000000000001</v>
      </c>
      <c r="CT161" s="37">
        <v>5.5999999999999999E-3</v>
      </c>
      <c r="CU161" s="37">
        <v>0.1074</v>
      </c>
      <c r="CV161" s="37"/>
      <c r="CW161" s="57"/>
      <c r="CX161" s="58">
        <v>1.12E-2</v>
      </c>
      <c r="CY161" s="64">
        <v>3.15E-2</v>
      </c>
      <c r="CZ161" s="58">
        <v>3.15E-2</v>
      </c>
      <c r="DA161" s="65">
        <v>0.32769999999999999</v>
      </c>
      <c r="DB161" s="62">
        <v>1.6E-2</v>
      </c>
      <c r="DC161" s="61">
        <v>3.6890000000000001</v>
      </c>
      <c r="DD161" s="66">
        <v>0.1694</v>
      </c>
      <c r="DE161" s="67"/>
      <c r="DF161" s="62"/>
      <c r="DG161" s="68">
        <v>8.7800999999999991</v>
      </c>
      <c r="DH161" s="62">
        <v>5.8996000000000004</v>
      </c>
      <c r="DI161" s="62">
        <v>1.2885</v>
      </c>
      <c r="DJ161" s="62">
        <v>1.5239</v>
      </c>
      <c r="DK161" s="155">
        <v>1.7538</v>
      </c>
      <c r="DL161" s="156"/>
      <c r="DM161" s="62">
        <v>0.73229999999999995</v>
      </c>
      <c r="DN161" s="62">
        <v>3.0644</v>
      </c>
      <c r="DO161" s="62">
        <v>2.8E-3</v>
      </c>
      <c r="DP161" s="117">
        <v>39.260499999999993</v>
      </c>
      <c r="KY161" s="71"/>
      <c r="KZ161" s="57"/>
      <c r="LA161" s="57"/>
      <c r="LB161" s="57"/>
      <c r="LC161" s="57"/>
      <c r="LD161" s="57"/>
      <c r="LE161" s="57"/>
      <c r="LF161" s="57"/>
      <c r="LG161" s="57"/>
      <c r="LH161" s="57"/>
      <c r="LI161" s="57"/>
      <c r="LJ161" s="57"/>
      <c r="LK161" s="57"/>
      <c r="LL161" s="57"/>
      <c r="LM161" s="57"/>
      <c r="LN161" s="57"/>
      <c r="LO161" s="57"/>
      <c r="LP161" s="57"/>
      <c r="LQ161" s="57"/>
      <c r="LR161" s="57"/>
      <c r="LS161" s="57"/>
      <c r="LT161" s="57"/>
      <c r="LU161" s="57"/>
      <c r="LV161" s="57"/>
      <c r="LW161" s="57"/>
      <c r="LX161" s="57"/>
      <c r="LY161" s="57"/>
      <c r="LZ161" s="57"/>
      <c r="MA161" s="57"/>
      <c r="MB161" s="57"/>
      <c r="MC161" s="57"/>
      <c r="MD161" s="57"/>
      <c r="ME161" s="57"/>
      <c r="MF161" s="57"/>
      <c r="MG161" s="57"/>
      <c r="MH161" s="57"/>
      <c r="MI161" s="57"/>
      <c r="MJ161" s="57"/>
      <c r="MK161" s="57"/>
      <c r="ML161" s="57"/>
      <c r="MM161" s="57"/>
      <c r="MN161" s="57"/>
      <c r="MO161" s="57"/>
      <c r="MP161" s="57"/>
      <c r="MQ161" s="57"/>
      <c r="MR161" s="57"/>
      <c r="MS161" s="57"/>
      <c r="MT161" s="57"/>
      <c r="MU161" s="57"/>
      <c r="MV161" s="57"/>
      <c r="MW161" s="57"/>
      <c r="MX161" s="57"/>
      <c r="MY161" s="57"/>
      <c r="MZ161" s="57"/>
      <c r="NA161" s="57"/>
      <c r="NB161" s="57"/>
      <c r="NC161" s="57"/>
      <c r="ND161" s="57"/>
      <c r="NE161" s="57"/>
      <c r="NF161" s="57"/>
      <c r="NG161" s="57"/>
      <c r="NH161" s="57"/>
      <c r="NI161" s="57"/>
      <c r="NJ161" s="57"/>
      <c r="NK161" s="57"/>
      <c r="NL161" s="57"/>
      <c r="NM161" s="57"/>
      <c r="NN161" s="57"/>
      <c r="NO161" s="57"/>
      <c r="NP161" s="57"/>
      <c r="NQ161" s="57"/>
      <c r="NR161" s="57"/>
      <c r="NS161" s="57"/>
      <c r="NT161" s="57"/>
      <c r="NU161" s="57"/>
      <c r="NV161" s="57"/>
      <c r="NW161" s="57"/>
      <c r="NX161" s="57"/>
      <c r="NY161" s="57"/>
      <c r="NZ161" s="57"/>
      <c r="OA161" s="57"/>
      <c r="OB161" s="57"/>
      <c r="OC161" s="57"/>
      <c r="OD161" s="57"/>
      <c r="OE161" s="57"/>
      <c r="OF161" s="57"/>
      <c r="OG161" s="57"/>
      <c r="OH161" s="57"/>
      <c r="OI161" s="57"/>
      <c r="OJ161" s="57"/>
      <c r="OK161" s="57"/>
      <c r="OL161" s="57"/>
      <c r="OM161" s="57"/>
      <c r="ON161" s="57"/>
      <c r="OO161" s="57"/>
      <c r="OP161" s="57"/>
      <c r="OQ161" s="57"/>
      <c r="OR161" s="57"/>
      <c r="OS161" s="57"/>
      <c r="OT161" s="57"/>
      <c r="OU161" s="57"/>
      <c r="OV161" s="57"/>
      <c r="OW161" s="57"/>
      <c r="OX161" s="57"/>
      <c r="OY161" s="57"/>
      <c r="OZ161" s="57"/>
      <c r="PA161" s="57"/>
      <c r="PB161" s="57"/>
      <c r="PC161" s="57"/>
    </row>
    <row r="162" spans="1:419" ht="15.75" customHeight="1" x14ac:dyDescent="0.3">
      <c r="A162" s="28" t="s">
        <v>313</v>
      </c>
      <c r="B162" s="28">
        <v>5710.2</v>
      </c>
      <c r="C162" s="28">
        <v>5671.4</v>
      </c>
      <c r="D162" s="28">
        <v>3148.1</v>
      </c>
      <c r="E162" s="28">
        <v>38.799999999999997</v>
      </c>
      <c r="F162" s="28">
        <v>16</v>
      </c>
      <c r="G162" s="28">
        <v>1</v>
      </c>
      <c r="H162" s="29">
        <v>1</v>
      </c>
      <c r="I162" s="30">
        <v>1</v>
      </c>
      <c r="J162" s="29"/>
      <c r="K162" s="28" t="s">
        <v>138</v>
      </c>
      <c r="L162" s="40" t="s">
        <v>139</v>
      </c>
      <c r="M162" s="29">
        <v>1</v>
      </c>
      <c r="N162" s="28">
        <v>0</v>
      </c>
      <c r="O162" s="28">
        <v>0</v>
      </c>
      <c r="P162" s="29">
        <v>1</v>
      </c>
      <c r="Q162" s="29">
        <v>1</v>
      </c>
      <c r="R162" s="29">
        <v>1</v>
      </c>
      <c r="S162" s="29">
        <v>0</v>
      </c>
      <c r="T162" s="56">
        <v>1</v>
      </c>
      <c r="U162" s="38">
        <v>3.2000000000000002E-3</v>
      </c>
      <c r="V162" s="39">
        <v>3.5000000000000001E-3</v>
      </c>
      <c r="W162" s="33">
        <v>3.2000000000000002E-3</v>
      </c>
      <c r="X162" s="33">
        <v>7.9000000000000008E-3</v>
      </c>
      <c r="Y162" s="37">
        <v>3.0800000000000001E-2</v>
      </c>
      <c r="Z162" s="35">
        <v>2.3300000000000001E-2</v>
      </c>
      <c r="AA162" s="36">
        <v>7.9299999999999995E-2</v>
      </c>
      <c r="AB162" s="36">
        <v>0.39029999999999998</v>
      </c>
      <c r="AC162" s="35">
        <v>5.7099999999999998E-2</v>
      </c>
      <c r="AD162" s="36">
        <v>3.5000000000000001E-3</v>
      </c>
      <c r="AE162" s="63"/>
      <c r="AF162" s="57"/>
      <c r="AG162" s="58">
        <v>0.20699999999999999</v>
      </c>
      <c r="AH162" s="59">
        <v>8.3999999999999995E-3</v>
      </c>
      <c r="AI162" s="37">
        <v>4.4000000000000003E-3</v>
      </c>
      <c r="AJ162" s="37">
        <v>4.4000000000000003E-3</v>
      </c>
      <c r="AK162" s="57"/>
      <c r="AL162" s="37">
        <v>7.7000000000000002E-3</v>
      </c>
      <c r="AM162" s="60">
        <v>0.17249999999999999</v>
      </c>
      <c r="AN162" s="59">
        <v>1.1000000000000001E-3</v>
      </c>
      <c r="AO162" s="61">
        <v>1.1000000000000001E-3</v>
      </c>
      <c r="AP162" s="61">
        <v>1.1000000000000001E-3</v>
      </c>
      <c r="AQ162" s="57"/>
      <c r="AR162" s="58">
        <v>0.1171</v>
      </c>
      <c r="AS162" s="59">
        <v>7.3099999999999998E-2</v>
      </c>
      <c r="AT162" s="37">
        <v>9.2999999999999992E-3</v>
      </c>
      <c r="AU162" s="37">
        <v>2.12E-2</v>
      </c>
      <c r="AV162" s="37">
        <v>2.3E-3</v>
      </c>
      <c r="AW162" s="37">
        <v>7.1000000000000004E-3</v>
      </c>
      <c r="AX162" s="57"/>
      <c r="AY162" s="57"/>
      <c r="AZ162" s="37">
        <v>9.7900000000000001E-2</v>
      </c>
      <c r="BA162" s="37">
        <v>8.0699999999999994E-2</v>
      </c>
      <c r="BB162" s="37">
        <v>5.11E-2</v>
      </c>
      <c r="BC162" s="57"/>
      <c r="BD162" s="37"/>
      <c r="BE162" s="37">
        <v>8.9399999999999993E-2</v>
      </c>
      <c r="BF162" s="37">
        <v>0.74460000000000004</v>
      </c>
      <c r="BG162" s="59">
        <v>1.0500000000000001E-2</v>
      </c>
      <c r="BH162" s="37">
        <v>2.8E-3</v>
      </c>
      <c r="BI162" s="37">
        <v>2.7000000000000001E-3</v>
      </c>
      <c r="BJ162" s="57"/>
      <c r="BK162" s="37">
        <v>5.0299999999999997E-2</v>
      </c>
      <c r="BL162" s="37">
        <v>2.9399999999999999E-2</v>
      </c>
      <c r="BM162" s="57"/>
      <c r="BN162" s="59"/>
      <c r="BO162" s="37">
        <v>3.8999999999999998E-3</v>
      </c>
      <c r="BP162" s="37">
        <v>1.9E-3</v>
      </c>
      <c r="BQ162" s="37">
        <v>3.7000000000000002E-3</v>
      </c>
      <c r="BR162" s="37">
        <v>0.17449999999999999</v>
      </c>
      <c r="BS162" s="58">
        <v>0.28029999999999999</v>
      </c>
      <c r="BT162" s="62">
        <v>1.83E-2</v>
      </c>
      <c r="BU162" s="62">
        <v>0.50749999999999995</v>
      </c>
      <c r="BV162" s="62">
        <v>0.4743</v>
      </c>
      <c r="BW162" s="62">
        <v>0.55759999999999998</v>
      </c>
      <c r="BX162" s="59">
        <v>2.29E-2</v>
      </c>
      <c r="BY162" s="57"/>
      <c r="BZ162" s="37">
        <v>1.04E-2</v>
      </c>
      <c r="CA162" s="37">
        <v>3.3E-3</v>
      </c>
      <c r="CB162" s="63"/>
      <c r="CC162" s="37">
        <v>3.78E-2</v>
      </c>
      <c r="CD162" s="63"/>
      <c r="CE162" s="37">
        <v>1.9599999999999999E-2</v>
      </c>
      <c r="CF162" s="37">
        <v>8.09E-2</v>
      </c>
      <c r="CG162" s="58">
        <v>0.46039999999999998</v>
      </c>
      <c r="CH162" s="57"/>
      <c r="CI162" s="59">
        <v>0.21390000000000001</v>
      </c>
      <c r="CJ162" s="37">
        <v>0.59550000000000003</v>
      </c>
      <c r="CK162" s="37">
        <v>0.13089999999999999</v>
      </c>
      <c r="CL162" s="37">
        <v>2.3599999999999999E-2</v>
      </c>
      <c r="CM162" s="58">
        <v>1.1337999999999999</v>
      </c>
      <c r="CN162" s="59">
        <v>1.2347999999999999</v>
      </c>
      <c r="CO162" s="37">
        <v>0.68230000000000002</v>
      </c>
      <c r="CP162" s="37">
        <v>3.3599999999999998E-2</v>
      </c>
      <c r="CQ162" s="37">
        <v>3.85E-2</v>
      </c>
      <c r="CR162" s="37">
        <v>1.1157999999999999</v>
      </c>
      <c r="CS162" s="37">
        <v>1.3601000000000001</v>
      </c>
      <c r="CT162" s="37">
        <v>5.5999999999999999E-3</v>
      </c>
      <c r="CU162" s="37">
        <v>0.1074</v>
      </c>
      <c r="CV162" s="37"/>
      <c r="CW162" s="57"/>
      <c r="CX162" s="58">
        <v>1.12E-2</v>
      </c>
      <c r="CY162" s="64">
        <v>3.15E-2</v>
      </c>
      <c r="CZ162" s="58">
        <v>3.15E-2</v>
      </c>
      <c r="DA162" s="65">
        <v>0.32769999999999999</v>
      </c>
      <c r="DB162" s="62">
        <v>1.6E-2</v>
      </c>
      <c r="DC162" s="61">
        <v>3.6890000000000001</v>
      </c>
      <c r="DD162" s="66">
        <v>0.1694</v>
      </c>
      <c r="DE162" s="67"/>
      <c r="DF162" s="62"/>
      <c r="DG162" s="68">
        <v>8.7800999999999991</v>
      </c>
      <c r="DH162" s="62">
        <v>5.8996000000000004</v>
      </c>
      <c r="DI162" s="62">
        <v>1.2885</v>
      </c>
      <c r="DJ162" s="62">
        <v>1.5239</v>
      </c>
      <c r="DK162" s="155">
        <v>1.7538</v>
      </c>
      <c r="DL162" s="156"/>
      <c r="DM162" s="62">
        <v>0.73229999999999995</v>
      </c>
      <c r="DN162" s="62">
        <v>3.0644</v>
      </c>
      <c r="DO162" s="62">
        <v>2.8E-3</v>
      </c>
      <c r="DP162" s="117">
        <v>39.260499999999993</v>
      </c>
      <c r="KY162" s="71"/>
      <c r="KZ162" s="57"/>
      <c r="LA162" s="57"/>
      <c r="LB162" s="57"/>
      <c r="LC162" s="57"/>
      <c r="LD162" s="57"/>
      <c r="LE162" s="57"/>
      <c r="LF162" s="57"/>
      <c r="LG162" s="57"/>
      <c r="LH162" s="57"/>
      <c r="LI162" s="57"/>
      <c r="LJ162" s="57"/>
      <c r="LK162" s="57"/>
      <c r="LL162" s="57"/>
      <c r="LM162" s="57"/>
      <c r="LN162" s="57"/>
      <c r="LO162" s="57"/>
      <c r="LP162" s="57"/>
      <c r="LQ162" s="57"/>
      <c r="LR162" s="57"/>
      <c r="LS162" s="57"/>
      <c r="LT162" s="57"/>
      <c r="LU162" s="57"/>
      <c r="LV162" s="57"/>
      <c r="LW162" s="57"/>
      <c r="LX162" s="57"/>
      <c r="LY162" s="57"/>
      <c r="LZ162" s="57"/>
      <c r="MA162" s="57"/>
      <c r="MB162" s="57"/>
      <c r="MC162" s="57"/>
      <c r="MD162" s="57"/>
      <c r="ME162" s="57"/>
      <c r="MF162" s="57"/>
      <c r="MG162" s="57"/>
      <c r="MH162" s="57"/>
      <c r="MI162" s="57"/>
      <c r="MJ162" s="57"/>
      <c r="MK162" s="57"/>
      <c r="ML162" s="57"/>
      <c r="MM162" s="57"/>
      <c r="MN162" s="57"/>
      <c r="MO162" s="57"/>
      <c r="MP162" s="57"/>
      <c r="MQ162" s="57"/>
      <c r="MR162" s="57"/>
      <c r="MS162" s="57"/>
      <c r="MT162" s="57"/>
      <c r="MU162" s="57"/>
      <c r="MV162" s="57"/>
      <c r="MW162" s="57"/>
      <c r="MX162" s="57"/>
      <c r="MY162" s="57"/>
      <c r="MZ162" s="57"/>
      <c r="NA162" s="57"/>
      <c r="NB162" s="57"/>
      <c r="NC162" s="57"/>
      <c r="ND162" s="57"/>
      <c r="NE162" s="57"/>
      <c r="NF162" s="57"/>
      <c r="NG162" s="57"/>
      <c r="NH162" s="57"/>
      <c r="NI162" s="57"/>
      <c r="NJ162" s="57"/>
      <c r="NK162" s="57"/>
      <c r="NL162" s="57"/>
      <c r="NM162" s="57"/>
      <c r="NN162" s="57"/>
      <c r="NO162" s="57"/>
      <c r="NP162" s="57"/>
      <c r="NQ162" s="57"/>
      <c r="NR162" s="57"/>
      <c r="NS162" s="57"/>
      <c r="NT162" s="57"/>
      <c r="NU162" s="57"/>
      <c r="NV162" s="57"/>
      <c r="NW162" s="57"/>
      <c r="NX162" s="57"/>
      <c r="NY162" s="57"/>
      <c r="NZ162" s="57"/>
      <c r="OA162" s="57"/>
      <c r="OB162" s="57"/>
      <c r="OC162" s="57"/>
      <c r="OD162" s="57"/>
      <c r="OE162" s="57"/>
      <c r="OF162" s="57"/>
      <c r="OG162" s="57"/>
      <c r="OH162" s="57"/>
      <c r="OI162" s="57"/>
      <c r="OJ162" s="57"/>
      <c r="OK162" s="57"/>
      <c r="OL162" s="57"/>
      <c r="OM162" s="57"/>
      <c r="ON162" s="57"/>
      <c r="OO162" s="57"/>
      <c r="OP162" s="57"/>
      <c r="OQ162" s="57"/>
      <c r="OR162" s="57"/>
      <c r="OS162" s="57"/>
      <c r="OT162" s="57"/>
      <c r="OU162" s="57"/>
      <c r="OV162" s="57"/>
      <c r="OW162" s="57"/>
      <c r="OX162" s="57"/>
      <c r="OY162" s="57"/>
      <c r="OZ162" s="57"/>
      <c r="PA162" s="57"/>
      <c r="PB162" s="57"/>
      <c r="PC162" s="57"/>
    </row>
    <row r="163" spans="1:419" ht="15.75" customHeight="1" x14ac:dyDescent="0.3">
      <c r="A163" s="28" t="s">
        <v>314</v>
      </c>
      <c r="B163" s="28">
        <v>5688.5</v>
      </c>
      <c r="C163" s="28">
        <v>5688.5</v>
      </c>
      <c r="D163" s="28">
        <v>3145.4</v>
      </c>
      <c r="E163" s="28">
        <v>0</v>
      </c>
      <c r="F163" s="28">
        <v>16</v>
      </c>
      <c r="G163" s="28">
        <v>1</v>
      </c>
      <c r="H163" s="29">
        <v>1</v>
      </c>
      <c r="I163" s="30">
        <v>1</v>
      </c>
      <c r="J163" s="29"/>
      <c r="K163" s="28" t="s">
        <v>138</v>
      </c>
      <c r="L163" s="40" t="s">
        <v>139</v>
      </c>
      <c r="M163" s="29">
        <v>1</v>
      </c>
      <c r="N163" s="28">
        <v>0</v>
      </c>
      <c r="O163" s="28">
        <v>0</v>
      </c>
      <c r="P163" s="29">
        <v>1</v>
      </c>
      <c r="Q163" s="29">
        <v>1</v>
      </c>
      <c r="R163" s="29">
        <v>1</v>
      </c>
      <c r="S163" s="29">
        <v>0</v>
      </c>
      <c r="T163" s="56">
        <v>1</v>
      </c>
      <c r="U163" s="38">
        <v>3.2000000000000002E-3</v>
      </c>
      <c r="V163" s="39">
        <v>3.5000000000000001E-3</v>
      </c>
      <c r="W163" s="33">
        <v>3.2000000000000002E-3</v>
      </c>
      <c r="X163" s="33">
        <v>7.9000000000000008E-3</v>
      </c>
      <c r="Y163" s="37">
        <v>3.0800000000000001E-2</v>
      </c>
      <c r="Z163" s="35">
        <v>2.3300000000000001E-2</v>
      </c>
      <c r="AA163" s="36">
        <v>7.9299999999999995E-2</v>
      </c>
      <c r="AB163" s="36">
        <v>0.39029999999999998</v>
      </c>
      <c r="AC163" s="35">
        <v>5.7099999999999998E-2</v>
      </c>
      <c r="AD163" s="36">
        <v>3.5000000000000001E-3</v>
      </c>
      <c r="AE163" s="57"/>
      <c r="AF163" s="57"/>
      <c r="AG163" s="58">
        <v>0.20699999999999999</v>
      </c>
      <c r="AH163" s="59">
        <v>8.3999999999999995E-3</v>
      </c>
      <c r="AI163" s="37">
        <v>4.4000000000000003E-3</v>
      </c>
      <c r="AJ163" s="37">
        <v>4.4000000000000003E-3</v>
      </c>
      <c r="AK163" s="57"/>
      <c r="AL163" s="37">
        <v>7.7000000000000002E-3</v>
      </c>
      <c r="AM163" s="60">
        <v>0.17249999999999999</v>
      </c>
      <c r="AN163" s="59">
        <v>1.1000000000000001E-3</v>
      </c>
      <c r="AO163" s="61">
        <v>1.1000000000000001E-3</v>
      </c>
      <c r="AP163" s="61">
        <v>1.1000000000000001E-3</v>
      </c>
      <c r="AQ163" s="57"/>
      <c r="AR163" s="58">
        <v>0.1171</v>
      </c>
      <c r="AS163" s="59">
        <v>7.3099999999999998E-2</v>
      </c>
      <c r="AT163" s="37">
        <v>9.2999999999999992E-3</v>
      </c>
      <c r="AU163" s="37">
        <v>2.12E-2</v>
      </c>
      <c r="AV163" s="37">
        <v>2.3E-3</v>
      </c>
      <c r="AW163" s="37">
        <v>7.1000000000000004E-3</v>
      </c>
      <c r="AX163" s="57"/>
      <c r="AY163" s="57"/>
      <c r="AZ163" s="37">
        <v>9.7900000000000001E-2</v>
      </c>
      <c r="BA163" s="37">
        <v>8.0699999999999994E-2</v>
      </c>
      <c r="BB163" s="37">
        <v>5.11E-2</v>
      </c>
      <c r="BC163" s="57"/>
      <c r="BD163" s="37"/>
      <c r="BE163" s="37">
        <v>8.9399999999999993E-2</v>
      </c>
      <c r="BF163" s="37">
        <v>0.74460000000000004</v>
      </c>
      <c r="BG163" s="59">
        <v>1.0500000000000001E-2</v>
      </c>
      <c r="BH163" s="37">
        <v>2.8E-3</v>
      </c>
      <c r="BI163" s="37">
        <v>2.7000000000000001E-3</v>
      </c>
      <c r="BJ163" s="57"/>
      <c r="BK163" s="37">
        <v>5.0299999999999997E-2</v>
      </c>
      <c r="BL163" s="37">
        <v>2.9399999999999999E-2</v>
      </c>
      <c r="BM163" s="57"/>
      <c r="BN163" s="59"/>
      <c r="BO163" s="37">
        <v>3.8999999999999998E-3</v>
      </c>
      <c r="BP163" s="37">
        <v>1.9E-3</v>
      </c>
      <c r="BQ163" s="37">
        <v>3.7000000000000002E-3</v>
      </c>
      <c r="BR163" s="37">
        <v>0.17449999999999999</v>
      </c>
      <c r="BS163" s="58">
        <v>0.28029999999999999</v>
      </c>
      <c r="BT163" s="62">
        <v>1.83E-2</v>
      </c>
      <c r="BU163" s="62">
        <v>0.50749999999999995</v>
      </c>
      <c r="BV163" s="62">
        <v>0.4743</v>
      </c>
      <c r="BW163" s="62">
        <v>0.55759999999999998</v>
      </c>
      <c r="BX163" s="59">
        <v>2.29E-2</v>
      </c>
      <c r="BY163" s="57"/>
      <c r="BZ163" s="37">
        <v>1.04E-2</v>
      </c>
      <c r="CA163" s="37">
        <v>3.3E-3</v>
      </c>
      <c r="CB163" s="63"/>
      <c r="CC163" s="37">
        <v>3.78E-2</v>
      </c>
      <c r="CD163" s="63"/>
      <c r="CE163" s="37">
        <v>1.9599999999999999E-2</v>
      </c>
      <c r="CF163" s="37">
        <v>8.09E-2</v>
      </c>
      <c r="CG163" s="58">
        <v>0.46039999999999998</v>
      </c>
      <c r="CH163" s="57"/>
      <c r="CI163" s="59">
        <v>0.21390000000000001</v>
      </c>
      <c r="CJ163" s="37">
        <v>0.59550000000000003</v>
      </c>
      <c r="CK163" s="37">
        <v>0.13089999999999999</v>
      </c>
      <c r="CL163" s="37">
        <v>2.3599999999999999E-2</v>
      </c>
      <c r="CM163" s="58">
        <v>1.1337999999999999</v>
      </c>
      <c r="CN163" s="59">
        <v>1.2347999999999999</v>
      </c>
      <c r="CO163" s="37">
        <v>0.68230000000000002</v>
      </c>
      <c r="CP163" s="37">
        <v>3.3599999999999998E-2</v>
      </c>
      <c r="CQ163" s="37">
        <v>3.85E-2</v>
      </c>
      <c r="CR163" s="37">
        <v>1.1157999999999999</v>
      </c>
      <c r="CS163" s="37">
        <v>1.3601000000000001</v>
      </c>
      <c r="CT163" s="37">
        <v>5.5999999999999999E-3</v>
      </c>
      <c r="CU163" s="37">
        <v>0.1074</v>
      </c>
      <c r="CV163" s="37"/>
      <c r="CW163" s="57"/>
      <c r="CX163" s="58">
        <v>1.12E-2</v>
      </c>
      <c r="CY163" s="64">
        <v>3.15E-2</v>
      </c>
      <c r="CZ163" s="58">
        <v>3.15E-2</v>
      </c>
      <c r="DA163" s="65">
        <v>0.32769999999999999</v>
      </c>
      <c r="DB163" s="62">
        <v>1.6E-2</v>
      </c>
      <c r="DC163" s="61">
        <v>3.6890000000000001</v>
      </c>
      <c r="DD163" s="66">
        <v>0.1694</v>
      </c>
      <c r="DE163" s="67"/>
      <c r="DF163" s="62"/>
      <c r="DG163" s="68">
        <v>8.7800999999999991</v>
      </c>
      <c r="DH163" s="62">
        <v>5.8996000000000004</v>
      </c>
      <c r="DI163" s="62">
        <v>1.2885</v>
      </c>
      <c r="DJ163" s="62">
        <v>1.5239</v>
      </c>
      <c r="DK163" s="155">
        <v>1.7538</v>
      </c>
      <c r="DL163" s="156"/>
      <c r="DM163" s="62">
        <v>0.73229999999999995</v>
      </c>
      <c r="DN163" s="62">
        <v>3.0644</v>
      </c>
      <c r="DO163" s="62">
        <v>2.8E-3</v>
      </c>
      <c r="DP163" s="117">
        <v>39.260499999999993</v>
      </c>
      <c r="KY163" s="71"/>
      <c r="KZ163" s="57"/>
      <c r="LA163" s="57"/>
      <c r="LB163" s="57"/>
      <c r="LC163" s="57"/>
      <c r="LD163" s="57"/>
      <c r="LE163" s="57"/>
      <c r="LF163" s="57"/>
      <c r="LG163" s="57"/>
      <c r="LH163" s="57"/>
      <c r="LI163" s="57"/>
      <c r="LJ163" s="57"/>
      <c r="LK163" s="57"/>
      <c r="LL163" s="57"/>
      <c r="LM163" s="57"/>
      <c r="LN163" s="57"/>
      <c r="LO163" s="57"/>
      <c r="LP163" s="57"/>
      <c r="LQ163" s="57"/>
      <c r="LR163" s="57"/>
      <c r="LS163" s="57"/>
      <c r="LT163" s="57"/>
      <c r="LU163" s="57"/>
      <c r="LV163" s="57"/>
      <c r="LW163" s="57"/>
      <c r="LX163" s="57"/>
      <c r="LY163" s="57"/>
      <c r="LZ163" s="57"/>
      <c r="MA163" s="57"/>
      <c r="MB163" s="57"/>
      <c r="MC163" s="57"/>
      <c r="MD163" s="57"/>
      <c r="ME163" s="57"/>
      <c r="MF163" s="57"/>
      <c r="MG163" s="57"/>
      <c r="MH163" s="57"/>
      <c r="MI163" s="57"/>
      <c r="MJ163" s="57"/>
      <c r="MK163" s="57"/>
      <c r="ML163" s="57"/>
      <c r="MM163" s="57"/>
      <c r="MN163" s="57"/>
      <c r="MO163" s="57"/>
      <c r="MP163" s="57"/>
      <c r="MQ163" s="57"/>
      <c r="MR163" s="57"/>
      <c r="MS163" s="57"/>
      <c r="MT163" s="57"/>
      <c r="MU163" s="57"/>
      <c r="MV163" s="57"/>
      <c r="MW163" s="57"/>
      <c r="MX163" s="57"/>
      <c r="MY163" s="57"/>
      <c r="MZ163" s="57"/>
      <c r="NA163" s="57"/>
      <c r="NB163" s="57"/>
      <c r="NC163" s="57"/>
      <c r="ND163" s="57"/>
      <c r="NE163" s="57"/>
      <c r="NF163" s="57"/>
      <c r="NG163" s="57"/>
      <c r="NH163" s="57"/>
      <c r="NI163" s="57"/>
      <c r="NJ163" s="57"/>
      <c r="NK163" s="57"/>
      <c r="NL163" s="57"/>
      <c r="NM163" s="57"/>
      <c r="NN163" s="57"/>
      <c r="NO163" s="57"/>
      <c r="NP163" s="57"/>
      <c r="NQ163" s="57"/>
      <c r="NR163" s="57"/>
      <c r="NS163" s="57"/>
      <c r="NT163" s="57"/>
      <c r="NU163" s="57"/>
      <c r="NV163" s="57"/>
      <c r="NW163" s="57"/>
      <c r="NX163" s="57"/>
      <c r="NY163" s="57"/>
      <c r="NZ163" s="57"/>
      <c r="OA163" s="57"/>
      <c r="OB163" s="57"/>
      <c r="OC163" s="57"/>
      <c r="OD163" s="57"/>
      <c r="OE163" s="57"/>
      <c r="OF163" s="57"/>
      <c r="OG163" s="57"/>
      <c r="OH163" s="57"/>
      <c r="OI163" s="57"/>
      <c r="OJ163" s="57"/>
      <c r="OK163" s="57"/>
      <c r="OL163" s="57"/>
      <c r="OM163" s="57"/>
      <c r="ON163" s="57"/>
      <c r="OO163" s="57"/>
      <c r="OP163" s="57"/>
      <c r="OQ163" s="57"/>
      <c r="OR163" s="57"/>
      <c r="OS163" s="57"/>
      <c r="OT163" s="57"/>
      <c r="OU163" s="57"/>
      <c r="OV163" s="57"/>
      <c r="OW163" s="57"/>
      <c r="OX163" s="57"/>
      <c r="OY163" s="57"/>
      <c r="OZ163" s="57"/>
      <c r="PA163" s="57"/>
      <c r="PB163" s="57"/>
      <c r="PC163" s="57"/>
    </row>
    <row r="164" spans="1:419" ht="15.75" customHeight="1" x14ac:dyDescent="0.3">
      <c r="A164" s="28" t="s">
        <v>315</v>
      </c>
      <c r="B164" s="28">
        <v>5249</v>
      </c>
      <c r="C164" s="28">
        <v>5163.3999999999996</v>
      </c>
      <c r="D164" s="28">
        <v>3427.3</v>
      </c>
      <c r="E164" s="28">
        <v>85.6</v>
      </c>
      <c r="F164" s="28">
        <v>5</v>
      </c>
      <c r="G164" s="28">
        <v>8</v>
      </c>
      <c r="H164" s="29">
        <v>1</v>
      </c>
      <c r="I164" s="30">
        <v>1</v>
      </c>
      <c r="J164" s="29"/>
      <c r="K164" s="28" t="s">
        <v>138</v>
      </c>
      <c r="L164" s="40" t="s">
        <v>139</v>
      </c>
      <c r="M164" s="29">
        <v>1</v>
      </c>
      <c r="N164" s="28">
        <v>0</v>
      </c>
      <c r="O164" s="28">
        <v>0</v>
      </c>
      <c r="P164" s="29">
        <v>1</v>
      </c>
      <c r="Q164" s="29">
        <v>1</v>
      </c>
      <c r="R164" s="29">
        <v>1</v>
      </c>
      <c r="S164" s="29">
        <v>1</v>
      </c>
      <c r="T164" s="56"/>
      <c r="U164" s="38">
        <v>3.2000000000000002E-3</v>
      </c>
      <c r="V164" s="39">
        <v>3.5000000000000001E-3</v>
      </c>
      <c r="W164" s="33">
        <v>3.2000000000000002E-3</v>
      </c>
      <c r="X164" s="33">
        <v>7.9000000000000008E-3</v>
      </c>
      <c r="Y164" s="37">
        <v>3.0800000000000001E-2</v>
      </c>
      <c r="Z164" s="35">
        <v>2.3300000000000001E-2</v>
      </c>
      <c r="AA164" s="36">
        <v>7.9299999999999995E-2</v>
      </c>
      <c r="AB164" s="36">
        <v>0.39029999999999998</v>
      </c>
      <c r="AC164" s="35">
        <v>5.7099999999999998E-2</v>
      </c>
      <c r="AD164" s="36">
        <v>3.5000000000000001E-3</v>
      </c>
      <c r="AE164" s="57"/>
      <c r="AF164" s="57"/>
      <c r="AG164" s="58">
        <v>0.20699999999999999</v>
      </c>
      <c r="AH164" s="59">
        <v>8.3999999999999995E-3</v>
      </c>
      <c r="AI164" s="37">
        <v>4.4000000000000003E-3</v>
      </c>
      <c r="AJ164" s="37">
        <v>4.4000000000000003E-3</v>
      </c>
      <c r="AK164" s="57"/>
      <c r="AL164" s="37">
        <v>7.7000000000000002E-3</v>
      </c>
      <c r="AM164" s="60">
        <v>0.17249999999999999</v>
      </c>
      <c r="AN164" s="59">
        <v>1.1000000000000001E-3</v>
      </c>
      <c r="AO164" s="61">
        <v>1.1000000000000001E-3</v>
      </c>
      <c r="AP164" s="61">
        <v>1.1000000000000001E-3</v>
      </c>
      <c r="AQ164" s="57"/>
      <c r="AR164" s="58">
        <v>0.1171</v>
      </c>
      <c r="AS164" s="59">
        <v>7.3099999999999998E-2</v>
      </c>
      <c r="AT164" s="37">
        <v>9.2999999999999992E-3</v>
      </c>
      <c r="AU164" s="37">
        <v>2.12E-2</v>
      </c>
      <c r="AV164" s="37">
        <v>2.3E-3</v>
      </c>
      <c r="AW164" s="37">
        <v>7.1000000000000004E-3</v>
      </c>
      <c r="AX164" s="57"/>
      <c r="AY164" s="57"/>
      <c r="AZ164" s="37">
        <v>9.7900000000000001E-2</v>
      </c>
      <c r="BA164" s="37">
        <v>8.0699999999999994E-2</v>
      </c>
      <c r="BB164" s="37">
        <v>5.11E-2</v>
      </c>
      <c r="BC164" s="57"/>
      <c r="BD164" s="37"/>
      <c r="BE164" s="37">
        <v>8.9399999999999993E-2</v>
      </c>
      <c r="BF164" s="37">
        <v>0.74460000000000004</v>
      </c>
      <c r="BG164" s="59">
        <v>1.0500000000000001E-2</v>
      </c>
      <c r="BH164" s="37">
        <v>2.8E-3</v>
      </c>
      <c r="BI164" s="37">
        <v>2.7000000000000001E-3</v>
      </c>
      <c r="BJ164" s="57"/>
      <c r="BK164" s="37">
        <v>5.0299999999999997E-2</v>
      </c>
      <c r="BL164" s="37">
        <v>2.9399999999999999E-2</v>
      </c>
      <c r="BM164" s="57"/>
      <c r="BN164" s="59">
        <v>3.5999999999999997E-2</v>
      </c>
      <c r="BO164" s="37">
        <v>3.8999999999999998E-3</v>
      </c>
      <c r="BP164" s="37">
        <v>1.9E-3</v>
      </c>
      <c r="BQ164" s="37">
        <v>3.7000000000000002E-3</v>
      </c>
      <c r="BR164" s="37">
        <v>0.17449999999999999</v>
      </c>
      <c r="BS164" s="58">
        <v>0.28029999999999999</v>
      </c>
      <c r="BT164" s="62">
        <v>1.83E-2</v>
      </c>
      <c r="BU164" s="62">
        <v>0.50749999999999995</v>
      </c>
      <c r="BV164" s="62">
        <v>0.4743</v>
      </c>
      <c r="BW164" s="62">
        <v>0.55759999999999998</v>
      </c>
      <c r="BX164" s="59">
        <v>2.29E-2</v>
      </c>
      <c r="BY164" s="57"/>
      <c r="BZ164" s="37">
        <v>1.04E-2</v>
      </c>
      <c r="CA164" s="37">
        <v>3.3E-3</v>
      </c>
      <c r="CB164" s="63"/>
      <c r="CC164" s="37"/>
      <c r="CD164" s="63"/>
      <c r="CE164" s="37">
        <v>1.9599999999999999E-2</v>
      </c>
      <c r="CF164" s="37">
        <v>8.09E-2</v>
      </c>
      <c r="CG164" s="58">
        <v>0.46039999999999998</v>
      </c>
      <c r="CH164" s="57"/>
      <c r="CI164" s="59">
        <v>0.21390000000000001</v>
      </c>
      <c r="CJ164" s="37">
        <v>0.59550000000000003</v>
      </c>
      <c r="CK164" s="37">
        <v>0.13089999999999999</v>
      </c>
      <c r="CL164" s="37">
        <v>2.3599999999999999E-2</v>
      </c>
      <c r="CM164" s="58">
        <v>1.1337999999999999</v>
      </c>
      <c r="CN164" s="59">
        <v>1.2347999999999999</v>
      </c>
      <c r="CO164" s="37">
        <v>0.68230000000000002</v>
      </c>
      <c r="CP164" s="37">
        <v>3.3599999999999998E-2</v>
      </c>
      <c r="CQ164" s="37">
        <v>3.85E-2</v>
      </c>
      <c r="CR164" s="37">
        <v>1.1157999999999999</v>
      </c>
      <c r="CS164" s="37">
        <v>1.3601000000000001</v>
      </c>
      <c r="CT164" s="37"/>
      <c r="CU164" s="37">
        <v>0.1074</v>
      </c>
      <c r="CV164" s="37"/>
      <c r="CW164" s="57"/>
      <c r="CX164" s="58">
        <v>1.12E-2</v>
      </c>
      <c r="CY164" s="64">
        <v>3.15E-2</v>
      </c>
      <c r="CZ164" s="58">
        <v>3.15E-2</v>
      </c>
      <c r="DA164" s="65">
        <v>0.32769999999999999</v>
      </c>
      <c r="DB164" s="62">
        <v>1.6E-2</v>
      </c>
      <c r="DC164" s="61">
        <v>3.6890000000000001</v>
      </c>
      <c r="DD164" s="66"/>
      <c r="DE164" s="67"/>
      <c r="DF164" s="62">
        <v>1.1599999999999999</v>
      </c>
      <c r="DG164" s="57"/>
      <c r="DH164" s="62">
        <v>5.8996000000000004</v>
      </c>
      <c r="DI164" s="62">
        <v>1.2885</v>
      </c>
      <c r="DJ164" s="62">
        <v>1.5239</v>
      </c>
      <c r="DK164" s="155">
        <v>1.7538</v>
      </c>
      <c r="DL164" s="156"/>
      <c r="DM164" s="62">
        <v>0.73229999999999995</v>
      </c>
      <c r="DN164" s="62">
        <v>3.0644</v>
      </c>
      <c r="DO164" s="62">
        <v>2.8E-3</v>
      </c>
      <c r="DP164" s="117">
        <v>31.463599999999996</v>
      </c>
      <c r="KY164" s="71"/>
      <c r="KZ164" s="57"/>
      <c r="LA164" s="57"/>
      <c r="LB164" s="57"/>
      <c r="LC164" s="57"/>
      <c r="LD164" s="57"/>
      <c r="LE164" s="57"/>
      <c r="LF164" s="57"/>
      <c r="LG164" s="57"/>
      <c r="LH164" s="57"/>
      <c r="LI164" s="57"/>
      <c r="LJ164" s="57"/>
      <c r="LK164" s="57"/>
      <c r="LL164" s="57"/>
      <c r="LM164" s="57"/>
      <c r="LN164" s="57"/>
      <c r="LO164" s="57"/>
      <c r="LP164" s="57"/>
      <c r="LQ164" s="57"/>
      <c r="LR164" s="57"/>
      <c r="LS164" s="57"/>
      <c r="LT164" s="57"/>
      <c r="LU164" s="57"/>
      <c r="LV164" s="57"/>
      <c r="LW164" s="57"/>
      <c r="LX164" s="57"/>
      <c r="LY164" s="57"/>
      <c r="LZ164" s="57"/>
      <c r="MA164" s="57"/>
      <c r="MB164" s="57"/>
      <c r="MC164" s="57"/>
      <c r="MD164" s="57"/>
      <c r="ME164" s="57"/>
      <c r="MF164" s="57"/>
      <c r="MG164" s="57"/>
      <c r="MH164" s="57"/>
      <c r="MI164" s="57"/>
      <c r="MJ164" s="57"/>
      <c r="MK164" s="57"/>
      <c r="ML164" s="57"/>
      <c r="MM164" s="57"/>
      <c r="MN164" s="57"/>
      <c r="MO164" s="57"/>
      <c r="MP164" s="57"/>
      <c r="MQ164" s="57"/>
      <c r="MR164" s="57"/>
      <c r="MS164" s="57"/>
      <c r="MT164" s="57"/>
      <c r="MU164" s="57"/>
      <c r="MV164" s="57"/>
      <c r="MW164" s="57"/>
      <c r="MX164" s="57"/>
      <c r="MY164" s="57"/>
      <c r="MZ164" s="57"/>
      <c r="NA164" s="57"/>
      <c r="NB164" s="57"/>
      <c r="NC164" s="57"/>
      <c r="ND164" s="57"/>
      <c r="NE164" s="57"/>
      <c r="NF164" s="57"/>
      <c r="NG164" s="57"/>
      <c r="NH164" s="57"/>
      <c r="NI164" s="57"/>
      <c r="NJ164" s="57"/>
      <c r="NK164" s="57"/>
      <c r="NL164" s="57"/>
      <c r="NM164" s="57"/>
      <c r="NN164" s="57"/>
      <c r="NO164" s="57"/>
      <c r="NP164" s="57"/>
      <c r="NQ164" s="57"/>
      <c r="NR164" s="57"/>
      <c r="NS164" s="57"/>
      <c r="NT164" s="57"/>
      <c r="NU164" s="57"/>
      <c r="NV164" s="57"/>
      <c r="NW164" s="57"/>
      <c r="NX164" s="57"/>
      <c r="NY164" s="57"/>
      <c r="NZ164" s="57"/>
      <c r="OA164" s="57"/>
      <c r="OB164" s="57"/>
      <c r="OC164" s="57"/>
      <c r="OD164" s="57"/>
      <c r="OE164" s="57"/>
      <c r="OF164" s="57"/>
      <c r="OG164" s="57"/>
      <c r="OH164" s="57"/>
      <c r="OI164" s="57"/>
      <c r="OJ164" s="57"/>
      <c r="OK164" s="57"/>
      <c r="OL164" s="57"/>
      <c r="OM164" s="57"/>
      <c r="ON164" s="57"/>
      <c r="OO164" s="57"/>
      <c r="OP164" s="57"/>
      <c r="OQ164" s="57"/>
      <c r="OR164" s="57"/>
      <c r="OS164" s="57"/>
      <c r="OT164" s="57"/>
      <c r="OU164" s="57"/>
      <c r="OV164" s="57"/>
      <c r="OW164" s="57"/>
      <c r="OX164" s="57"/>
      <c r="OY164" s="57"/>
      <c r="OZ164" s="57"/>
      <c r="PA164" s="57"/>
      <c r="PB164" s="57"/>
      <c r="PC164" s="57"/>
    </row>
    <row r="165" spans="1:419" ht="15.75" customHeight="1" x14ac:dyDescent="0.3">
      <c r="A165" s="28" t="s">
        <v>316</v>
      </c>
      <c r="B165" s="28">
        <v>5287.3</v>
      </c>
      <c r="C165" s="28">
        <v>5287.3</v>
      </c>
      <c r="D165" s="28">
        <v>3503.1</v>
      </c>
      <c r="E165" s="28">
        <v>0</v>
      </c>
      <c r="F165" s="28">
        <v>5</v>
      </c>
      <c r="G165" s="28">
        <v>8</v>
      </c>
      <c r="H165" s="29">
        <v>1</v>
      </c>
      <c r="I165" s="30">
        <v>1</v>
      </c>
      <c r="J165" s="29"/>
      <c r="K165" s="28" t="s">
        <v>138</v>
      </c>
      <c r="L165" s="40" t="s">
        <v>139</v>
      </c>
      <c r="M165" s="29">
        <v>1</v>
      </c>
      <c r="N165" s="28">
        <v>0</v>
      </c>
      <c r="O165" s="28">
        <v>0</v>
      </c>
      <c r="P165" s="29">
        <v>1</v>
      </c>
      <c r="Q165" s="29">
        <v>1</v>
      </c>
      <c r="R165" s="29">
        <v>1</v>
      </c>
      <c r="S165" s="29">
        <v>1</v>
      </c>
      <c r="T165" s="56"/>
      <c r="U165" s="38">
        <v>3.2000000000000002E-3</v>
      </c>
      <c r="V165" s="39">
        <v>3.5000000000000001E-3</v>
      </c>
      <c r="W165" s="33">
        <v>3.2000000000000002E-3</v>
      </c>
      <c r="X165" s="33">
        <v>7.9000000000000008E-3</v>
      </c>
      <c r="Y165" s="37">
        <v>3.0800000000000001E-2</v>
      </c>
      <c r="Z165" s="35">
        <v>2.3300000000000001E-2</v>
      </c>
      <c r="AA165" s="36">
        <v>7.9299999999999995E-2</v>
      </c>
      <c r="AB165" s="36">
        <v>0.39029999999999998</v>
      </c>
      <c r="AC165" s="35">
        <v>5.7099999999999998E-2</v>
      </c>
      <c r="AD165" s="36">
        <v>3.5000000000000001E-3</v>
      </c>
      <c r="AE165" s="57"/>
      <c r="AF165" s="57"/>
      <c r="AG165" s="58">
        <v>0.20699999999999999</v>
      </c>
      <c r="AH165" s="59">
        <v>8.3999999999999995E-3</v>
      </c>
      <c r="AI165" s="37">
        <v>4.4000000000000003E-3</v>
      </c>
      <c r="AJ165" s="37">
        <v>4.4000000000000003E-3</v>
      </c>
      <c r="AK165" s="57"/>
      <c r="AL165" s="37">
        <v>7.7000000000000002E-3</v>
      </c>
      <c r="AM165" s="60">
        <v>0.17249999999999999</v>
      </c>
      <c r="AN165" s="59">
        <v>1.1000000000000001E-3</v>
      </c>
      <c r="AO165" s="61">
        <v>1.1000000000000001E-3</v>
      </c>
      <c r="AP165" s="61">
        <v>1.1000000000000001E-3</v>
      </c>
      <c r="AQ165" s="57"/>
      <c r="AR165" s="58">
        <v>0.1171</v>
      </c>
      <c r="AS165" s="59">
        <v>7.3099999999999998E-2</v>
      </c>
      <c r="AT165" s="37">
        <v>9.2999999999999992E-3</v>
      </c>
      <c r="AU165" s="37">
        <v>2.12E-2</v>
      </c>
      <c r="AV165" s="37">
        <v>2.3E-3</v>
      </c>
      <c r="AW165" s="37">
        <v>7.1000000000000004E-3</v>
      </c>
      <c r="AX165" s="57"/>
      <c r="AY165" s="57"/>
      <c r="AZ165" s="37">
        <v>9.7900000000000001E-2</v>
      </c>
      <c r="BA165" s="37">
        <v>8.0699999999999994E-2</v>
      </c>
      <c r="BB165" s="37">
        <v>5.11E-2</v>
      </c>
      <c r="BC165" s="57"/>
      <c r="BD165" s="37"/>
      <c r="BE165" s="37">
        <v>8.9399999999999993E-2</v>
      </c>
      <c r="BF165" s="37">
        <v>0.74460000000000004</v>
      </c>
      <c r="BG165" s="59">
        <v>1.0500000000000001E-2</v>
      </c>
      <c r="BH165" s="37">
        <v>2.8E-3</v>
      </c>
      <c r="BI165" s="37">
        <v>2.7000000000000001E-3</v>
      </c>
      <c r="BJ165" s="57"/>
      <c r="BK165" s="37">
        <v>5.0299999999999997E-2</v>
      </c>
      <c r="BL165" s="37">
        <v>2.9399999999999999E-2</v>
      </c>
      <c r="BM165" s="57"/>
      <c r="BN165" s="59">
        <v>3.5999999999999997E-2</v>
      </c>
      <c r="BO165" s="37">
        <v>3.8999999999999998E-3</v>
      </c>
      <c r="BP165" s="37">
        <v>1.9E-3</v>
      </c>
      <c r="BQ165" s="37">
        <v>3.7000000000000002E-3</v>
      </c>
      <c r="BR165" s="37">
        <v>0.17449999999999999</v>
      </c>
      <c r="BS165" s="58">
        <v>0.28029999999999999</v>
      </c>
      <c r="BT165" s="62">
        <v>1.83E-2</v>
      </c>
      <c r="BU165" s="62">
        <v>0.50749999999999995</v>
      </c>
      <c r="BV165" s="62">
        <v>0.4743</v>
      </c>
      <c r="BW165" s="62">
        <v>0.55759999999999998</v>
      </c>
      <c r="BX165" s="59">
        <v>2.29E-2</v>
      </c>
      <c r="BY165" s="57"/>
      <c r="BZ165" s="37">
        <v>1.04E-2</v>
      </c>
      <c r="CA165" s="37">
        <v>3.3E-3</v>
      </c>
      <c r="CB165" s="63"/>
      <c r="CC165" s="37"/>
      <c r="CD165" s="63"/>
      <c r="CE165" s="37">
        <v>1.9599999999999999E-2</v>
      </c>
      <c r="CF165" s="37">
        <v>8.09E-2</v>
      </c>
      <c r="CG165" s="58">
        <v>0.46039999999999998</v>
      </c>
      <c r="CH165" s="57"/>
      <c r="CI165" s="59">
        <v>0.21390000000000001</v>
      </c>
      <c r="CJ165" s="37">
        <v>0.59550000000000003</v>
      </c>
      <c r="CK165" s="37">
        <v>0.13089999999999999</v>
      </c>
      <c r="CL165" s="37">
        <v>2.3599999999999999E-2</v>
      </c>
      <c r="CM165" s="58">
        <v>1.1337999999999999</v>
      </c>
      <c r="CN165" s="59">
        <v>1.2347999999999999</v>
      </c>
      <c r="CO165" s="37">
        <v>0.68230000000000002</v>
      </c>
      <c r="CP165" s="37">
        <v>3.3599999999999998E-2</v>
      </c>
      <c r="CQ165" s="37">
        <v>3.85E-2</v>
      </c>
      <c r="CR165" s="37">
        <v>1.1157999999999999</v>
      </c>
      <c r="CS165" s="37">
        <v>1.3601000000000001</v>
      </c>
      <c r="CT165" s="37"/>
      <c r="CU165" s="37">
        <v>0.1074</v>
      </c>
      <c r="CV165" s="37"/>
      <c r="CW165" s="57"/>
      <c r="CX165" s="58">
        <v>1.12E-2</v>
      </c>
      <c r="CY165" s="64">
        <v>3.15E-2</v>
      </c>
      <c r="CZ165" s="58">
        <v>3.15E-2</v>
      </c>
      <c r="DA165" s="65">
        <v>0.32769999999999999</v>
      </c>
      <c r="DB165" s="62">
        <v>1.6E-2</v>
      </c>
      <c r="DC165" s="61">
        <v>3.6890000000000001</v>
      </c>
      <c r="DD165" s="66"/>
      <c r="DE165" s="67"/>
      <c r="DF165" s="62">
        <v>1.1599999999999999</v>
      </c>
      <c r="DG165" s="57"/>
      <c r="DH165" s="62">
        <v>5.8996000000000004</v>
      </c>
      <c r="DI165" s="62">
        <v>1.2885</v>
      </c>
      <c r="DJ165" s="62">
        <v>1.5239</v>
      </c>
      <c r="DK165" s="155">
        <v>1.7538</v>
      </c>
      <c r="DL165" s="156"/>
      <c r="DM165" s="62">
        <v>0.73229999999999995</v>
      </c>
      <c r="DN165" s="62">
        <v>3.0644</v>
      </c>
      <c r="DO165" s="62">
        <v>2.8E-3</v>
      </c>
      <c r="DP165" s="117">
        <v>31.463599999999996</v>
      </c>
      <c r="KY165" s="71"/>
      <c r="KZ165" s="57"/>
      <c r="LA165" s="57"/>
      <c r="LB165" s="57"/>
      <c r="LC165" s="57"/>
      <c r="LD165" s="57"/>
      <c r="LE165" s="57"/>
      <c r="LF165" s="57"/>
      <c r="LG165" s="57"/>
      <c r="LH165" s="57"/>
      <c r="LI165" s="57"/>
      <c r="LJ165" s="57"/>
      <c r="LK165" s="57"/>
      <c r="LL165" s="57"/>
      <c r="LM165" s="57"/>
      <c r="LN165" s="57"/>
      <c r="LO165" s="57"/>
      <c r="LP165" s="57"/>
      <c r="LQ165" s="57"/>
      <c r="LR165" s="57"/>
      <c r="LS165" s="57"/>
      <c r="LT165" s="57"/>
      <c r="LU165" s="57"/>
      <c r="LV165" s="57"/>
      <c r="LW165" s="57"/>
      <c r="LX165" s="57"/>
      <c r="LY165" s="57"/>
      <c r="LZ165" s="57"/>
      <c r="MA165" s="57"/>
      <c r="MB165" s="57"/>
      <c r="MC165" s="57"/>
      <c r="MD165" s="57"/>
      <c r="ME165" s="57"/>
      <c r="MF165" s="57"/>
      <c r="MG165" s="57"/>
      <c r="MH165" s="57"/>
      <c r="MI165" s="57"/>
      <c r="MJ165" s="57"/>
      <c r="MK165" s="57"/>
      <c r="ML165" s="57"/>
      <c r="MM165" s="57"/>
      <c r="MN165" s="57"/>
      <c r="MO165" s="57"/>
      <c r="MP165" s="57"/>
      <c r="MQ165" s="57"/>
      <c r="MR165" s="57"/>
      <c r="MS165" s="57"/>
      <c r="MT165" s="57"/>
      <c r="MU165" s="57"/>
      <c r="MV165" s="57"/>
      <c r="MW165" s="57"/>
      <c r="MX165" s="57"/>
      <c r="MY165" s="57"/>
      <c r="MZ165" s="57"/>
      <c r="NA165" s="57"/>
      <c r="NB165" s="57"/>
      <c r="NC165" s="57"/>
      <c r="ND165" s="57"/>
      <c r="NE165" s="57"/>
      <c r="NF165" s="57"/>
      <c r="NG165" s="57"/>
      <c r="NH165" s="57"/>
      <c r="NI165" s="57"/>
      <c r="NJ165" s="57"/>
      <c r="NK165" s="57"/>
      <c r="NL165" s="57"/>
      <c r="NM165" s="57"/>
      <c r="NN165" s="57"/>
      <c r="NO165" s="57"/>
      <c r="NP165" s="57"/>
      <c r="NQ165" s="57"/>
      <c r="NR165" s="57"/>
      <c r="NS165" s="57"/>
      <c r="NT165" s="57"/>
      <c r="NU165" s="57"/>
      <c r="NV165" s="57"/>
      <c r="NW165" s="57"/>
      <c r="NX165" s="57"/>
      <c r="NY165" s="57"/>
      <c r="NZ165" s="57"/>
      <c r="OA165" s="57"/>
      <c r="OB165" s="57"/>
      <c r="OC165" s="57"/>
      <c r="OD165" s="57"/>
      <c r="OE165" s="57"/>
      <c r="OF165" s="57"/>
      <c r="OG165" s="57"/>
      <c r="OH165" s="57"/>
      <c r="OI165" s="57"/>
      <c r="OJ165" s="57"/>
      <c r="OK165" s="57"/>
      <c r="OL165" s="57"/>
      <c r="OM165" s="57"/>
      <c r="ON165" s="57"/>
      <c r="OO165" s="57"/>
      <c r="OP165" s="57"/>
      <c r="OQ165" s="57"/>
      <c r="OR165" s="57"/>
      <c r="OS165" s="57"/>
      <c r="OT165" s="57"/>
      <c r="OU165" s="57"/>
      <c r="OV165" s="57"/>
      <c r="OW165" s="57"/>
      <c r="OX165" s="57"/>
      <c r="OY165" s="57"/>
      <c r="OZ165" s="57"/>
      <c r="PA165" s="57"/>
      <c r="PB165" s="57"/>
      <c r="PC165" s="57"/>
    </row>
    <row r="166" spans="1:419" ht="15.75" customHeight="1" x14ac:dyDescent="0.3">
      <c r="A166" s="28" t="s">
        <v>317</v>
      </c>
      <c r="B166" s="28">
        <v>2605.4</v>
      </c>
      <c r="C166" s="28">
        <v>2562.8000000000002</v>
      </c>
      <c r="D166" s="28">
        <v>1701.5</v>
      </c>
      <c r="E166" s="28">
        <v>42.6</v>
      </c>
      <c r="F166" s="28">
        <v>5</v>
      </c>
      <c r="G166" s="28">
        <v>4</v>
      </c>
      <c r="H166" s="29">
        <v>1</v>
      </c>
      <c r="I166" s="30">
        <v>1</v>
      </c>
      <c r="J166" s="29"/>
      <c r="K166" s="28" t="s">
        <v>138</v>
      </c>
      <c r="L166" s="40" t="s">
        <v>139</v>
      </c>
      <c r="M166" s="29">
        <v>1</v>
      </c>
      <c r="N166" s="28">
        <v>0</v>
      </c>
      <c r="O166" s="28">
        <v>0</v>
      </c>
      <c r="P166" s="29">
        <v>1</v>
      </c>
      <c r="Q166" s="29">
        <v>1</v>
      </c>
      <c r="R166" s="29">
        <v>1</v>
      </c>
      <c r="S166" s="29">
        <v>1</v>
      </c>
      <c r="T166" s="56"/>
      <c r="U166" s="38">
        <v>3.2000000000000002E-3</v>
      </c>
      <c r="V166" s="39">
        <v>3.5000000000000001E-3</v>
      </c>
      <c r="W166" s="33">
        <v>3.2000000000000002E-3</v>
      </c>
      <c r="X166" s="33">
        <v>7.9000000000000008E-3</v>
      </c>
      <c r="Y166" s="37">
        <v>3.0800000000000001E-2</v>
      </c>
      <c r="Z166" s="35">
        <v>2.3300000000000001E-2</v>
      </c>
      <c r="AA166" s="36">
        <v>7.9299999999999995E-2</v>
      </c>
      <c r="AB166" s="36">
        <v>0.39029999999999998</v>
      </c>
      <c r="AC166" s="35">
        <v>5.7099999999999998E-2</v>
      </c>
      <c r="AD166" s="36">
        <v>3.5000000000000001E-3</v>
      </c>
      <c r="AE166" s="57"/>
      <c r="AF166" s="57"/>
      <c r="AG166" s="58">
        <v>0.20699999999999999</v>
      </c>
      <c r="AH166" s="59">
        <v>8.3999999999999995E-3</v>
      </c>
      <c r="AI166" s="37">
        <v>4.4000000000000003E-3</v>
      </c>
      <c r="AJ166" s="37">
        <v>4.4000000000000003E-3</v>
      </c>
      <c r="AK166" s="57"/>
      <c r="AL166" s="37">
        <v>7.7000000000000002E-3</v>
      </c>
      <c r="AM166" s="60">
        <v>0.17249999999999999</v>
      </c>
      <c r="AN166" s="59">
        <v>1.1000000000000001E-3</v>
      </c>
      <c r="AO166" s="61">
        <v>1.1000000000000001E-3</v>
      </c>
      <c r="AP166" s="61">
        <v>1.1000000000000001E-3</v>
      </c>
      <c r="AQ166" s="57"/>
      <c r="AR166" s="58">
        <v>0.1171</v>
      </c>
      <c r="AS166" s="59">
        <v>7.3099999999999998E-2</v>
      </c>
      <c r="AT166" s="37">
        <v>9.2999999999999992E-3</v>
      </c>
      <c r="AU166" s="37">
        <v>2.12E-2</v>
      </c>
      <c r="AV166" s="37">
        <v>2.3E-3</v>
      </c>
      <c r="AW166" s="37">
        <v>7.1000000000000004E-3</v>
      </c>
      <c r="AX166" s="57"/>
      <c r="AY166" s="57"/>
      <c r="AZ166" s="37">
        <v>9.7900000000000001E-2</v>
      </c>
      <c r="BA166" s="37">
        <v>8.0699999999999994E-2</v>
      </c>
      <c r="BB166" s="37">
        <v>5.11E-2</v>
      </c>
      <c r="BC166" s="57"/>
      <c r="BD166" s="37"/>
      <c r="BE166" s="37">
        <v>8.9399999999999993E-2</v>
      </c>
      <c r="BF166" s="37">
        <v>0.74460000000000004</v>
      </c>
      <c r="BG166" s="59">
        <v>1.0500000000000001E-2</v>
      </c>
      <c r="BH166" s="37">
        <v>2.8E-3</v>
      </c>
      <c r="BI166" s="37">
        <v>2.7000000000000001E-3</v>
      </c>
      <c r="BJ166" s="57"/>
      <c r="BK166" s="37">
        <v>5.0299999999999997E-2</v>
      </c>
      <c r="BL166" s="37">
        <v>2.9399999999999999E-2</v>
      </c>
      <c r="BM166" s="57"/>
      <c r="BN166" s="59">
        <v>3.5999999999999997E-2</v>
      </c>
      <c r="BO166" s="37">
        <v>3.8999999999999998E-3</v>
      </c>
      <c r="BP166" s="37">
        <v>1.9E-3</v>
      </c>
      <c r="BQ166" s="37">
        <v>3.7000000000000002E-3</v>
      </c>
      <c r="BR166" s="37">
        <v>0.17449999999999999</v>
      </c>
      <c r="BS166" s="58">
        <v>0.28029999999999999</v>
      </c>
      <c r="BT166" s="62">
        <v>1.83E-2</v>
      </c>
      <c r="BU166" s="62">
        <v>0.50749999999999995</v>
      </c>
      <c r="BV166" s="62">
        <v>0.4743</v>
      </c>
      <c r="BW166" s="62">
        <v>0.55759999999999998</v>
      </c>
      <c r="BX166" s="59">
        <v>2.29E-2</v>
      </c>
      <c r="BY166" s="57"/>
      <c r="BZ166" s="37">
        <v>1.04E-2</v>
      </c>
      <c r="CA166" s="37">
        <v>3.3E-3</v>
      </c>
      <c r="CB166" s="63"/>
      <c r="CC166" s="37"/>
      <c r="CD166" s="63"/>
      <c r="CE166" s="37">
        <v>1.9599999999999999E-2</v>
      </c>
      <c r="CF166" s="37">
        <v>8.09E-2</v>
      </c>
      <c r="CG166" s="58">
        <v>0.46039999999999998</v>
      </c>
      <c r="CH166" s="57"/>
      <c r="CI166" s="59">
        <v>0.21390000000000001</v>
      </c>
      <c r="CJ166" s="37">
        <v>0.59550000000000003</v>
      </c>
      <c r="CK166" s="37">
        <v>0.13089999999999999</v>
      </c>
      <c r="CL166" s="37">
        <v>2.3599999999999999E-2</v>
      </c>
      <c r="CM166" s="58">
        <v>1.1337999999999999</v>
      </c>
      <c r="CN166" s="59">
        <v>1.2347999999999999</v>
      </c>
      <c r="CO166" s="37">
        <v>0.68230000000000002</v>
      </c>
      <c r="CP166" s="37">
        <v>3.3599999999999998E-2</v>
      </c>
      <c r="CQ166" s="37">
        <v>3.85E-2</v>
      </c>
      <c r="CR166" s="37">
        <v>1.1157999999999999</v>
      </c>
      <c r="CS166" s="37">
        <v>1.3601000000000001</v>
      </c>
      <c r="CT166" s="37"/>
      <c r="CU166" s="37">
        <v>0.1074</v>
      </c>
      <c r="CV166" s="37"/>
      <c r="CW166" s="57"/>
      <c r="CX166" s="58">
        <v>1.12E-2</v>
      </c>
      <c r="CY166" s="64">
        <v>3.15E-2</v>
      </c>
      <c r="CZ166" s="58">
        <v>3.15E-2</v>
      </c>
      <c r="DA166" s="65">
        <v>0.32769999999999999</v>
      </c>
      <c r="DB166" s="62">
        <v>1.6E-2</v>
      </c>
      <c r="DC166" s="61">
        <v>3.6890000000000001</v>
      </c>
      <c r="DD166" s="66"/>
      <c r="DE166" s="67"/>
      <c r="DF166" s="62">
        <v>1.1599999999999999</v>
      </c>
      <c r="DG166" s="57"/>
      <c r="DH166" s="62">
        <v>5.8996000000000004</v>
      </c>
      <c r="DI166" s="62">
        <v>1.2885</v>
      </c>
      <c r="DJ166" s="62">
        <v>1.5239</v>
      </c>
      <c r="DK166" s="155">
        <v>1.7538</v>
      </c>
      <c r="DL166" s="156"/>
      <c r="DM166" s="62">
        <v>0.73229999999999995</v>
      </c>
      <c r="DN166" s="62">
        <v>3.0644</v>
      </c>
      <c r="DO166" s="62">
        <v>2.8E-3</v>
      </c>
      <c r="DP166" s="117">
        <v>31.463599999999996</v>
      </c>
      <c r="KY166" s="71"/>
      <c r="KZ166" s="57"/>
      <c r="LA166" s="57"/>
      <c r="LB166" s="57"/>
      <c r="LC166" s="57"/>
      <c r="LD166" s="57"/>
      <c r="LE166" s="57"/>
      <c r="LF166" s="57"/>
      <c r="LG166" s="57"/>
      <c r="LH166" s="57"/>
      <c r="LI166" s="57"/>
      <c r="LJ166" s="57"/>
      <c r="LK166" s="57"/>
      <c r="LL166" s="57"/>
      <c r="LM166" s="57"/>
      <c r="LN166" s="57"/>
      <c r="LO166" s="57"/>
      <c r="LP166" s="57"/>
      <c r="LQ166" s="57"/>
      <c r="LR166" s="57"/>
      <c r="LS166" s="57"/>
      <c r="LT166" s="57"/>
      <c r="LU166" s="57"/>
      <c r="LV166" s="57"/>
      <c r="LW166" s="57"/>
      <c r="LX166" s="57"/>
      <c r="LY166" s="57"/>
      <c r="LZ166" s="57"/>
      <c r="MA166" s="57"/>
      <c r="MB166" s="57"/>
      <c r="MC166" s="57"/>
      <c r="MD166" s="57"/>
      <c r="ME166" s="57"/>
      <c r="MF166" s="57"/>
      <c r="MG166" s="57"/>
      <c r="MH166" s="57"/>
      <c r="MI166" s="57"/>
      <c r="MJ166" s="57"/>
      <c r="MK166" s="57"/>
      <c r="ML166" s="57"/>
      <c r="MM166" s="57"/>
      <c r="MN166" s="57"/>
      <c r="MO166" s="57"/>
      <c r="MP166" s="57"/>
      <c r="MQ166" s="57"/>
      <c r="MR166" s="57"/>
      <c r="MS166" s="57"/>
      <c r="MT166" s="57"/>
      <c r="MU166" s="57"/>
      <c r="MV166" s="57"/>
      <c r="MW166" s="57"/>
      <c r="MX166" s="57"/>
      <c r="MY166" s="57"/>
      <c r="MZ166" s="57"/>
      <c r="NA166" s="57"/>
      <c r="NB166" s="57"/>
      <c r="NC166" s="57"/>
      <c r="ND166" s="57"/>
      <c r="NE166" s="57"/>
      <c r="NF166" s="57"/>
      <c r="NG166" s="57"/>
      <c r="NH166" s="57"/>
      <c r="NI166" s="57"/>
      <c r="NJ166" s="57"/>
      <c r="NK166" s="57"/>
      <c r="NL166" s="57"/>
      <c r="NM166" s="57"/>
      <c r="NN166" s="57"/>
      <c r="NO166" s="57"/>
      <c r="NP166" s="57"/>
      <c r="NQ166" s="57"/>
      <c r="NR166" s="57"/>
      <c r="NS166" s="57"/>
      <c r="NT166" s="57"/>
      <c r="NU166" s="57"/>
      <c r="NV166" s="57"/>
      <c r="NW166" s="57"/>
      <c r="NX166" s="57"/>
      <c r="NY166" s="57"/>
      <c r="NZ166" s="57"/>
      <c r="OA166" s="57"/>
      <c r="OB166" s="57"/>
      <c r="OC166" s="57"/>
      <c r="OD166" s="57"/>
      <c r="OE166" s="57"/>
      <c r="OF166" s="57"/>
      <c r="OG166" s="57"/>
      <c r="OH166" s="57"/>
      <c r="OI166" s="57"/>
      <c r="OJ166" s="57"/>
      <c r="OK166" s="57"/>
      <c r="OL166" s="57"/>
      <c r="OM166" s="57"/>
      <c r="ON166" s="57"/>
      <c r="OO166" s="57"/>
      <c r="OP166" s="57"/>
      <c r="OQ166" s="57"/>
      <c r="OR166" s="57"/>
      <c r="OS166" s="57"/>
      <c r="OT166" s="57"/>
      <c r="OU166" s="57"/>
      <c r="OV166" s="57"/>
      <c r="OW166" s="57"/>
      <c r="OX166" s="57"/>
      <c r="OY166" s="57"/>
      <c r="OZ166" s="57"/>
      <c r="PA166" s="57"/>
      <c r="PB166" s="57"/>
      <c r="PC166" s="57"/>
    </row>
    <row r="167" spans="1:419" ht="15.75" customHeight="1" x14ac:dyDescent="0.3">
      <c r="A167" s="28" t="s">
        <v>318</v>
      </c>
      <c r="B167" s="28">
        <v>2625.5</v>
      </c>
      <c r="C167" s="28">
        <v>2625.5</v>
      </c>
      <c r="D167" s="28">
        <v>1737.5</v>
      </c>
      <c r="E167" s="28">
        <v>0</v>
      </c>
      <c r="F167" s="28">
        <v>5</v>
      </c>
      <c r="G167" s="28">
        <v>4</v>
      </c>
      <c r="H167" s="29">
        <v>1</v>
      </c>
      <c r="I167" s="30">
        <v>1</v>
      </c>
      <c r="J167" s="29"/>
      <c r="K167" s="28" t="s">
        <v>138</v>
      </c>
      <c r="L167" s="40" t="s">
        <v>139</v>
      </c>
      <c r="M167" s="29">
        <v>1</v>
      </c>
      <c r="N167" s="28">
        <v>0</v>
      </c>
      <c r="O167" s="28">
        <v>0</v>
      </c>
      <c r="P167" s="29">
        <v>1</v>
      </c>
      <c r="Q167" s="29">
        <v>1</v>
      </c>
      <c r="R167" s="29">
        <v>1</v>
      </c>
      <c r="S167" s="29">
        <v>1</v>
      </c>
      <c r="T167" s="56"/>
      <c r="U167" s="38">
        <v>3.2000000000000002E-3</v>
      </c>
      <c r="V167" s="39">
        <v>3.5000000000000001E-3</v>
      </c>
      <c r="W167" s="33">
        <v>3.2000000000000002E-3</v>
      </c>
      <c r="X167" s="33">
        <v>7.9000000000000008E-3</v>
      </c>
      <c r="Y167" s="37">
        <v>3.0800000000000001E-2</v>
      </c>
      <c r="Z167" s="35">
        <v>2.3300000000000001E-2</v>
      </c>
      <c r="AA167" s="36">
        <v>7.9299999999999995E-2</v>
      </c>
      <c r="AB167" s="36">
        <v>0.39029999999999998</v>
      </c>
      <c r="AC167" s="35">
        <v>5.7099999999999998E-2</v>
      </c>
      <c r="AD167" s="36">
        <v>3.5000000000000001E-3</v>
      </c>
      <c r="AE167" s="57"/>
      <c r="AF167" s="57"/>
      <c r="AG167" s="58">
        <v>0.20699999999999999</v>
      </c>
      <c r="AH167" s="59">
        <v>8.3999999999999995E-3</v>
      </c>
      <c r="AI167" s="37">
        <v>4.4000000000000003E-3</v>
      </c>
      <c r="AJ167" s="37">
        <v>4.4000000000000003E-3</v>
      </c>
      <c r="AK167" s="57"/>
      <c r="AL167" s="37">
        <v>7.7000000000000002E-3</v>
      </c>
      <c r="AM167" s="60">
        <v>0.17249999999999999</v>
      </c>
      <c r="AN167" s="59">
        <v>1.1000000000000001E-3</v>
      </c>
      <c r="AO167" s="61">
        <v>1.1000000000000001E-3</v>
      </c>
      <c r="AP167" s="61">
        <v>1.1000000000000001E-3</v>
      </c>
      <c r="AQ167" s="57"/>
      <c r="AR167" s="58">
        <v>0.1171</v>
      </c>
      <c r="AS167" s="59">
        <v>7.3099999999999998E-2</v>
      </c>
      <c r="AT167" s="37">
        <v>9.2999999999999992E-3</v>
      </c>
      <c r="AU167" s="37">
        <v>2.12E-2</v>
      </c>
      <c r="AV167" s="37">
        <v>2.3E-3</v>
      </c>
      <c r="AW167" s="37">
        <v>7.1000000000000004E-3</v>
      </c>
      <c r="AX167" s="57"/>
      <c r="AY167" s="57"/>
      <c r="AZ167" s="37">
        <v>9.7900000000000001E-2</v>
      </c>
      <c r="BA167" s="37">
        <v>8.0699999999999994E-2</v>
      </c>
      <c r="BB167" s="37">
        <v>5.11E-2</v>
      </c>
      <c r="BC167" s="57"/>
      <c r="BD167" s="37"/>
      <c r="BE167" s="37">
        <v>8.9399999999999993E-2</v>
      </c>
      <c r="BF167" s="37">
        <v>0.74460000000000004</v>
      </c>
      <c r="BG167" s="59">
        <v>1.0500000000000001E-2</v>
      </c>
      <c r="BH167" s="37">
        <v>2.8E-3</v>
      </c>
      <c r="BI167" s="37">
        <v>2.7000000000000001E-3</v>
      </c>
      <c r="BJ167" s="57"/>
      <c r="BK167" s="37">
        <v>5.0299999999999997E-2</v>
      </c>
      <c r="BL167" s="37">
        <v>2.9399999999999999E-2</v>
      </c>
      <c r="BM167" s="57"/>
      <c r="BN167" s="59">
        <v>3.5999999999999997E-2</v>
      </c>
      <c r="BO167" s="37">
        <v>3.8999999999999998E-3</v>
      </c>
      <c r="BP167" s="37">
        <v>1.9E-3</v>
      </c>
      <c r="BQ167" s="37">
        <v>3.7000000000000002E-3</v>
      </c>
      <c r="BR167" s="37">
        <v>0.17449999999999999</v>
      </c>
      <c r="BS167" s="58">
        <v>0.28029999999999999</v>
      </c>
      <c r="BT167" s="62">
        <v>1.83E-2</v>
      </c>
      <c r="BU167" s="62">
        <v>0.50749999999999995</v>
      </c>
      <c r="BV167" s="62">
        <v>0.4743</v>
      </c>
      <c r="BW167" s="62">
        <v>0.55759999999999998</v>
      </c>
      <c r="BX167" s="59">
        <v>2.29E-2</v>
      </c>
      <c r="BY167" s="57"/>
      <c r="BZ167" s="37">
        <v>1.04E-2</v>
      </c>
      <c r="CA167" s="37">
        <v>3.3E-3</v>
      </c>
      <c r="CB167" s="63"/>
      <c r="CC167" s="37"/>
      <c r="CD167" s="63"/>
      <c r="CE167" s="37">
        <v>1.9599999999999999E-2</v>
      </c>
      <c r="CF167" s="37">
        <v>8.09E-2</v>
      </c>
      <c r="CG167" s="58">
        <v>0.46039999999999998</v>
      </c>
      <c r="CH167" s="57"/>
      <c r="CI167" s="59">
        <v>0.21390000000000001</v>
      </c>
      <c r="CJ167" s="37">
        <v>0.59550000000000003</v>
      </c>
      <c r="CK167" s="37">
        <v>0.13089999999999999</v>
      </c>
      <c r="CL167" s="37">
        <v>2.3599999999999999E-2</v>
      </c>
      <c r="CM167" s="58">
        <v>1.1337999999999999</v>
      </c>
      <c r="CN167" s="59">
        <v>1.2347999999999999</v>
      </c>
      <c r="CO167" s="37">
        <v>0.68230000000000002</v>
      </c>
      <c r="CP167" s="37">
        <v>3.3599999999999998E-2</v>
      </c>
      <c r="CQ167" s="37">
        <v>3.85E-2</v>
      </c>
      <c r="CR167" s="37">
        <v>1.1157999999999999</v>
      </c>
      <c r="CS167" s="37">
        <v>1.3601000000000001</v>
      </c>
      <c r="CT167" s="37"/>
      <c r="CU167" s="37">
        <v>0.1074</v>
      </c>
      <c r="CV167" s="37"/>
      <c r="CW167" s="57"/>
      <c r="CX167" s="58">
        <v>1.12E-2</v>
      </c>
      <c r="CY167" s="64">
        <v>3.15E-2</v>
      </c>
      <c r="CZ167" s="58">
        <v>3.15E-2</v>
      </c>
      <c r="DA167" s="65">
        <v>0.32769999999999999</v>
      </c>
      <c r="DB167" s="62">
        <v>1.6E-2</v>
      </c>
      <c r="DC167" s="61">
        <v>3.6890000000000001</v>
      </c>
      <c r="DD167" s="66"/>
      <c r="DE167" s="67"/>
      <c r="DF167" s="62">
        <v>1.1599999999999999</v>
      </c>
      <c r="DG167" s="57"/>
      <c r="DH167" s="62">
        <v>5.8996000000000004</v>
      </c>
      <c r="DI167" s="62">
        <v>1.2885</v>
      </c>
      <c r="DJ167" s="62">
        <v>1.5239</v>
      </c>
      <c r="DK167" s="155">
        <v>1.7538</v>
      </c>
      <c r="DL167" s="156"/>
      <c r="DM167" s="62">
        <v>0.73229999999999995</v>
      </c>
      <c r="DN167" s="62">
        <v>3.0644</v>
      </c>
      <c r="DO167" s="62">
        <v>2.8E-3</v>
      </c>
      <c r="DP167" s="117">
        <v>31.463599999999996</v>
      </c>
      <c r="KY167" s="71"/>
      <c r="KZ167" s="57"/>
      <c r="LA167" s="57"/>
      <c r="LB167" s="57"/>
      <c r="LC167" s="57"/>
      <c r="LD167" s="57"/>
      <c r="LE167" s="57"/>
      <c r="LF167" s="57"/>
      <c r="LG167" s="57"/>
      <c r="LH167" s="57"/>
      <c r="LI167" s="57"/>
      <c r="LJ167" s="57"/>
      <c r="LK167" s="57"/>
      <c r="LL167" s="57"/>
      <c r="LM167" s="57"/>
      <c r="LN167" s="57"/>
      <c r="LO167" s="57"/>
      <c r="LP167" s="57"/>
      <c r="LQ167" s="57"/>
      <c r="LR167" s="57"/>
      <c r="LS167" s="57"/>
      <c r="LT167" s="57"/>
      <c r="LU167" s="57"/>
      <c r="LV167" s="57"/>
      <c r="LW167" s="57"/>
      <c r="LX167" s="57"/>
      <c r="LY167" s="57"/>
      <c r="LZ167" s="57"/>
      <c r="MA167" s="57"/>
      <c r="MB167" s="57"/>
      <c r="MC167" s="57"/>
      <c r="MD167" s="57"/>
      <c r="ME167" s="57"/>
      <c r="MF167" s="57"/>
      <c r="MG167" s="57"/>
      <c r="MH167" s="57"/>
      <c r="MI167" s="57"/>
      <c r="MJ167" s="57"/>
      <c r="MK167" s="57"/>
      <c r="ML167" s="57"/>
      <c r="MM167" s="57"/>
      <c r="MN167" s="57"/>
      <c r="MO167" s="57"/>
      <c r="MP167" s="57"/>
      <c r="MQ167" s="57"/>
      <c r="MR167" s="57"/>
      <c r="MS167" s="57"/>
      <c r="MT167" s="57"/>
      <c r="MU167" s="57"/>
      <c r="MV167" s="57"/>
      <c r="MW167" s="57"/>
      <c r="MX167" s="57"/>
      <c r="MY167" s="57"/>
      <c r="MZ167" s="57"/>
      <c r="NA167" s="57"/>
      <c r="NB167" s="57"/>
      <c r="NC167" s="57"/>
      <c r="ND167" s="57"/>
      <c r="NE167" s="57"/>
      <c r="NF167" s="57"/>
      <c r="NG167" s="57"/>
      <c r="NH167" s="57"/>
      <c r="NI167" s="57"/>
      <c r="NJ167" s="57"/>
      <c r="NK167" s="57"/>
      <c r="NL167" s="57"/>
      <c r="NM167" s="57"/>
      <c r="NN167" s="57"/>
      <c r="NO167" s="57"/>
      <c r="NP167" s="57"/>
      <c r="NQ167" s="57"/>
      <c r="NR167" s="57"/>
      <c r="NS167" s="57"/>
      <c r="NT167" s="57"/>
      <c r="NU167" s="57"/>
      <c r="NV167" s="57"/>
      <c r="NW167" s="57"/>
      <c r="NX167" s="57"/>
      <c r="NY167" s="57"/>
      <c r="NZ167" s="57"/>
      <c r="OA167" s="57"/>
      <c r="OB167" s="57"/>
      <c r="OC167" s="57"/>
      <c r="OD167" s="57"/>
      <c r="OE167" s="57"/>
      <c r="OF167" s="57"/>
      <c r="OG167" s="57"/>
      <c r="OH167" s="57"/>
      <c r="OI167" s="57"/>
      <c r="OJ167" s="57"/>
      <c r="OK167" s="57"/>
      <c r="OL167" s="57"/>
      <c r="OM167" s="57"/>
      <c r="ON167" s="57"/>
      <c r="OO167" s="57"/>
      <c r="OP167" s="57"/>
      <c r="OQ167" s="57"/>
      <c r="OR167" s="57"/>
      <c r="OS167" s="57"/>
      <c r="OT167" s="57"/>
      <c r="OU167" s="57"/>
      <c r="OV167" s="57"/>
      <c r="OW167" s="57"/>
      <c r="OX167" s="57"/>
      <c r="OY167" s="57"/>
      <c r="OZ167" s="57"/>
      <c r="PA167" s="57"/>
      <c r="PB167" s="57"/>
      <c r="PC167" s="57"/>
    </row>
    <row r="168" spans="1:419" ht="15.75" customHeight="1" x14ac:dyDescent="0.3">
      <c r="A168" s="28" t="s">
        <v>319</v>
      </c>
      <c r="B168" s="28">
        <v>1275.5</v>
      </c>
      <c r="C168" s="28">
        <v>1275.5</v>
      </c>
      <c r="D168" s="28">
        <v>743.2</v>
      </c>
      <c r="E168" s="28">
        <v>0</v>
      </c>
      <c r="F168" s="28">
        <v>5</v>
      </c>
      <c r="G168" s="28">
        <v>1</v>
      </c>
      <c r="H168" s="29">
        <v>1</v>
      </c>
      <c r="I168" s="30">
        <v>1</v>
      </c>
      <c r="J168" s="29"/>
      <c r="K168" s="28" t="s">
        <v>138</v>
      </c>
      <c r="L168" s="40" t="s">
        <v>177</v>
      </c>
      <c r="M168" s="29">
        <v>1</v>
      </c>
      <c r="N168" s="28">
        <v>0</v>
      </c>
      <c r="O168" s="28">
        <v>0</v>
      </c>
      <c r="P168" s="29">
        <v>1</v>
      </c>
      <c r="Q168" s="29">
        <v>1</v>
      </c>
      <c r="R168" s="29">
        <v>1</v>
      </c>
      <c r="S168" s="29">
        <v>1</v>
      </c>
      <c r="T168" s="56"/>
      <c r="U168" s="38">
        <v>3.2000000000000002E-3</v>
      </c>
      <c r="V168" s="39">
        <v>3.5000000000000001E-3</v>
      </c>
      <c r="W168" s="33">
        <v>3.2000000000000002E-3</v>
      </c>
      <c r="X168" s="33">
        <v>7.9000000000000008E-3</v>
      </c>
      <c r="Y168" s="37">
        <v>3.0800000000000001E-2</v>
      </c>
      <c r="Z168" s="35">
        <v>2.3300000000000001E-2</v>
      </c>
      <c r="AA168" s="36">
        <v>7.9299999999999995E-2</v>
      </c>
      <c r="AB168" s="36">
        <v>0.39029999999999998</v>
      </c>
      <c r="AC168" s="35">
        <v>5.7099999999999998E-2</v>
      </c>
      <c r="AD168" s="36"/>
      <c r="AE168" s="37">
        <v>3.5999999999999999E-3</v>
      </c>
      <c r="AF168" s="57"/>
      <c r="AG168" s="58">
        <v>0.20699999999999999</v>
      </c>
      <c r="AH168" s="59">
        <v>8.3999999999999995E-3</v>
      </c>
      <c r="AI168" s="37">
        <v>4.4000000000000003E-3</v>
      </c>
      <c r="AJ168" s="37">
        <v>4.4000000000000003E-3</v>
      </c>
      <c r="AK168" s="57"/>
      <c r="AL168" s="37">
        <v>7.7000000000000002E-3</v>
      </c>
      <c r="AM168" s="60">
        <v>0.17249999999999999</v>
      </c>
      <c r="AN168" s="59">
        <v>1.1000000000000001E-3</v>
      </c>
      <c r="AO168" s="61">
        <v>1.1000000000000001E-3</v>
      </c>
      <c r="AP168" s="61">
        <v>1.1000000000000001E-3</v>
      </c>
      <c r="AQ168" s="57"/>
      <c r="AR168" s="58">
        <v>0.1171</v>
      </c>
      <c r="AS168" s="59">
        <v>7.3099999999999998E-2</v>
      </c>
      <c r="AT168" s="37">
        <v>9.2999999999999992E-3</v>
      </c>
      <c r="AU168" s="37">
        <v>2.12E-2</v>
      </c>
      <c r="AV168" s="37">
        <v>2.3E-3</v>
      </c>
      <c r="AW168" s="37">
        <v>7.1000000000000004E-3</v>
      </c>
      <c r="AX168" s="57"/>
      <c r="AY168" s="57"/>
      <c r="AZ168" s="37">
        <v>9.7900000000000001E-2</v>
      </c>
      <c r="BA168" s="37">
        <v>8.0699999999999994E-2</v>
      </c>
      <c r="BB168" s="37">
        <v>5.11E-2</v>
      </c>
      <c r="BC168" s="57"/>
      <c r="BD168" s="37"/>
      <c r="BE168" s="37">
        <v>8.9399999999999993E-2</v>
      </c>
      <c r="BF168" s="37">
        <v>0.74460000000000004</v>
      </c>
      <c r="BG168" s="59">
        <v>1.0500000000000001E-2</v>
      </c>
      <c r="BH168" s="37">
        <v>2.8E-3</v>
      </c>
      <c r="BI168" s="37">
        <v>2.7000000000000001E-3</v>
      </c>
      <c r="BJ168" s="57"/>
      <c r="BK168" s="37">
        <v>5.0299999999999997E-2</v>
      </c>
      <c r="BL168" s="37">
        <v>2.9399999999999999E-2</v>
      </c>
      <c r="BM168" s="57"/>
      <c r="BN168" s="59">
        <v>3.5999999999999997E-2</v>
      </c>
      <c r="BO168" s="37">
        <v>3.8999999999999998E-3</v>
      </c>
      <c r="BP168" s="37">
        <v>1.9E-3</v>
      </c>
      <c r="BQ168" s="37">
        <v>3.7000000000000002E-3</v>
      </c>
      <c r="BR168" s="37">
        <v>0.17449999999999999</v>
      </c>
      <c r="BS168" s="58">
        <v>0.28029999999999999</v>
      </c>
      <c r="BT168" s="62">
        <v>1.83E-2</v>
      </c>
      <c r="BU168" s="62">
        <v>0.50749999999999995</v>
      </c>
      <c r="BV168" s="62">
        <v>0.4743</v>
      </c>
      <c r="BW168" s="62">
        <v>0.55759999999999998</v>
      </c>
      <c r="BX168" s="59">
        <v>2.29E-2</v>
      </c>
      <c r="BY168" s="57"/>
      <c r="BZ168" s="37">
        <v>1.04E-2</v>
      </c>
      <c r="CA168" s="37">
        <v>3.3E-3</v>
      </c>
      <c r="CB168" s="63"/>
      <c r="CC168" s="37"/>
      <c r="CD168" s="63"/>
      <c r="CE168" s="37">
        <v>1.9599999999999999E-2</v>
      </c>
      <c r="CF168" s="37">
        <v>8.09E-2</v>
      </c>
      <c r="CG168" s="58">
        <v>0.46039999999999998</v>
      </c>
      <c r="CH168" s="57"/>
      <c r="CI168" s="59">
        <v>0.21390000000000001</v>
      </c>
      <c r="CJ168" s="37">
        <v>0.59550000000000003</v>
      </c>
      <c r="CK168" s="37">
        <v>0.13089999999999999</v>
      </c>
      <c r="CL168" s="37">
        <v>2.3599999999999999E-2</v>
      </c>
      <c r="CM168" s="58">
        <v>1.1337999999999999</v>
      </c>
      <c r="CN168" s="59">
        <v>1.2347999999999999</v>
      </c>
      <c r="CO168" s="37">
        <v>0.68230000000000002</v>
      </c>
      <c r="CP168" s="37">
        <v>3.3599999999999998E-2</v>
      </c>
      <c r="CQ168" s="37">
        <v>3.85E-2</v>
      </c>
      <c r="CR168" s="37">
        <v>1.1157999999999999</v>
      </c>
      <c r="CS168" s="37">
        <v>1.3601000000000001</v>
      </c>
      <c r="CT168" s="37"/>
      <c r="CU168" s="37">
        <v>0.1074</v>
      </c>
      <c r="CV168" s="37"/>
      <c r="CW168" s="57"/>
      <c r="CX168" s="58">
        <v>1.12E-2</v>
      </c>
      <c r="CY168" s="64">
        <v>3.15E-2</v>
      </c>
      <c r="CZ168" s="58">
        <v>3.15E-2</v>
      </c>
      <c r="DA168" s="65">
        <v>0.32769999999999999</v>
      </c>
      <c r="DB168" s="62">
        <v>1.6E-2</v>
      </c>
      <c r="DC168" s="61">
        <v>3.6890000000000001</v>
      </c>
      <c r="DD168" s="66"/>
      <c r="DE168" s="67"/>
      <c r="DF168" s="62">
        <v>1.1599999999999999</v>
      </c>
      <c r="DG168" s="57"/>
      <c r="DH168" s="62">
        <v>5.8996000000000004</v>
      </c>
      <c r="DI168" s="62">
        <v>1.2885</v>
      </c>
      <c r="DJ168" s="62">
        <v>1.5239</v>
      </c>
      <c r="DK168" s="155">
        <v>1.7538</v>
      </c>
      <c r="DL168" s="156"/>
      <c r="DM168" s="62">
        <v>0.73229999999999995</v>
      </c>
      <c r="DN168" s="62">
        <v>3.0644</v>
      </c>
      <c r="DO168" s="62">
        <v>2.8E-3</v>
      </c>
      <c r="DP168" s="117">
        <v>31.463699999999992</v>
      </c>
      <c r="KY168" s="71"/>
      <c r="KZ168" s="57"/>
      <c r="LA168" s="57"/>
      <c r="LB168" s="57"/>
      <c r="LC168" s="57"/>
      <c r="LD168" s="57"/>
      <c r="LE168" s="57"/>
      <c r="LF168" s="57"/>
      <c r="LG168" s="57"/>
      <c r="LH168" s="57"/>
      <c r="LI168" s="57"/>
      <c r="LJ168" s="57"/>
      <c r="LK168" s="57"/>
      <c r="LL168" s="57"/>
      <c r="LM168" s="57"/>
      <c r="LN168" s="57"/>
      <c r="LO168" s="57"/>
      <c r="LP168" s="57"/>
      <c r="LQ168" s="57"/>
      <c r="LR168" s="57"/>
      <c r="LS168" s="57"/>
      <c r="LT168" s="57"/>
      <c r="LU168" s="57"/>
      <c r="LV168" s="57"/>
      <c r="LW168" s="57"/>
      <c r="LX168" s="57"/>
      <c r="LY168" s="57"/>
      <c r="LZ168" s="57"/>
      <c r="MA168" s="57"/>
      <c r="MB168" s="57"/>
      <c r="MC168" s="57"/>
      <c r="MD168" s="57"/>
      <c r="ME168" s="57"/>
      <c r="MF168" s="57"/>
      <c r="MG168" s="57"/>
      <c r="MH168" s="57"/>
      <c r="MI168" s="57"/>
      <c r="MJ168" s="57"/>
      <c r="MK168" s="57"/>
      <c r="ML168" s="57"/>
      <c r="MM168" s="57"/>
      <c r="MN168" s="57"/>
      <c r="MO168" s="57"/>
      <c r="MP168" s="57"/>
      <c r="MQ168" s="57"/>
      <c r="MR168" s="57"/>
      <c r="MS168" s="57"/>
      <c r="MT168" s="57"/>
      <c r="MU168" s="57"/>
      <c r="MV168" s="57"/>
      <c r="MW168" s="57"/>
      <c r="MX168" s="57"/>
      <c r="MY168" s="57"/>
      <c r="MZ168" s="57"/>
      <c r="NA168" s="57"/>
      <c r="NB168" s="57"/>
      <c r="NC168" s="57"/>
      <c r="ND168" s="57"/>
      <c r="NE168" s="57"/>
      <c r="NF168" s="57"/>
      <c r="NG168" s="57"/>
      <c r="NH168" s="57"/>
      <c r="NI168" s="57"/>
      <c r="NJ168" s="57"/>
      <c r="NK168" s="57"/>
      <c r="NL168" s="57"/>
      <c r="NM168" s="57"/>
      <c r="NN168" s="57"/>
      <c r="NO168" s="57"/>
      <c r="NP168" s="57"/>
      <c r="NQ168" s="57"/>
      <c r="NR168" s="57"/>
      <c r="NS168" s="57"/>
      <c r="NT168" s="57"/>
      <c r="NU168" s="57"/>
      <c r="NV168" s="57"/>
      <c r="NW168" s="57"/>
      <c r="NX168" s="57"/>
      <c r="NY168" s="57"/>
      <c r="NZ168" s="57"/>
      <c r="OA168" s="57"/>
      <c r="OB168" s="57"/>
      <c r="OC168" s="57"/>
      <c r="OD168" s="57"/>
      <c r="OE168" s="57"/>
      <c r="OF168" s="57"/>
      <c r="OG168" s="57"/>
      <c r="OH168" s="57"/>
      <c r="OI168" s="57"/>
      <c r="OJ168" s="57"/>
      <c r="OK168" s="57"/>
      <c r="OL168" s="57"/>
      <c r="OM168" s="57"/>
      <c r="ON168" s="57"/>
      <c r="OO168" s="57"/>
      <c r="OP168" s="57"/>
      <c r="OQ168" s="57"/>
      <c r="OR168" s="57"/>
      <c r="OS168" s="57"/>
      <c r="OT168" s="57"/>
      <c r="OU168" s="57"/>
      <c r="OV168" s="57"/>
      <c r="OW168" s="57"/>
      <c r="OX168" s="57"/>
      <c r="OY168" s="57"/>
      <c r="OZ168" s="57"/>
      <c r="PA168" s="57"/>
      <c r="PB168" s="57"/>
      <c r="PC168" s="57"/>
    </row>
    <row r="169" spans="1:419" ht="15.75" customHeight="1" x14ac:dyDescent="0.3">
      <c r="A169" s="28" t="s">
        <v>320</v>
      </c>
      <c r="B169" s="28">
        <v>4573.7</v>
      </c>
      <c r="C169" s="28">
        <v>4573.7</v>
      </c>
      <c r="D169" s="28">
        <v>3021.9</v>
      </c>
      <c r="E169" s="28">
        <v>0</v>
      </c>
      <c r="F169" s="28">
        <v>5</v>
      </c>
      <c r="G169" s="28">
        <v>7</v>
      </c>
      <c r="H169" s="29">
        <v>0</v>
      </c>
      <c r="I169" s="30">
        <v>1</v>
      </c>
      <c r="J169" s="29"/>
      <c r="K169" s="28" t="s">
        <v>138</v>
      </c>
      <c r="L169" s="40" t="s">
        <v>139</v>
      </c>
      <c r="M169" s="29">
        <v>1</v>
      </c>
      <c r="N169" s="28">
        <v>0</v>
      </c>
      <c r="O169" s="28">
        <v>0</v>
      </c>
      <c r="P169" s="29">
        <v>1</v>
      </c>
      <c r="Q169" s="29">
        <v>1</v>
      </c>
      <c r="R169" s="29">
        <v>1</v>
      </c>
      <c r="S169" s="29">
        <v>1</v>
      </c>
      <c r="T169" s="56"/>
      <c r="U169" s="38">
        <v>3.2000000000000002E-3</v>
      </c>
      <c r="V169" s="39">
        <v>3.5000000000000001E-3</v>
      </c>
      <c r="W169" s="33">
        <v>3.2000000000000002E-3</v>
      </c>
      <c r="X169" s="33">
        <v>7.9000000000000008E-3</v>
      </c>
      <c r="Y169" s="37">
        <v>3.0800000000000001E-2</v>
      </c>
      <c r="Z169" s="35">
        <v>2.3300000000000001E-2</v>
      </c>
      <c r="AA169" s="36">
        <v>7.9299999999999995E-2</v>
      </c>
      <c r="AB169" s="36">
        <v>0.39029999999999998</v>
      </c>
      <c r="AC169" s="35">
        <v>5.7099999999999998E-2</v>
      </c>
      <c r="AD169" s="36">
        <v>3.5000000000000001E-3</v>
      </c>
      <c r="AE169" s="57"/>
      <c r="AF169" s="57"/>
      <c r="AG169" s="58">
        <v>0.20699999999999999</v>
      </c>
      <c r="AH169" s="59">
        <v>8.3999999999999995E-3</v>
      </c>
      <c r="AI169" s="37">
        <v>4.4000000000000003E-3</v>
      </c>
      <c r="AJ169" s="37">
        <v>4.4000000000000003E-3</v>
      </c>
      <c r="AK169" s="57"/>
      <c r="AL169" s="37">
        <v>7.7000000000000002E-3</v>
      </c>
      <c r="AM169" s="60">
        <v>0.17249999999999999</v>
      </c>
      <c r="AN169" s="59">
        <v>1.1000000000000001E-3</v>
      </c>
      <c r="AO169" s="61">
        <v>1.1000000000000001E-3</v>
      </c>
      <c r="AP169" s="61">
        <v>1.1000000000000001E-3</v>
      </c>
      <c r="AQ169" s="57"/>
      <c r="AR169" s="58">
        <v>0.1171</v>
      </c>
      <c r="AS169" s="59">
        <v>7.3099999999999998E-2</v>
      </c>
      <c r="AT169" s="37">
        <v>9.2999999999999992E-3</v>
      </c>
      <c r="AU169" s="37">
        <v>2.12E-2</v>
      </c>
      <c r="AV169" s="37">
        <v>2.3E-3</v>
      </c>
      <c r="AW169" s="37"/>
      <c r="AX169" s="57"/>
      <c r="AY169" s="37">
        <v>1.8100000000000002E-2</v>
      </c>
      <c r="AZ169" s="37">
        <v>9.7900000000000001E-2</v>
      </c>
      <c r="BA169" s="37">
        <v>8.0699999999999994E-2</v>
      </c>
      <c r="BB169" s="37">
        <v>5.11E-2</v>
      </c>
      <c r="BC169" s="57"/>
      <c r="BD169" s="37"/>
      <c r="BE169" s="37">
        <v>8.9399999999999993E-2</v>
      </c>
      <c r="BF169" s="37">
        <v>0.74460000000000004</v>
      </c>
      <c r="BG169" s="59">
        <v>1.0500000000000001E-2</v>
      </c>
      <c r="BH169" s="37">
        <v>2.8E-3</v>
      </c>
      <c r="BI169" s="37">
        <v>2.7000000000000001E-3</v>
      </c>
      <c r="BJ169" s="57"/>
      <c r="BK169" s="37">
        <v>5.0299999999999997E-2</v>
      </c>
      <c r="BL169" s="37">
        <v>2.9399999999999999E-2</v>
      </c>
      <c r="BM169" s="57"/>
      <c r="BN169" s="59">
        <v>3.5999999999999997E-2</v>
      </c>
      <c r="BO169" s="37">
        <v>3.8999999999999998E-3</v>
      </c>
      <c r="BP169" s="37">
        <v>1.9E-3</v>
      </c>
      <c r="BQ169" s="37">
        <v>3.7000000000000002E-3</v>
      </c>
      <c r="BR169" s="37">
        <v>0.17449999999999999</v>
      </c>
      <c r="BS169" s="58">
        <v>0.28029999999999999</v>
      </c>
      <c r="BT169" s="62">
        <v>1.83E-2</v>
      </c>
      <c r="BU169" s="62">
        <v>0.50749999999999995</v>
      </c>
      <c r="BV169" s="62">
        <v>0.4743</v>
      </c>
      <c r="BW169" s="62">
        <v>0.55759999999999998</v>
      </c>
      <c r="BX169" s="59">
        <v>2.29E-2</v>
      </c>
      <c r="BY169" s="57"/>
      <c r="BZ169" s="37"/>
      <c r="CA169" s="37">
        <v>3.3E-3</v>
      </c>
      <c r="CB169" s="63"/>
      <c r="CC169" s="37"/>
      <c r="CD169" s="63"/>
      <c r="CE169" s="37">
        <v>1.9599999999999999E-2</v>
      </c>
      <c r="CF169" s="37">
        <v>8.09E-2</v>
      </c>
      <c r="CG169" s="58">
        <v>0.46039999999999998</v>
      </c>
      <c r="CH169" s="57"/>
      <c r="CI169" s="59">
        <v>0.21390000000000001</v>
      </c>
      <c r="CJ169" s="37">
        <v>0.59550000000000003</v>
      </c>
      <c r="CK169" s="37">
        <v>0.13089999999999999</v>
      </c>
      <c r="CL169" s="37">
        <v>2.3599999999999999E-2</v>
      </c>
      <c r="CM169" s="58">
        <v>1.1337999999999999</v>
      </c>
      <c r="CN169" s="59">
        <v>1.2347999999999999</v>
      </c>
      <c r="CO169" s="37">
        <v>0.68230000000000002</v>
      </c>
      <c r="CP169" s="37">
        <v>3.3599999999999998E-2</v>
      </c>
      <c r="CQ169" s="37">
        <v>3.85E-2</v>
      </c>
      <c r="CR169" s="37">
        <v>1.1157999999999999</v>
      </c>
      <c r="CS169" s="37">
        <v>1.3601000000000001</v>
      </c>
      <c r="CT169" s="37"/>
      <c r="CU169" s="37">
        <v>0.1074</v>
      </c>
      <c r="CV169" s="37"/>
      <c r="CW169" s="57"/>
      <c r="CX169" s="58">
        <v>1.12E-2</v>
      </c>
      <c r="CY169" s="64">
        <v>3.15E-2</v>
      </c>
      <c r="CZ169" s="58">
        <v>3.15E-2</v>
      </c>
      <c r="DA169" s="65">
        <v>0.32769999999999999</v>
      </c>
      <c r="DB169" s="62">
        <v>1.6E-2</v>
      </c>
      <c r="DC169" s="61">
        <v>3.6890000000000001</v>
      </c>
      <c r="DD169" s="66"/>
      <c r="DE169" s="67"/>
      <c r="DF169" s="62">
        <v>1.1599999999999999</v>
      </c>
      <c r="DG169" s="57"/>
      <c r="DH169" s="62">
        <v>5.8996000000000004</v>
      </c>
      <c r="DI169" s="62">
        <v>1.2885</v>
      </c>
      <c r="DJ169" s="62">
        <v>1.5239</v>
      </c>
      <c r="DK169" s="155">
        <v>1.7538</v>
      </c>
      <c r="DL169" s="156"/>
      <c r="DM169" s="62">
        <v>0.73229999999999995</v>
      </c>
      <c r="DN169" s="62">
        <v>3.0644</v>
      </c>
      <c r="DO169" s="62">
        <v>2.8E-3</v>
      </c>
      <c r="DP169" s="117">
        <v>31.464199999999995</v>
      </c>
      <c r="KY169" s="71"/>
      <c r="KZ169" s="57"/>
      <c r="LA169" s="57"/>
      <c r="LB169" s="57"/>
      <c r="LC169" s="57"/>
      <c r="LD169" s="57"/>
      <c r="LE169" s="57"/>
      <c r="LF169" s="57"/>
      <c r="LG169" s="57"/>
      <c r="LH169" s="57"/>
      <c r="LI169" s="57"/>
      <c r="LJ169" s="57"/>
      <c r="LK169" s="57"/>
      <c r="LL169" s="57"/>
      <c r="LM169" s="57"/>
      <c r="LN169" s="57"/>
      <c r="LO169" s="57"/>
      <c r="LP169" s="57"/>
      <c r="LQ169" s="57"/>
      <c r="LR169" s="57"/>
      <c r="LS169" s="57"/>
      <c r="LT169" s="57"/>
      <c r="LU169" s="57"/>
      <c r="LV169" s="57"/>
      <c r="LW169" s="57"/>
      <c r="LX169" s="57"/>
      <c r="LY169" s="57"/>
      <c r="LZ169" s="57"/>
      <c r="MA169" s="57"/>
      <c r="MB169" s="57"/>
      <c r="MC169" s="57"/>
      <c r="MD169" s="57"/>
      <c r="ME169" s="57"/>
      <c r="MF169" s="57"/>
      <c r="MG169" s="57"/>
      <c r="MH169" s="57"/>
      <c r="MI169" s="57"/>
      <c r="MJ169" s="57"/>
      <c r="MK169" s="57"/>
      <c r="ML169" s="57"/>
      <c r="MM169" s="57"/>
      <c r="MN169" s="57"/>
      <c r="MO169" s="57"/>
      <c r="MP169" s="57"/>
      <c r="MQ169" s="57"/>
      <c r="MR169" s="57"/>
      <c r="MS169" s="57"/>
      <c r="MT169" s="57"/>
      <c r="MU169" s="57"/>
      <c r="MV169" s="57"/>
      <c r="MW169" s="57"/>
      <c r="MX169" s="57"/>
      <c r="MY169" s="57"/>
      <c r="MZ169" s="57"/>
      <c r="NA169" s="57"/>
      <c r="NB169" s="57"/>
      <c r="NC169" s="57"/>
      <c r="ND169" s="57"/>
      <c r="NE169" s="57"/>
      <c r="NF169" s="57"/>
      <c r="NG169" s="57"/>
      <c r="NH169" s="57"/>
      <c r="NI169" s="57"/>
      <c r="NJ169" s="57"/>
      <c r="NK169" s="57"/>
      <c r="NL169" s="57"/>
      <c r="NM169" s="57"/>
      <c r="NN169" s="57"/>
      <c r="NO169" s="57"/>
      <c r="NP169" s="57"/>
      <c r="NQ169" s="57"/>
      <c r="NR169" s="57"/>
      <c r="NS169" s="57"/>
      <c r="NT169" s="57"/>
      <c r="NU169" s="57"/>
      <c r="NV169" s="57"/>
      <c r="NW169" s="57"/>
      <c r="NX169" s="57"/>
      <c r="NY169" s="57"/>
      <c r="NZ169" s="57"/>
      <c r="OA169" s="57"/>
      <c r="OB169" s="57"/>
      <c r="OC169" s="57"/>
      <c r="OD169" s="57"/>
      <c r="OE169" s="57"/>
      <c r="OF169" s="57"/>
      <c r="OG169" s="57"/>
      <c r="OH169" s="57"/>
      <c r="OI169" s="57"/>
      <c r="OJ169" s="57"/>
      <c r="OK169" s="57"/>
      <c r="OL169" s="57"/>
      <c r="OM169" s="57"/>
      <c r="ON169" s="57"/>
      <c r="OO169" s="57"/>
      <c r="OP169" s="57"/>
      <c r="OQ169" s="57"/>
      <c r="OR169" s="57"/>
      <c r="OS169" s="57"/>
      <c r="OT169" s="57"/>
      <c r="OU169" s="57"/>
      <c r="OV169" s="57"/>
      <c r="OW169" s="57"/>
      <c r="OX169" s="57"/>
      <c r="OY169" s="57"/>
      <c r="OZ169" s="57"/>
      <c r="PA169" s="57"/>
      <c r="PB169" s="57"/>
      <c r="PC169" s="57"/>
    </row>
    <row r="170" spans="1:419" ht="15.75" customHeight="1" x14ac:dyDescent="0.3">
      <c r="A170" s="28" t="s">
        <v>321</v>
      </c>
      <c r="B170" s="28">
        <v>3949.6</v>
      </c>
      <c r="C170" s="28">
        <v>3949.6</v>
      </c>
      <c r="D170" s="28">
        <v>2586.5</v>
      </c>
      <c r="E170" s="28">
        <v>0</v>
      </c>
      <c r="F170" s="28">
        <v>5</v>
      </c>
      <c r="G170" s="28">
        <v>6</v>
      </c>
      <c r="H170" s="29">
        <v>1</v>
      </c>
      <c r="I170" s="30">
        <v>1</v>
      </c>
      <c r="J170" s="29"/>
      <c r="K170" s="28" t="s">
        <v>138</v>
      </c>
      <c r="L170" s="40" t="s">
        <v>139</v>
      </c>
      <c r="M170" s="29">
        <v>1</v>
      </c>
      <c r="N170" s="28">
        <v>0</v>
      </c>
      <c r="O170" s="28">
        <v>0</v>
      </c>
      <c r="P170" s="29">
        <v>1</v>
      </c>
      <c r="Q170" s="29">
        <v>1</v>
      </c>
      <c r="R170" s="29">
        <v>1</v>
      </c>
      <c r="S170" s="29">
        <v>1</v>
      </c>
      <c r="T170" s="56"/>
      <c r="U170" s="38">
        <v>3.2000000000000002E-3</v>
      </c>
      <c r="V170" s="39">
        <v>3.5000000000000001E-3</v>
      </c>
      <c r="W170" s="33">
        <v>3.2000000000000002E-3</v>
      </c>
      <c r="X170" s="33">
        <v>7.9000000000000008E-3</v>
      </c>
      <c r="Y170" s="37">
        <v>3.0800000000000001E-2</v>
      </c>
      <c r="Z170" s="35">
        <v>2.3300000000000001E-2</v>
      </c>
      <c r="AA170" s="36">
        <v>7.9299999999999995E-2</v>
      </c>
      <c r="AB170" s="36">
        <v>0.39029999999999998</v>
      </c>
      <c r="AC170" s="35">
        <v>5.7099999999999998E-2</v>
      </c>
      <c r="AD170" s="36">
        <v>3.5000000000000001E-3</v>
      </c>
      <c r="AE170" s="57"/>
      <c r="AF170" s="57"/>
      <c r="AG170" s="58">
        <v>0.20699999999999999</v>
      </c>
      <c r="AH170" s="59">
        <v>8.3999999999999995E-3</v>
      </c>
      <c r="AI170" s="37">
        <v>4.4000000000000003E-3</v>
      </c>
      <c r="AJ170" s="37">
        <v>4.4000000000000003E-3</v>
      </c>
      <c r="AK170" s="57"/>
      <c r="AL170" s="37">
        <v>7.7000000000000002E-3</v>
      </c>
      <c r="AM170" s="60">
        <v>0.17249999999999999</v>
      </c>
      <c r="AN170" s="59">
        <v>1.1000000000000001E-3</v>
      </c>
      <c r="AO170" s="61">
        <v>1.1000000000000001E-3</v>
      </c>
      <c r="AP170" s="61">
        <v>1.1000000000000001E-3</v>
      </c>
      <c r="AQ170" s="57"/>
      <c r="AR170" s="58">
        <v>0.1171</v>
      </c>
      <c r="AS170" s="59">
        <v>7.3099999999999998E-2</v>
      </c>
      <c r="AT170" s="37">
        <v>9.2999999999999992E-3</v>
      </c>
      <c r="AU170" s="37">
        <v>2.12E-2</v>
      </c>
      <c r="AV170" s="37">
        <v>2.3E-3</v>
      </c>
      <c r="AW170" s="37">
        <v>7.1000000000000004E-3</v>
      </c>
      <c r="AX170" s="57"/>
      <c r="AY170" s="57"/>
      <c r="AZ170" s="37">
        <v>9.7900000000000001E-2</v>
      </c>
      <c r="BA170" s="37">
        <v>8.0699999999999994E-2</v>
      </c>
      <c r="BB170" s="37">
        <v>5.11E-2</v>
      </c>
      <c r="BC170" s="57"/>
      <c r="BD170" s="37"/>
      <c r="BE170" s="37">
        <v>8.9399999999999993E-2</v>
      </c>
      <c r="BF170" s="37">
        <v>0.74460000000000004</v>
      </c>
      <c r="BG170" s="59">
        <v>1.0500000000000001E-2</v>
      </c>
      <c r="BH170" s="37">
        <v>2.8E-3</v>
      </c>
      <c r="BI170" s="37">
        <v>2.7000000000000001E-3</v>
      </c>
      <c r="BJ170" s="57"/>
      <c r="BK170" s="37">
        <v>5.0299999999999997E-2</v>
      </c>
      <c r="BL170" s="37">
        <v>2.9399999999999999E-2</v>
      </c>
      <c r="BM170" s="57"/>
      <c r="BN170" s="59">
        <v>3.5999999999999997E-2</v>
      </c>
      <c r="BO170" s="37">
        <v>3.8999999999999998E-3</v>
      </c>
      <c r="BP170" s="37">
        <v>1.9E-3</v>
      </c>
      <c r="BQ170" s="37">
        <v>3.7000000000000002E-3</v>
      </c>
      <c r="BR170" s="37">
        <v>0.17449999999999999</v>
      </c>
      <c r="BS170" s="58">
        <v>0.28029999999999999</v>
      </c>
      <c r="BT170" s="62">
        <v>1.83E-2</v>
      </c>
      <c r="BU170" s="62">
        <v>0.50749999999999995</v>
      </c>
      <c r="BV170" s="62">
        <v>0.4743</v>
      </c>
      <c r="BW170" s="62">
        <v>0.55759999999999998</v>
      </c>
      <c r="BX170" s="59">
        <v>2.29E-2</v>
      </c>
      <c r="BY170" s="57"/>
      <c r="BZ170" s="37">
        <v>1.04E-2</v>
      </c>
      <c r="CA170" s="37">
        <v>3.3E-3</v>
      </c>
      <c r="CB170" s="63"/>
      <c r="CC170" s="37"/>
      <c r="CD170" s="63"/>
      <c r="CE170" s="37">
        <v>1.9599999999999999E-2</v>
      </c>
      <c r="CF170" s="37">
        <v>8.09E-2</v>
      </c>
      <c r="CG170" s="58">
        <v>0.46039999999999998</v>
      </c>
      <c r="CH170" s="57"/>
      <c r="CI170" s="59">
        <v>0.21390000000000001</v>
      </c>
      <c r="CJ170" s="37">
        <v>0.59550000000000003</v>
      </c>
      <c r="CK170" s="37">
        <v>0.13089999999999999</v>
      </c>
      <c r="CL170" s="37">
        <v>2.3599999999999999E-2</v>
      </c>
      <c r="CM170" s="58">
        <v>1.1337999999999999</v>
      </c>
      <c r="CN170" s="59">
        <v>1.2347999999999999</v>
      </c>
      <c r="CO170" s="37">
        <v>0.68230000000000002</v>
      </c>
      <c r="CP170" s="37">
        <v>3.3599999999999998E-2</v>
      </c>
      <c r="CQ170" s="37">
        <v>3.85E-2</v>
      </c>
      <c r="CR170" s="37">
        <v>1.1157999999999999</v>
      </c>
      <c r="CS170" s="37">
        <v>1.3601000000000001</v>
      </c>
      <c r="CT170" s="37"/>
      <c r="CU170" s="37">
        <v>0.1074</v>
      </c>
      <c r="CV170" s="37"/>
      <c r="CW170" s="57"/>
      <c r="CX170" s="58">
        <v>1.12E-2</v>
      </c>
      <c r="CY170" s="64">
        <v>3.15E-2</v>
      </c>
      <c r="CZ170" s="58">
        <v>3.15E-2</v>
      </c>
      <c r="DA170" s="65">
        <v>0.32769999999999999</v>
      </c>
      <c r="DB170" s="62">
        <v>1.6E-2</v>
      </c>
      <c r="DC170" s="61">
        <v>3.6890000000000001</v>
      </c>
      <c r="DD170" s="66"/>
      <c r="DE170" s="67"/>
      <c r="DF170" s="62">
        <v>1.1599999999999999</v>
      </c>
      <c r="DG170" s="57"/>
      <c r="DH170" s="62">
        <v>5.8996000000000004</v>
      </c>
      <c r="DI170" s="62">
        <v>1.2885</v>
      </c>
      <c r="DJ170" s="62">
        <v>1.5239</v>
      </c>
      <c r="DK170" s="155">
        <v>1.7538</v>
      </c>
      <c r="DL170" s="156"/>
      <c r="DM170" s="62">
        <v>0.73229999999999995</v>
      </c>
      <c r="DN170" s="62">
        <v>3.0644</v>
      </c>
      <c r="DO170" s="62">
        <v>2.8E-3</v>
      </c>
      <c r="DP170" s="117">
        <v>31.463599999999996</v>
      </c>
      <c r="KY170" s="71"/>
      <c r="KZ170" s="57"/>
      <c r="LA170" s="57"/>
      <c r="LB170" s="57"/>
      <c r="LC170" s="57"/>
      <c r="LD170" s="57"/>
      <c r="LE170" s="57"/>
      <c r="LF170" s="57"/>
      <c r="LG170" s="57"/>
      <c r="LH170" s="57"/>
      <c r="LI170" s="57"/>
      <c r="LJ170" s="57"/>
      <c r="LK170" s="57"/>
      <c r="LL170" s="57"/>
      <c r="LM170" s="57"/>
      <c r="LN170" s="57"/>
      <c r="LO170" s="57"/>
      <c r="LP170" s="57"/>
      <c r="LQ170" s="57"/>
      <c r="LR170" s="57"/>
      <c r="LS170" s="57"/>
      <c r="LT170" s="57"/>
      <c r="LU170" s="57"/>
      <c r="LV170" s="57"/>
      <c r="LW170" s="57"/>
      <c r="LX170" s="57"/>
      <c r="LY170" s="57"/>
      <c r="LZ170" s="57"/>
      <c r="MA170" s="57"/>
      <c r="MB170" s="57"/>
      <c r="MC170" s="57"/>
      <c r="MD170" s="57"/>
      <c r="ME170" s="57"/>
      <c r="MF170" s="57"/>
      <c r="MG170" s="57"/>
      <c r="MH170" s="57"/>
      <c r="MI170" s="57"/>
      <c r="MJ170" s="57"/>
      <c r="MK170" s="57"/>
      <c r="ML170" s="57"/>
      <c r="MM170" s="57"/>
      <c r="MN170" s="57"/>
      <c r="MO170" s="57"/>
      <c r="MP170" s="57"/>
      <c r="MQ170" s="57"/>
      <c r="MR170" s="57"/>
      <c r="MS170" s="57"/>
      <c r="MT170" s="57"/>
      <c r="MU170" s="57"/>
      <c r="MV170" s="57"/>
      <c r="MW170" s="57"/>
      <c r="MX170" s="57"/>
      <c r="MY170" s="57"/>
      <c r="MZ170" s="57"/>
      <c r="NA170" s="57"/>
      <c r="NB170" s="57"/>
      <c r="NC170" s="57"/>
      <c r="ND170" s="57"/>
      <c r="NE170" s="57"/>
      <c r="NF170" s="57"/>
      <c r="NG170" s="57"/>
      <c r="NH170" s="57"/>
      <c r="NI170" s="57"/>
      <c r="NJ170" s="57"/>
      <c r="NK170" s="57"/>
      <c r="NL170" s="57"/>
      <c r="NM170" s="57"/>
      <c r="NN170" s="57"/>
      <c r="NO170" s="57"/>
      <c r="NP170" s="57"/>
      <c r="NQ170" s="57"/>
      <c r="NR170" s="57"/>
      <c r="NS170" s="57"/>
      <c r="NT170" s="57"/>
      <c r="NU170" s="57"/>
      <c r="NV170" s="57"/>
      <c r="NW170" s="57"/>
      <c r="NX170" s="57"/>
      <c r="NY170" s="57"/>
      <c r="NZ170" s="57"/>
      <c r="OA170" s="57"/>
      <c r="OB170" s="57"/>
      <c r="OC170" s="57"/>
      <c r="OD170" s="57"/>
      <c r="OE170" s="57"/>
      <c r="OF170" s="57"/>
      <c r="OG170" s="57"/>
      <c r="OH170" s="57"/>
      <c r="OI170" s="57"/>
      <c r="OJ170" s="57"/>
      <c r="OK170" s="57"/>
      <c r="OL170" s="57"/>
      <c r="OM170" s="57"/>
      <c r="ON170" s="57"/>
      <c r="OO170" s="57"/>
      <c r="OP170" s="57"/>
      <c r="OQ170" s="57"/>
      <c r="OR170" s="57"/>
      <c r="OS170" s="57"/>
      <c r="OT170" s="57"/>
      <c r="OU170" s="57"/>
      <c r="OV170" s="57"/>
      <c r="OW170" s="57"/>
      <c r="OX170" s="57"/>
      <c r="OY170" s="57"/>
      <c r="OZ170" s="57"/>
      <c r="PA170" s="57"/>
      <c r="PB170" s="57"/>
      <c r="PC170" s="57"/>
    </row>
    <row r="171" spans="1:419" ht="15.75" customHeight="1" x14ac:dyDescent="0.3">
      <c r="A171" s="28" t="s">
        <v>322</v>
      </c>
      <c r="B171" s="28">
        <v>2603.1999999999998</v>
      </c>
      <c r="C171" s="28">
        <v>2534.3000000000002</v>
      </c>
      <c r="D171" s="28">
        <v>1684.8</v>
      </c>
      <c r="E171" s="28">
        <v>68.900000000000006</v>
      </c>
      <c r="F171" s="28">
        <v>5</v>
      </c>
      <c r="G171" s="28">
        <v>4</v>
      </c>
      <c r="H171" s="29">
        <v>0</v>
      </c>
      <c r="I171" s="30">
        <v>1</v>
      </c>
      <c r="J171" s="29"/>
      <c r="K171" s="28" t="s">
        <v>138</v>
      </c>
      <c r="L171" s="40" t="s">
        <v>139</v>
      </c>
      <c r="M171" s="29">
        <v>1</v>
      </c>
      <c r="N171" s="28">
        <v>0</v>
      </c>
      <c r="O171" s="28">
        <v>0</v>
      </c>
      <c r="P171" s="29">
        <v>1</v>
      </c>
      <c r="Q171" s="29">
        <v>1</v>
      </c>
      <c r="R171" s="29">
        <v>1</v>
      </c>
      <c r="S171" s="29">
        <v>1</v>
      </c>
      <c r="T171" s="56"/>
      <c r="U171" s="38">
        <v>3.2000000000000002E-3</v>
      </c>
      <c r="V171" s="39">
        <v>3.5000000000000001E-3</v>
      </c>
      <c r="W171" s="33">
        <v>3.2000000000000002E-3</v>
      </c>
      <c r="X171" s="33">
        <v>7.9000000000000008E-3</v>
      </c>
      <c r="Y171" s="37">
        <v>3.0800000000000001E-2</v>
      </c>
      <c r="Z171" s="35">
        <v>2.3300000000000001E-2</v>
      </c>
      <c r="AA171" s="36">
        <v>7.9299999999999995E-2</v>
      </c>
      <c r="AB171" s="36">
        <v>0.39029999999999998</v>
      </c>
      <c r="AC171" s="35">
        <v>5.7099999999999998E-2</v>
      </c>
      <c r="AD171" s="36">
        <v>3.5000000000000001E-3</v>
      </c>
      <c r="AE171" s="57"/>
      <c r="AF171" s="57"/>
      <c r="AG171" s="58">
        <v>0.20699999999999999</v>
      </c>
      <c r="AH171" s="59">
        <v>8.3999999999999995E-3</v>
      </c>
      <c r="AI171" s="37">
        <v>4.4000000000000003E-3</v>
      </c>
      <c r="AJ171" s="37">
        <v>4.4000000000000003E-3</v>
      </c>
      <c r="AK171" s="57"/>
      <c r="AL171" s="37">
        <v>7.7000000000000002E-3</v>
      </c>
      <c r="AM171" s="60">
        <v>0.17249999999999999</v>
      </c>
      <c r="AN171" s="59">
        <v>1.1000000000000001E-3</v>
      </c>
      <c r="AO171" s="61">
        <v>1.1000000000000001E-3</v>
      </c>
      <c r="AP171" s="61">
        <v>1.1000000000000001E-3</v>
      </c>
      <c r="AQ171" s="57"/>
      <c r="AR171" s="58">
        <v>0.1171</v>
      </c>
      <c r="AS171" s="59">
        <v>7.3099999999999998E-2</v>
      </c>
      <c r="AT171" s="37">
        <v>9.2999999999999992E-3</v>
      </c>
      <c r="AU171" s="37">
        <v>2.12E-2</v>
      </c>
      <c r="AV171" s="37">
        <v>2.3E-3</v>
      </c>
      <c r="AW171" s="37"/>
      <c r="AX171" s="57"/>
      <c r="AY171" s="37">
        <v>1.8100000000000002E-2</v>
      </c>
      <c r="AZ171" s="37">
        <v>9.7900000000000001E-2</v>
      </c>
      <c r="BA171" s="37">
        <v>8.0699999999999994E-2</v>
      </c>
      <c r="BB171" s="37">
        <v>5.11E-2</v>
      </c>
      <c r="BC171" s="57"/>
      <c r="BD171" s="37"/>
      <c r="BE171" s="37">
        <v>8.9399999999999993E-2</v>
      </c>
      <c r="BF171" s="37">
        <v>0.74460000000000004</v>
      </c>
      <c r="BG171" s="59">
        <v>1.0500000000000001E-2</v>
      </c>
      <c r="BH171" s="37">
        <v>2.8E-3</v>
      </c>
      <c r="BI171" s="37">
        <v>2.7000000000000001E-3</v>
      </c>
      <c r="BJ171" s="57"/>
      <c r="BK171" s="37">
        <v>5.0299999999999997E-2</v>
      </c>
      <c r="BL171" s="37">
        <v>2.9399999999999999E-2</v>
      </c>
      <c r="BM171" s="57"/>
      <c r="BN171" s="59">
        <v>3.5999999999999997E-2</v>
      </c>
      <c r="BO171" s="37">
        <v>3.8999999999999998E-3</v>
      </c>
      <c r="BP171" s="37">
        <v>1.9E-3</v>
      </c>
      <c r="BQ171" s="37">
        <v>3.7000000000000002E-3</v>
      </c>
      <c r="BR171" s="37">
        <v>0.17449999999999999</v>
      </c>
      <c r="BS171" s="58">
        <v>0.28029999999999999</v>
      </c>
      <c r="BT171" s="62">
        <v>1.83E-2</v>
      </c>
      <c r="BU171" s="62">
        <v>0.50749999999999995</v>
      </c>
      <c r="BV171" s="62">
        <v>0.4743</v>
      </c>
      <c r="BW171" s="62">
        <v>0.55759999999999998</v>
      </c>
      <c r="BX171" s="59">
        <v>2.29E-2</v>
      </c>
      <c r="BY171" s="57"/>
      <c r="BZ171" s="37"/>
      <c r="CA171" s="37">
        <v>3.3E-3</v>
      </c>
      <c r="CB171" s="63"/>
      <c r="CC171" s="37"/>
      <c r="CD171" s="63"/>
      <c r="CE171" s="37">
        <v>1.9599999999999999E-2</v>
      </c>
      <c r="CF171" s="37">
        <v>8.09E-2</v>
      </c>
      <c r="CG171" s="58">
        <v>0.46039999999999998</v>
      </c>
      <c r="CH171" s="57"/>
      <c r="CI171" s="59">
        <v>0.21390000000000001</v>
      </c>
      <c r="CJ171" s="37">
        <v>0.59550000000000003</v>
      </c>
      <c r="CK171" s="37">
        <v>0.13089999999999999</v>
      </c>
      <c r="CL171" s="37">
        <v>2.3599999999999999E-2</v>
      </c>
      <c r="CM171" s="58">
        <v>1.1337999999999999</v>
      </c>
      <c r="CN171" s="59">
        <v>1.2347999999999999</v>
      </c>
      <c r="CO171" s="37">
        <v>0.68230000000000002</v>
      </c>
      <c r="CP171" s="37">
        <v>3.3599999999999998E-2</v>
      </c>
      <c r="CQ171" s="37">
        <v>3.85E-2</v>
      </c>
      <c r="CR171" s="37">
        <v>1.1157999999999999</v>
      </c>
      <c r="CS171" s="37">
        <v>1.3601000000000001</v>
      </c>
      <c r="CT171" s="37"/>
      <c r="CU171" s="37">
        <v>0.1074</v>
      </c>
      <c r="CV171" s="37"/>
      <c r="CW171" s="57"/>
      <c r="CX171" s="58">
        <v>1.12E-2</v>
      </c>
      <c r="CY171" s="64">
        <v>3.15E-2</v>
      </c>
      <c r="CZ171" s="58">
        <v>3.15E-2</v>
      </c>
      <c r="DA171" s="65">
        <v>0.32769999999999999</v>
      </c>
      <c r="DB171" s="62">
        <v>1.6E-2</v>
      </c>
      <c r="DC171" s="61">
        <v>3.6890000000000001</v>
      </c>
      <c r="DD171" s="66"/>
      <c r="DE171" s="67"/>
      <c r="DF171" s="62">
        <v>1.1599999999999999</v>
      </c>
      <c r="DG171" s="57"/>
      <c r="DH171" s="62">
        <v>5.8996000000000004</v>
      </c>
      <c r="DI171" s="62">
        <v>1.2885</v>
      </c>
      <c r="DJ171" s="62">
        <v>1.5239</v>
      </c>
      <c r="DK171" s="155">
        <v>1.7538</v>
      </c>
      <c r="DL171" s="156"/>
      <c r="DM171" s="62">
        <v>0.73229999999999995</v>
      </c>
      <c r="DN171" s="62">
        <v>3.0644</v>
      </c>
      <c r="DO171" s="62">
        <v>2.8E-3</v>
      </c>
      <c r="DP171" s="117">
        <v>31.464199999999995</v>
      </c>
      <c r="KY171" s="71"/>
      <c r="KZ171" s="57"/>
      <c r="LA171" s="57"/>
      <c r="LB171" s="57"/>
      <c r="LC171" s="57"/>
      <c r="LD171" s="57"/>
      <c r="LE171" s="57"/>
      <c r="LF171" s="57"/>
      <c r="LG171" s="57"/>
      <c r="LH171" s="57"/>
      <c r="LI171" s="57"/>
      <c r="LJ171" s="57"/>
      <c r="LK171" s="57"/>
      <c r="LL171" s="57"/>
      <c r="LM171" s="57"/>
      <c r="LN171" s="57"/>
      <c r="LO171" s="57"/>
      <c r="LP171" s="57"/>
      <c r="LQ171" s="57"/>
      <c r="LR171" s="57"/>
      <c r="LS171" s="57"/>
      <c r="LT171" s="57"/>
      <c r="LU171" s="57"/>
      <c r="LV171" s="57"/>
      <c r="LW171" s="57"/>
      <c r="LX171" s="57"/>
      <c r="LY171" s="57"/>
      <c r="LZ171" s="57"/>
      <c r="MA171" s="57"/>
      <c r="MB171" s="57"/>
      <c r="MC171" s="57"/>
      <c r="MD171" s="57"/>
      <c r="ME171" s="57"/>
      <c r="MF171" s="57"/>
      <c r="MG171" s="57"/>
      <c r="MH171" s="57"/>
      <c r="MI171" s="57"/>
      <c r="MJ171" s="57"/>
      <c r="MK171" s="57"/>
      <c r="ML171" s="57"/>
      <c r="MM171" s="57"/>
      <c r="MN171" s="57"/>
      <c r="MO171" s="57"/>
      <c r="MP171" s="57"/>
      <c r="MQ171" s="57"/>
      <c r="MR171" s="57"/>
      <c r="MS171" s="57"/>
      <c r="MT171" s="57"/>
      <c r="MU171" s="57"/>
      <c r="MV171" s="57"/>
      <c r="MW171" s="57"/>
      <c r="MX171" s="57"/>
      <c r="MY171" s="57"/>
      <c r="MZ171" s="57"/>
      <c r="NA171" s="57"/>
      <c r="NB171" s="57"/>
      <c r="NC171" s="57"/>
      <c r="ND171" s="57"/>
      <c r="NE171" s="57"/>
      <c r="NF171" s="57"/>
      <c r="NG171" s="57"/>
      <c r="NH171" s="57"/>
      <c r="NI171" s="57"/>
      <c r="NJ171" s="57"/>
      <c r="NK171" s="57"/>
      <c r="NL171" s="57"/>
      <c r="NM171" s="57"/>
      <c r="NN171" s="57"/>
      <c r="NO171" s="57"/>
      <c r="NP171" s="57"/>
      <c r="NQ171" s="57"/>
      <c r="NR171" s="57"/>
      <c r="NS171" s="57"/>
      <c r="NT171" s="57"/>
      <c r="NU171" s="57"/>
      <c r="NV171" s="57"/>
      <c r="NW171" s="57"/>
      <c r="NX171" s="57"/>
      <c r="NY171" s="57"/>
      <c r="NZ171" s="57"/>
      <c r="OA171" s="57"/>
      <c r="OB171" s="57"/>
      <c r="OC171" s="57"/>
      <c r="OD171" s="57"/>
      <c r="OE171" s="57"/>
      <c r="OF171" s="57"/>
      <c r="OG171" s="57"/>
      <c r="OH171" s="57"/>
      <c r="OI171" s="57"/>
      <c r="OJ171" s="57"/>
      <c r="OK171" s="57"/>
      <c r="OL171" s="57"/>
      <c r="OM171" s="57"/>
      <c r="ON171" s="57"/>
      <c r="OO171" s="57"/>
      <c r="OP171" s="57"/>
      <c r="OQ171" s="57"/>
      <c r="OR171" s="57"/>
      <c r="OS171" s="57"/>
      <c r="OT171" s="57"/>
      <c r="OU171" s="57"/>
      <c r="OV171" s="57"/>
      <c r="OW171" s="57"/>
      <c r="OX171" s="57"/>
      <c r="OY171" s="57"/>
      <c r="OZ171" s="57"/>
      <c r="PA171" s="57"/>
      <c r="PB171" s="57"/>
      <c r="PC171" s="57"/>
    </row>
    <row r="172" spans="1:419" ht="15.75" customHeight="1" x14ac:dyDescent="0.3">
      <c r="A172" s="28" t="s">
        <v>323</v>
      </c>
      <c r="B172" s="28">
        <v>2594.1</v>
      </c>
      <c r="C172" s="28">
        <v>2467.3000000000002</v>
      </c>
      <c r="D172" s="28">
        <v>1649.1</v>
      </c>
      <c r="E172" s="28">
        <v>126.8</v>
      </c>
      <c r="F172" s="28">
        <v>5</v>
      </c>
      <c r="G172" s="28">
        <v>4</v>
      </c>
      <c r="H172" s="29">
        <v>1</v>
      </c>
      <c r="I172" s="30">
        <v>1</v>
      </c>
      <c r="J172" s="29"/>
      <c r="K172" s="28" t="s">
        <v>138</v>
      </c>
      <c r="L172" s="40" t="s">
        <v>139</v>
      </c>
      <c r="M172" s="29">
        <v>1</v>
      </c>
      <c r="N172" s="28">
        <v>0</v>
      </c>
      <c r="O172" s="28">
        <v>0</v>
      </c>
      <c r="P172" s="29">
        <v>1</v>
      </c>
      <c r="Q172" s="29">
        <v>1</v>
      </c>
      <c r="R172" s="29">
        <v>1</v>
      </c>
      <c r="S172" s="29">
        <v>1</v>
      </c>
      <c r="T172" s="56"/>
      <c r="U172" s="38">
        <v>3.2000000000000002E-3</v>
      </c>
      <c r="V172" s="39">
        <v>3.5000000000000001E-3</v>
      </c>
      <c r="W172" s="33">
        <v>3.2000000000000002E-3</v>
      </c>
      <c r="X172" s="33">
        <v>7.9000000000000008E-3</v>
      </c>
      <c r="Y172" s="37">
        <v>3.0800000000000001E-2</v>
      </c>
      <c r="Z172" s="35">
        <v>2.3300000000000001E-2</v>
      </c>
      <c r="AA172" s="36">
        <v>7.9299999999999995E-2</v>
      </c>
      <c r="AB172" s="36">
        <v>0.39029999999999998</v>
      </c>
      <c r="AC172" s="35">
        <v>5.7099999999999998E-2</v>
      </c>
      <c r="AD172" s="36">
        <v>3.5000000000000001E-3</v>
      </c>
      <c r="AE172" s="57"/>
      <c r="AF172" s="57"/>
      <c r="AG172" s="58">
        <v>0.20699999999999999</v>
      </c>
      <c r="AH172" s="59">
        <v>8.3999999999999995E-3</v>
      </c>
      <c r="AI172" s="37">
        <v>4.4000000000000003E-3</v>
      </c>
      <c r="AJ172" s="37">
        <v>4.4000000000000003E-3</v>
      </c>
      <c r="AK172" s="57"/>
      <c r="AL172" s="37">
        <v>7.7000000000000002E-3</v>
      </c>
      <c r="AM172" s="60">
        <v>0.17249999999999999</v>
      </c>
      <c r="AN172" s="59">
        <v>1.1000000000000001E-3</v>
      </c>
      <c r="AO172" s="61">
        <v>1.1000000000000001E-3</v>
      </c>
      <c r="AP172" s="61">
        <v>1.1000000000000001E-3</v>
      </c>
      <c r="AQ172" s="57"/>
      <c r="AR172" s="58">
        <v>0.1171</v>
      </c>
      <c r="AS172" s="59">
        <v>7.3099999999999998E-2</v>
      </c>
      <c r="AT172" s="37">
        <v>9.2999999999999992E-3</v>
      </c>
      <c r="AU172" s="37">
        <v>2.12E-2</v>
      </c>
      <c r="AV172" s="37">
        <v>2.3E-3</v>
      </c>
      <c r="AW172" s="37">
        <v>7.1000000000000004E-3</v>
      </c>
      <c r="AX172" s="57"/>
      <c r="AY172" s="57"/>
      <c r="AZ172" s="37">
        <v>9.7900000000000001E-2</v>
      </c>
      <c r="BA172" s="37">
        <v>8.0699999999999994E-2</v>
      </c>
      <c r="BB172" s="37">
        <v>5.11E-2</v>
      </c>
      <c r="BC172" s="57"/>
      <c r="BD172" s="37"/>
      <c r="BE172" s="37">
        <v>8.9399999999999993E-2</v>
      </c>
      <c r="BF172" s="37">
        <v>0.74460000000000004</v>
      </c>
      <c r="BG172" s="59">
        <v>1.0500000000000001E-2</v>
      </c>
      <c r="BH172" s="37">
        <v>2.8E-3</v>
      </c>
      <c r="BI172" s="37">
        <v>2.7000000000000001E-3</v>
      </c>
      <c r="BJ172" s="57"/>
      <c r="BK172" s="37">
        <v>5.0299999999999997E-2</v>
      </c>
      <c r="BL172" s="37">
        <v>2.9399999999999999E-2</v>
      </c>
      <c r="BM172" s="57"/>
      <c r="BN172" s="59">
        <v>3.5999999999999997E-2</v>
      </c>
      <c r="BO172" s="37">
        <v>3.8999999999999998E-3</v>
      </c>
      <c r="BP172" s="37">
        <v>1.9E-3</v>
      </c>
      <c r="BQ172" s="37">
        <v>3.7000000000000002E-3</v>
      </c>
      <c r="BR172" s="37">
        <v>0.17449999999999999</v>
      </c>
      <c r="BS172" s="58">
        <v>0.28029999999999999</v>
      </c>
      <c r="BT172" s="62">
        <v>1.83E-2</v>
      </c>
      <c r="BU172" s="62">
        <v>0.50749999999999995</v>
      </c>
      <c r="BV172" s="62">
        <v>0.4743</v>
      </c>
      <c r="BW172" s="62">
        <v>0.55759999999999998</v>
      </c>
      <c r="BX172" s="59">
        <v>2.29E-2</v>
      </c>
      <c r="BY172" s="57"/>
      <c r="BZ172" s="37">
        <v>1.04E-2</v>
      </c>
      <c r="CA172" s="37">
        <v>3.3E-3</v>
      </c>
      <c r="CB172" s="63"/>
      <c r="CC172" s="37"/>
      <c r="CD172" s="63"/>
      <c r="CE172" s="37">
        <v>1.9599999999999999E-2</v>
      </c>
      <c r="CF172" s="37">
        <v>8.09E-2</v>
      </c>
      <c r="CG172" s="58">
        <v>0.46039999999999998</v>
      </c>
      <c r="CH172" s="57"/>
      <c r="CI172" s="59">
        <v>0.21390000000000001</v>
      </c>
      <c r="CJ172" s="37">
        <v>0.59550000000000003</v>
      </c>
      <c r="CK172" s="37">
        <v>0.13089999999999999</v>
      </c>
      <c r="CL172" s="37">
        <v>2.3599999999999999E-2</v>
      </c>
      <c r="CM172" s="58">
        <v>1.1337999999999999</v>
      </c>
      <c r="CN172" s="59">
        <v>1.2347999999999999</v>
      </c>
      <c r="CO172" s="37">
        <v>0.68230000000000002</v>
      </c>
      <c r="CP172" s="37">
        <v>3.3599999999999998E-2</v>
      </c>
      <c r="CQ172" s="37">
        <v>3.85E-2</v>
      </c>
      <c r="CR172" s="37">
        <v>1.1157999999999999</v>
      </c>
      <c r="CS172" s="37">
        <v>1.3601000000000001</v>
      </c>
      <c r="CT172" s="37"/>
      <c r="CU172" s="37">
        <v>0.1074</v>
      </c>
      <c r="CV172" s="37"/>
      <c r="CW172" s="57"/>
      <c r="CX172" s="58">
        <v>1.12E-2</v>
      </c>
      <c r="CY172" s="64">
        <v>3.15E-2</v>
      </c>
      <c r="CZ172" s="58">
        <v>3.15E-2</v>
      </c>
      <c r="DA172" s="65">
        <v>0.32769999999999999</v>
      </c>
      <c r="DB172" s="62">
        <v>1.6E-2</v>
      </c>
      <c r="DC172" s="61">
        <v>3.6890000000000001</v>
      </c>
      <c r="DD172" s="66"/>
      <c r="DE172" s="67"/>
      <c r="DF172" s="62">
        <v>1.1599999999999999</v>
      </c>
      <c r="DG172" s="57"/>
      <c r="DH172" s="62">
        <v>5.8996000000000004</v>
      </c>
      <c r="DI172" s="62">
        <v>1.2885</v>
      </c>
      <c r="DJ172" s="62">
        <v>1.5239</v>
      </c>
      <c r="DK172" s="155">
        <v>1.7538</v>
      </c>
      <c r="DL172" s="156"/>
      <c r="DM172" s="62">
        <v>0.73229999999999995</v>
      </c>
      <c r="DN172" s="62">
        <v>3.0644</v>
      </c>
      <c r="DO172" s="62">
        <v>2.8E-3</v>
      </c>
      <c r="DP172" s="117">
        <v>31.463599999999996</v>
      </c>
      <c r="KY172" s="71"/>
      <c r="KZ172" s="57"/>
      <c r="LA172" s="57"/>
      <c r="LB172" s="57"/>
      <c r="LC172" s="57"/>
      <c r="LD172" s="57"/>
      <c r="LE172" s="57"/>
      <c r="LF172" s="57"/>
      <c r="LG172" s="57"/>
      <c r="LH172" s="57"/>
      <c r="LI172" s="57"/>
      <c r="LJ172" s="57"/>
      <c r="LK172" s="57"/>
      <c r="LL172" s="57"/>
      <c r="LM172" s="57"/>
      <c r="LN172" s="57"/>
      <c r="LO172" s="57"/>
      <c r="LP172" s="57"/>
      <c r="LQ172" s="57"/>
      <c r="LR172" s="57"/>
      <c r="LS172" s="57"/>
      <c r="LT172" s="57"/>
      <c r="LU172" s="57"/>
      <c r="LV172" s="57"/>
      <c r="LW172" s="57"/>
      <c r="LX172" s="57"/>
      <c r="LY172" s="57"/>
      <c r="LZ172" s="57"/>
      <c r="MA172" s="57"/>
      <c r="MB172" s="57"/>
      <c r="MC172" s="57"/>
      <c r="MD172" s="57"/>
      <c r="ME172" s="57"/>
      <c r="MF172" s="57"/>
      <c r="MG172" s="57"/>
      <c r="MH172" s="57"/>
      <c r="MI172" s="57"/>
      <c r="MJ172" s="57"/>
      <c r="MK172" s="57"/>
      <c r="ML172" s="57"/>
      <c r="MM172" s="57"/>
      <c r="MN172" s="57"/>
      <c r="MO172" s="57"/>
      <c r="MP172" s="57"/>
      <c r="MQ172" s="57"/>
      <c r="MR172" s="57"/>
      <c r="MS172" s="57"/>
      <c r="MT172" s="57"/>
      <c r="MU172" s="57"/>
      <c r="MV172" s="57"/>
      <c r="MW172" s="57"/>
      <c r="MX172" s="57"/>
      <c r="MY172" s="57"/>
      <c r="MZ172" s="57"/>
      <c r="NA172" s="57"/>
      <c r="NB172" s="57"/>
      <c r="NC172" s="57"/>
      <c r="ND172" s="57"/>
      <c r="NE172" s="57"/>
      <c r="NF172" s="57"/>
      <c r="NG172" s="57"/>
      <c r="NH172" s="57"/>
      <c r="NI172" s="57"/>
      <c r="NJ172" s="57"/>
      <c r="NK172" s="57"/>
      <c r="NL172" s="57"/>
      <c r="NM172" s="57"/>
      <c r="NN172" s="57"/>
      <c r="NO172" s="57"/>
      <c r="NP172" s="57"/>
      <c r="NQ172" s="57"/>
      <c r="NR172" s="57"/>
      <c r="NS172" s="57"/>
      <c r="NT172" s="57"/>
      <c r="NU172" s="57"/>
      <c r="NV172" s="57"/>
      <c r="NW172" s="57"/>
      <c r="NX172" s="57"/>
      <c r="NY172" s="57"/>
      <c r="NZ172" s="57"/>
      <c r="OA172" s="57"/>
      <c r="OB172" s="57"/>
      <c r="OC172" s="57"/>
      <c r="OD172" s="57"/>
      <c r="OE172" s="57"/>
      <c r="OF172" s="57"/>
      <c r="OG172" s="57"/>
      <c r="OH172" s="57"/>
      <c r="OI172" s="57"/>
      <c r="OJ172" s="57"/>
      <c r="OK172" s="57"/>
      <c r="OL172" s="57"/>
      <c r="OM172" s="57"/>
      <c r="ON172" s="57"/>
      <c r="OO172" s="57"/>
      <c r="OP172" s="57"/>
      <c r="OQ172" s="57"/>
      <c r="OR172" s="57"/>
      <c r="OS172" s="57"/>
      <c r="OT172" s="57"/>
      <c r="OU172" s="57"/>
      <c r="OV172" s="57"/>
      <c r="OW172" s="57"/>
      <c r="OX172" s="57"/>
      <c r="OY172" s="57"/>
      <c r="OZ172" s="57"/>
      <c r="PA172" s="57"/>
      <c r="PB172" s="57"/>
      <c r="PC172" s="57"/>
    </row>
    <row r="173" spans="1:419" ht="15.75" customHeight="1" x14ac:dyDescent="0.3">
      <c r="A173" s="28" t="s">
        <v>324</v>
      </c>
      <c r="B173" s="28">
        <v>2607</v>
      </c>
      <c r="C173" s="28">
        <v>2607</v>
      </c>
      <c r="D173" s="28">
        <v>1616.8</v>
      </c>
      <c r="E173" s="28">
        <v>0</v>
      </c>
      <c r="F173" s="28">
        <v>5</v>
      </c>
      <c r="G173" s="28">
        <v>4</v>
      </c>
      <c r="H173" s="29">
        <v>1</v>
      </c>
      <c r="I173" s="30">
        <v>1</v>
      </c>
      <c r="J173" s="29"/>
      <c r="K173" s="28" t="s">
        <v>138</v>
      </c>
      <c r="L173" s="40" t="s">
        <v>139</v>
      </c>
      <c r="M173" s="29">
        <v>1</v>
      </c>
      <c r="N173" s="28">
        <v>0</v>
      </c>
      <c r="O173" s="28">
        <v>0</v>
      </c>
      <c r="P173" s="29">
        <v>1</v>
      </c>
      <c r="Q173" s="29">
        <v>1</v>
      </c>
      <c r="R173" s="29">
        <v>1</v>
      </c>
      <c r="S173" s="29">
        <v>1</v>
      </c>
      <c r="T173" s="56"/>
      <c r="U173" s="38">
        <v>3.2000000000000002E-3</v>
      </c>
      <c r="V173" s="39">
        <v>3.5000000000000001E-3</v>
      </c>
      <c r="W173" s="33">
        <v>3.2000000000000002E-3</v>
      </c>
      <c r="X173" s="33">
        <v>7.9000000000000008E-3</v>
      </c>
      <c r="Y173" s="37">
        <v>3.0800000000000001E-2</v>
      </c>
      <c r="Z173" s="35">
        <v>2.3300000000000001E-2</v>
      </c>
      <c r="AA173" s="36">
        <v>7.9299999999999995E-2</v>
      </c>
      <c r="AB173" s="36">
        <v>0.39029999999999998</v>
      </c>
      <c r="AC173" s="35">
        <v>5.7099999999999998E-2</v>
      </c>
      <c r="AD173" s="36">
        <v>3.5000000000000001E-3</v>
      </c>
      <c r="AE173" s="57"/>
      <c r="AF173" s="57"/>
      <c r="AG173" s="58">
        <v>0.20699999999999999</v>
      </c>
      <c r="AH173" s="59">
        <v>8.3999999999999995E-3</v>
      </c>
      <c r="AI173" s="37">
        <v>4.4000000000000003E-3</v>
      </c>
      <c r="AJ173" s="37">
        <v>4.4000000000000003E-3</v>
      </c>
      <c r="AK173" s="57"/>
      <c r="AL173" s="37">
        <v>7.7000000000000002E-3</v>
      </c>
      <c r="AM173" s="60">
        <v>0.17249999999999999</v>
      </c>
      <c r="AN173" s="59">
        <v>1.1000000000000001E-3</v>
      </c>
      <c r="AO173" s="61">
        <v>1.1000000000000001E-3</v>
      </c>
      <c r="AP173" s="61">
        <v>1.1000000000000001E-3</v>
      </c>
      <c r="AQ173" s="57"/>
      <c r="AR173" s="58">
        <v>0.1171</v>
      </c>
      <c r="AS173" s="59">
        <v>7.3099999999999998E-2</v>
      </c>
      <c r="AT173" s="37">
        <v>9.2999999999999992E-3</v>
      </c>
      <c r="AU173" s="37">
        <v>2.12E-2</v>
      </c>
      <c r="AV173" s="37">
        <v>2.3E-3</v>
      </c>
      <c r="AW173" s="37">
        <v>7.1000000000000004E-3</v>
      </c>
      <c r="AX173" s="57"/>
      <c r="AY173" s="57"/>
      <c r="AZ173" s="37">
        <v>9.7900000000000001E-2</v>
      </c>
      <c r="BA173" s="37">
        <v>8.0699999999999994E-2</v>
      </c>
      <c r="BB173" s="37">
        <v>5.11E-2</v>
      </c>
      <c r="BC173" s="57"/>
      <c r="BD173" s="37"/>
      <c r="BE173" s="37">
        <v>8.9399999999999993E-2</v>
      </c>
      <c r="BF173" s="37">
        <v>0.74460000000000004</v>
      </c>
      <c r="BG173" s="59">
        <v>1.0500000000000001E-2</v>
      </c>
      <c r="BH173" s="37">
        <v>2.8E-3</v>
      </c>
      <c r="BI173" s="37">
        <v>2.7000000000000001E-3</v>
      </c>
      <c r="BJ173" s="57"/>
      <c r="BK173" s="37">
        <v>5.0299999999999997E-2</v>
      </c>
      <c r="BL173" s="37">
        <v>2.9399999999999999E-2</v>
      </c>
      <c r="BM173" s="57"/>
      <c r="BN173" s="59">
        <v>3.5999999999999997E-2</v>
      </c>
      <c r="BO173" s="37">
        <v>3.8999999999999998E-3</v>
      </c>
      <c r="BP173" s="37">
        <v>1.9E-3</v>
      </c>
      <c r="BQ173" s="37">
        <v>3.7000000000000002E-3</v>
      </c>
      <c r="BR173" s="37">
        <v>0.17449999999999999</v>
      </c>
      <c r="BS173" s="58">
        <v>0.28029999999999999</v>
      </c>
      <c r="BT173" s="62">
        <v>1.83E-2</v>
      </c>
      <c r="BU173" s="62">
        <v>0.50749999999999995</v>
      </c>
      <c r="BV173" s="62">
        <v>0.4743</v>
      </c>
      <c r="BW173" s="62">
        <v>0.55759999999999998</v>
      </c>
      <c r="BX173" s="59">
        <v>2.29E-2</v>
      </c>
      <c r="BY173" s="57"/>
      <c r="BZ173" s="37">
        <v>1.04E-2</v>
      </c>
      <c r="CA173" s="37">
        <v>3.3E-3</v>
      </c>
      <c r="CB173" s="63"/>
      <c r="CC173" s="37"/>
      <c r="CD173" s="63"/>
      <c r="CE173" s="37">
        <v>1.9599999999999999E-2</v>
      </c>
      <c r="CF173" s="37">
        <v>8.09E-2</v>
      </c>
      <c r="CG173" s="58">
        <v>0.46039999999999998</v>
      </c>
      <c r="CH173" s="57"/>
      <c r="CI173" s="59">
        <v>0.21390000000000001</v>
      </c>
      <c r="CJ173" s="37">
        <v>0.59550000000000003</v>
      </c>
      <c r="CK173" s="37">
        <v>0.13089999999999999</v>
      </c>
      <c r="CL173" s="37">
        <v>2.3599999999999999E-2</v>
      </c>
      <c r="CM173" s="58">
        <v>1.1337999999999999</v>
      </c>
      <c r="CN173" s="59">
        <v>1.2347999999999999</v>
      </c>
      <c r="CO173" s="37">
        <v>0.68230000000000002</v>
      </c>
      <c r="CP173" s="37">
        <v>3.3599999999999998E-2</v>
      </c>
      <c r="CQ173" s="37">
        <v>3.85E-2</v>
      </c>
      <c r="CR173" s="37">
        <v>1.1157999999999999</v>
      </c>
      <c r="CS173" s="37">
        <v>1.3601000000000001</v>
      </c>
      <c r="CT173" s="37"/>
      <c r="CU173" s="37">
        <v>0.1074</v>
      </c>
      <c r="CV173" s="37"/>
      <c r="CW173" s="57"/>
      <c r="CX173" s="58">
        <v>1.12E-2</v>
      </c>
      <c r="CY173" s="64">
        <v>3.15E-2</v>
      </c>
      <c r="CZ173" s="58">
        <v>3.15E-2</v>
      </c>
      <c r="DA173" s="65">
        <v>0.32769999999999999</v>
      </c>
      <c r="DB173" s="62">
        <v>1.6E-2</v>
      </c>
      <c r="DC173" s="61">
        <v>3.6890000000000001</v>
      </c>
      <c r="DD173" s="66"/>
      <c r="DE173" s="67"/>
      <c r="DF173" s="62">
        <v>1.1599999999999999</v>
      </c>
      <c r="DG173" s="57"/>
      <c r="DH173" s="62">
        <v>5.8996000000000004</v>
      </c>
      <c r="DI173" s="62">
        <v>1.2885</v>
      </c>
      <c r="DJ173" s="62">
        <v>1.5239</v>
      </c>
      <c r="DK173" s="155">
        <v>1.7538</v>
      </c>
      <c r="DL173" s="156"/>
      <c r="DM173" s="62">
        <v>0.73229999999999995</v>
      </c>
      <c r="DN173" s="62">
        <v>3.0644</v>
      </c>
      <c r="DO173" s="62">
        <v>2.8E-3</v>
      </c>
      <c r="DP173" s="117">
        <v>31.463599999999996</v>
      </c>
      <c r="KY173" s="71"/>
      <c r="KZ173" s="57"/>
      <c r="LA173" s="57"/>
      <c r="LB173" s="57"/>
      <c r="LC173" s="57"/>
      <c r="LD173" s="57"/>
      <c r="LE173" s="57"/>
      <c r="LF173" s="57"/>
      <c r="LG173" s="57"/>
      <c r="LH173" s="57"/>
      <c r="LI173" s="57"/>
      <c r="LJ173" s="57"/>
      <c r="LK173" s="57"/>
      <c r="LL173" s="57"/>
      <c r="LM173" s="57"/>
      <c r="LN173" s="57"/>
      <c r="LO173" s="57"/>
      <c r="LP173" s="57"/>
      <c r="LQ173" s="57"/>
      <c r="LR173" s="57"/>
      <c r="LS173" s="57"/>
      <c r="LT173" s="57"/>
      <c r="LU173" s="57"/>
      <c r="LV173" s="57"/>
      <c r="LW173" s="57"/>
      <c r="LX173" s="57"/>
      <c r="LY173" s="57"/>
      <c r="LZ173" s="57"/>
      <c r="MA173" s="57"/>
      <c r="MB173" s="57"/>
      <c r="MC173" s="57"/>
      <c r="MD173" s="57"/>
      <c r="ME173" s="57"/>
      <c r="MF173" s="57"/>
      <c r="MG173" s="57"/>
      <c r="MH173" s="57"/>
      <c r="MI173" s="57"/>
      <c r="MJ173" s="57"/>
      <c r="MK173" s="57"/>
      <c r="ML173" s="57"/>
      <c r="MM173" s="57"/>
      <c r="MN173" s="57"/>
      <c r="MO173" s="57"/>
      <c r="MP173" s="57"/>
      <c r="MQ173" s="57"/>
      <c r="MR173" s="57"/>
      <c r="MS173" s="57"/>
      <c r="MT173" s="57"/>
      <c r="MU173" s="57"/>
      <c r="MV173" s="57"/>
      <c r="MW173" s="57"/>
      <c r="MX173" s="57"/>
      <c r="MY173" s="57"/>
      <c r="MZ173" s="57"/>
      <c r="NA173" s="57"/>
      <c r="NB173" s="57"/>
      <c r="NC173" s="57"/>
      <c r="ND173" s="57"/>
      <c r="NE173" s="57"/>
      <c r="NF173" s="57"/>
      <c r="NG173" s="57"/>
      <c r="NH173" s="57"/>
      <c r="NI173" s="57"/>
      <c r="NJ173" s="57"/>
      <c r="NK173" s="57"/>
      <c r="NL173" s="57"/>
      <c r="NM173" s="57"/>
      <c r="NN173" s="57"/>
      <c r="NO173" s="57"/>
      <c r="NP173" s="57"/>
      <c r="NQ173" s="57"/>
      <c r="NR173" s="57"/>
      <c r="NS173" s="57"/>
      <c r="NT173" s="57"/>
      <c r="NU173" s="57"/>
      <c r="NV173" s="57"/>
      <c r="NW173" s="57"/>
      <c r="NX173" s="57"/>
      <c r="NY173" s="57"/>
      <c r="NZ173" s="57"/>
      <c r="OA173" s="57"/>
      <c r="OB173" s="57"/>
      <c r="OC173" s="57"/>
      <c r="OD173" s="57"/>
      <c r="OE173" s="57"/>
      <c r="OF173" s="57"/>
      <c r="OG173" s="57"/>
      <c r="OH173" s="57"/>
      <c r="OI173" s="57"/>
      <c r="OJ173" s="57"/>
      <c r="OK173" s="57"/>
      <c r="OL173" s="57"/>
      <c r="OM173" s="57"/>
      <c r="ON173" s="57"/>
      <c r="OO173" s="57"/>
      <c r="OP173" s="57"/>
      <c r="OQ173" s="57"/>
      <c r="OR173" s="57"/>
      <c r="OS173" s="57"/>
      <c r="OT173" s="57"/>
      <c r="OU173" s="57"/>
      <c r="OV173" s="57"/>
      <c r="OW173" s="57"/>
      <c r="OX173" s="57"/>
      <c r="OY173" s="57"/>
      <c r="OZ173" s="57"/>
      <c r="PA173" s="57"/>
      <c r="PB173" s="57"/>
      <c r="PC173" s="57"/>
    </row>
    <row r="174" spans="1:419" ht="15.75" customHeight="1" x14ac:dyDescent="0.3">
      <c r="A174" s="28" t="s">
        <v>325</v>
      </c>
      <c r="B174" s="28">
        <v>3930.8</v>
      </c>
      <c r="C174" s="28">
        <v>3930.8</v>
      </c>
      <c r="D174" s="28">
        <v>2515.8000000000002</v>
      </c>
      <c r="E174" s="28">
        <v>0</v>
      </c>
      <c r="F174" s="28">
        <v>5</v>
      </c>
      <c r="G174" s="28">
        <v>6</v>
      </c>
      <c r="H174" s="29">
        <v>1</v>
      </c>
      <c r="I174" s="30">
        <v>1</v>
      </c>
      <c r="J174" s="29"/>
      <c r="K174" s="28" t="s">
        <v>138</v>
      </c>
      <c r="L174" s="40" t="s">
        <v>139</v>
      </c>
      <c r="M174" s="29">
        <v>1</v>
      </c>
      <c r="N174" s="28">
        <v>0</v>
      </c>
      <c r="O174" s="28">
        <v>0</v>
      </c>
      <c r="P174" s="29">
        <v>1</v>
      </c>
      <c r="Q174" s="29">
        <v>1</v>
      </c>
      <c r="R174" s="29">
        <v>1</v>
      </c>
      <c r="S174" s="29">
        <v>1</v>
      </c>
      <c r="T174" s="56"/>
      <c r="U174" s="38">
        <v>3.2000000000000002E-3</v>
      </c>
      <c r="V174" s="39">
        <v>3.5000000000000001E-3</v>
      </c>
      <c r="W174" s="33">
        <v>3.2000000000000002E-3</v>
      </c>
      <c r="X174" s="33">
        <v>7.9000000000000008E-3</v>
      </c>
      <c r="Y174" s="37">
        <v>3.0800000000000001E-2</v>
      </c>
      <c r="Z174" s="35">
        <v>2.3300000000000001E-2</v>
      </c>
      <c r="AA174" s="36">
        <v>7.9299999999999995E-2</v>
      </c>
      <c r="AB174" s="36">
        <v>0.39029999999999998</v>
      </c>
      <c r="AC174" s="35">
        <v>5.7099999999999998E-2</v>
      </c>
      <c r="AD174" s="36">
        <v>3.5000000000000001E-3</v>
      </c>
      <c r="AE174" s="57"/>
      <c r="AF174" s="57"/>
      <c r="AG174" s="58">
        <v>0.20699999999999999</v>
      </c>
      <c r="AH174" s="59">
        <v>8.3999999999999995E-3</v>
      </c>
      <c r="AI174" s="37">
        <v>4.4000000000000003E-3</v>
      </c>
      <c r="AJ174" s="37">
        <v>4.4000000000000003E-3</v>
      </c>
      <c r="AK174" s="57"/>
      <c r="AL174" s="37">
        <v>7.7000000000000002E-3</v>
      </c>
      <c r="AM174" s="60">
        <v>0.17249999999999999</v>
      </c>
      <c r="AN174" s="59">
        <v>1.1000000000000001E-3</v>
      </c>
      <c r="AO174" s="61">
        <v>1.1000000000000001E-3</v>
      </c>
      <c r="AP174" s="61">
        <v>1.1000000000000001E-3</v>
      </c>
      <c r="AQ174" s="57"/>
      <c r="AR174" s="58">
        <v>0.1171</v>
      </c>
      <c r="AS174" s="59">
        <v>7.3099999999999998E-2</v>
      </c>
      <c r="AT174" s="37">
        <v>9.2999999999999992E-3</v>
      </c>
      <c r="AU174" s="37">
        <v>2.12E-2</v>
      </c>
      <c r="AV174" s="37">
        <v>2.3E-3</v>
      </c>
      <c r="AW174" s="37">
        <v>7.1000000000000004E-3</v>
      </c>
      <c r="AX174" s="57"/>
      <c r="AY174" s="57"/>
      <c r="AZ174" s="37">
        <v>9.7900000000000001E-2</v>
      </c>
      <c r="BA174" s="37">
        <v>8.0699999999999994E-2</v>
      </c>
      <c r="BB174" s="37">
        <v>5.11E-2</v>
      </c>
      <c r="BC174" s="57"/>
      <c r="BD174" s="37"/>
      <c r="BE174" s="37">
        <v>8.9399999999999993E-2</v>
      </c>
      <c r="BF174" s="37">
        <v>0.74460000000000004</v>
      </c>
      <c r="BG174" s="59">
        <v>1.0500000000000001E-2</v>
      </c>
      <c r="BH174" s="37">
        <v>2.8E-3</v>
      </c>
      <c r="BI174" s="37">
        <v>2.7000000000000001E-3</v>
      </c>
      <c r="BJ174" s="57"/>
      <c r="BK174" s="37">
        <v>5.0299999999999997E-2</v>
      </c>
      <c r="BL174" s="37">
        <v>2.9399999999999999E-2</v>
      </c>
      <c r="BM174" s="57"/>
      <c r="BN174" s="59">
        <v>3.5999999999999997E-2</v>
      </c>
      <c r="BO174" s="37">
        <v>3.8999999999999998E-3</v>
      </c>
      <c r="BP174" s="37">
        <v>1.9E-3</v>
      </c>
      <c r="BQ174" s="37">
        <v>3.7000000000000002E-3</v>
      </c>
      <c r="BR174" s="37">
        <v>0.17449999999999999</v>
      </c>
      <c r="BS174" s="58">
        <v>0.28029999999999999</v>
      </c>
      <c r="BT174" s="62">
        <v>1.83E-2</v>
      </c>
      <c r="BU174" s="62">
        <v>0.50749999999999995</v>
      </c>
      <c r="BV174" s="62">
        <v>0.4743</v>
      </c>
      <c r="BW174" s="62">
        <v>0.55759999999999998</v>
      </c>
      <c r="BX174" s="59">
        <v>2.29E-2</v>
      </c>
      <c r="BY174" s="57"/>
      <c r="BZ174" s="37">
        <v>1.04E-2</v>
      </c>
      <c r="CA174" s="37">
        <v>3.3E-3</v>
      </c>
      <c r="CB174" s="63"/>
      <c r="CC174" s="37"/>
      <c r="CD174" s="63"/>
      <c r="CE174" s="37">
        <v>1.9599999999999999E-2</v>
      </c>
      <c r="CF174" s="37">
        <v>8.09E-2</v>
      </c>
      <c r="CG174" s="58">
        <v>0.46039999999999998</v>
      </c>
      <c r="CH174" s="57"/>
      <c r="CI174" s="59">
        <v>0.21390000000000001</v>
      </c>
      <c r="CJ174" s="37">
        <v>0.59550000000000003</v>
      </c>
      <c r="CK174" s="37">
        <v>0.13089999999999999</v>
      </c>
      <c r="CL174" s="37">
        <v>2.3599999999999999E-2</v>
      </c>
      <c r="CM174" s="58">
        <v>1.1337999999999999</v>
      </c>
      <c r="CN174" s="59">
        <v>1.2347999999999999</v>
      </c>
      <c r="CO174" s="37">
        <v>0.68230000000000002</v>
      </c>
      <c r="CP174" s="37">
        <v>3.3599999999999998E-2</v>
      </c>
      <c r="CQ174" s="37">
        <v>3.85E-2</v>
      </c>
      <c r="CR174" s="37">
        <v>1.1157999999999999</v>
      </c>
      <c r="CS174" s="37">
        <v>1.3601000000000001</v>
      </c>
      <c r="CT174" s="37"/>
      <c r="CU174" s="37">
        <v>0.1074</v>
      </c>
      <c r="CV174" s="37"/>
      <c r="CW174" s="57"/>
      <c r="CX174" s="58">
        <v>1.12E-2</v>
      </c>
      <c r="CY174" s="64">
        <v>3.15E-2</v>
      </c>
      <c r="CZ174" s="58">
        <v>3.15E-2</v>
      </c>
      <c r="DA174" s="65">
        <v>0.32769999999999999</v>
      </c>
      <c r="DB174" s="62">
        <v>1.6E-2</v>
      </c>
      <c r="DC174" s="61">
        <v>3.6890000000000001</v>
      </c>
      <c r="DD174" s="66"/>
      <c r="DE174" s="67"/>
      <c r="DF174" s="62">
        <v>1.1599999999999999</v>
      </c>
      <c r="DG174" s="57"/>
      <c r="DH174" s="62">
        <v>5.8996000000000004</v>
      </c>
      <c r="DI174" s="62">
        <v>1.2885</v>
      </c>
      <c r="DJ174" s="62">
        <v>1.5239</v>
      </c>
      <c r="DK174" s="155">
        <v>1.7538</v>
      </c>
      <c r="DL174" s="156"/>
      <c r="DM174" s="62">
        <v>0.73229999999999995</v>
      </c>
      <c r="DN174" s="62">
        <v>3.0644</v>
      </c>
      <c r="DO174" s="62">
        <v>2.8E-3</v>
      </c>
      <c r="DP174" s="117">
        <v>31.463599999999996</v>
      </c>
      <c r="KY174" s="71"/>
      <c r="KZ174" s="57"/>
      <c r="LA174" s="57"/>
      <c r="LB174" s="57"/>
      <c r="LC174" s="57"/>
      <c r="LD174" s="57"/>
      <c r="LE174" s="57"/>
      <c r="LF174" s="57"/>
      <c r="LG174" s="57"/>
      <c r="LH174" s="57"/>
      <c r="LI174" s="57"/>
      <c r="LJ174" s="57"/>
      <c r="LK174" s="57"/>
      <c r="LL174" s="57"/>
      <c r="LM174" s="57"/>
      <c r="LN174" s="57"/>
      <c r="LO174" s="57"/>
      <c r="LP174" s="57"/>
      <c r="LQ174" s="57"/>
      <c r="LR174" s="57"/>
      <c r="LS174" s="57"/>
      <c r="LT174" s="57"/>
      <c r="LU174" s="57"/>
      <c r="LV174" s="57"/>
      <c r="LW174" s="57"/>
      <c r="LX174" s="57"/>
      <c r="LY174" s="57"/>
      <c r="LZ174" s="57"/>
      <c r="MA174" s="57"/>
      <c r="MB174" s="57"/>
      <c r="MC174" s="57"/>
      <c r="MD174" s="57"/>
      <c r="ME174" s="57"/>
      <c r="MF174" s="57"/>
      <c r="MG174" s="57"/>
      <c r="MH174" s="57"/>
      <c r="MI174" s="57"/>
      <c r="MJ174" s="57"/>
      <c r="MK174" s="57"/>
      <c r="ML174" s="57"/>
      <c r="MM174" s="57"/>
      <c r="MN174" s="57"/>
      <c r="MO174" s="57"/>
      <c r="MP174" s="57"/>
      <c r="MQ174" s="57"/>
      <c r="MR174" s="57"/>
      <c r="MS174" s="57"/>
      <c r="MT174" s="57"/>
      <c r="MU174" s="57"/>
      <c r="MV174" s="57"/>
      <c r="MW174" s="57"/>
      <c r="MX174" s="57"/>
      <c r="MY174" s="57"/>
      <c r="MZ174" s="57"/>
      <c r="NA174" s="57"/>
      <c r="NB174" s="57"/>
      <c r="NC174" s="57"/>
      <c r="ND174" s="57"/>
      <c r="NE174" s="57"/>
      <c r="NF174" s="57"/>
      <c r="NG174" s="57"/>
      <c r="NH174" s="57"/>
      <c r="NI174" s="57"/>
      <c r="NJ174" s="57"/>
      <c r="NK174" s="57"/>
      <c r="NL174" s="57"/>
      <c r="NM174" s="57"/>
      <c r="NN174" s="57"/>
      <c r="NO174" s="57"/>
      <c r="NP174" s="57"/>
      <c r="NQ174" s="57"/>
      <c r="NR174" s="57"/>
      <c r="NS174" s="57"/>
      <c r="NT174" s="57"/>
      <c r="NU174" s="57"/>
      <c r="NV174" s="57"/>
      <c r="NW174" s="57"/>
      <c r="NX174" s="57"/>
      <c r="NY174" s="57"/>
      <c r="NZ174" s="57"/>
      <c r="OA174" s="57"/>
      <c r="OB174" s="57"/>
      <c r="OC174" s="57"/>
      <c r="OD174" s="57"/>
      <c r="OE174" s="57"/>
      <c r="OF174" s="57"/>
      <c r="OG174" s="57"/>
      <c r="OH174" s="57"/>
      <c r="OI174" s="57"/>
      <c r="OJ174" s="57"/>
      <c r="OK174" s="57"/>
      <c r="OL174" s="57"/>
      <c r="OM174" s="57"/>
      <c r="ON174" s="57"/>
      <c r="OO174" s="57"/>
      <c r="OP174" s="57"/>
      <c r="OQ174" s="57"/>
      <c r="OR174" s="57"/>
      <c r="OS174" s="57"/>
      <c r="OT174" s="57"/>
      <c r="OU174" s="57"/>
      <c r="OV174" s="57"/>
      <c r="OW174" s="57"/>
      <c r="OX174" s="57"/>
      <c r="OY174" s="57"/>
      <c r="OZ174" s="57"/>
      <c r="PA174" s="57"/>
      <c r="PB174" s="57"/>
      <c r="PC174" s="57"/>
    </row>
    <row r="175" spans="1:419" ht="16.5" customHeight="1" x14ac:dyDescent="0.3">
      <c r="A175" s="28" t="s">
        <v>326</v>
      </c>
      <c r="B175" s="28">
        <v>975.1</v>
      </c>
      <c r="C175" s="28">
        <v>975.1</v>
      </c>
      <c r="D175" s="28">
        <v>623</v>
      </c>
      <c r="E175" s="28">
        <v>0</v>
      </c>
      <c r="F175" s="28">
        <v>3</v>
      </c>
      <c r="G175" s="28">
        <v>2</v>
      </c>
      <c r="H175" s="29">
        <v>1</v>
      </c>
      <c r="I175" s="30">
        <v>1</v>
      </c>
      <c r="J175" s="29"/>
      <c r="K175" s="28" t="s">
        <v>133</v>
      </c>
      <c r="L175" s="40" t="s">
        <v>301</v>
      </c>
      <c r="M175" s="29">
        <v>1</v>
      </c>
      <c r="N175" s="28">
        <v>0</v>
      </c>
      <c r="O175" s="28">
        <v>0</v>
      </c>
      <c r="P175" s="29">
        <v>1</v>
      </c>
      <c r="Q175" s="29">
        <v>1</v>
      </c>
      <c r="R175" s="29">
        <v>1</v>
      </c>
      <c r="S175" s="29">
        <v>1</v>
      </c>
      <c r="T175" s="56"/>
      <c r="U175" s="38">
        <v>3.2000000000000002E-3</v>
      </c>
      <c r="V175" s="39">
        <v>3.5000000000000001E-3</v>
      </c>
      <c r="W175" s="33">
        <v>3.2000000000000002E-3</v>
      </c>
      <c r="X175" s="33">
        <v>7.9000000000000008E-3</v>
      </c>
      <c r="Y175" s="37">
        <v>3.0800000000000001E-2</v>
      </c>
      <c r="Z175" s="35">
        <v>2.3300000000000001E-2</v>
      </c>
      <c r="AA175" s="36">
        <v>7.9299999999999995E-2</v>
      </c>
      <c r="AB175" s="36">
        <v>0.39029999999999998</v>
      </c>
      <c r="AC175" s="35">
        <v>5.7099999999999998E-2</v>
      </c>
      <c r="AD175" s="36"/>
      <c r="AE175" s="37">
        <v>3.5999999999999999E-3</v>
      </c>
      <c r="AF175" s="57"/>
      <c r="AG175" s="58">
        <v>0.20699999999999999</v>
      </c>
      <c r="AH175" s="59">
        <v>8.3999999999999995E-3</v>
      </c>
      <c r="AI175" s="37">
        <v>4.4000000000000003E-3</v>
      </c>
      <c r="AJ175" s="37">
        <v>4.4000000000000003E-3</v>
      </c>
      <c r="AK175" s="57"/>
      <c r="AL175" s="37">
        <v>7.7000000000000002E-3</v>
      </c>
      <c r="AM175" s="60">
        <v>0.17249999999999999</v>
      </c>
      <c r="AN175" s="59">
        <v>1.1000000000000001E-3</v>
      </c>
      <c r="AO175" s="61">
        <v>1.1000000000000001E-3</v>
      </c>
      <c r="AP175" s="61">
        <v>1.1000000000000001E-3</v>
      </c>
      <c r="AQ175" s="57"/>
      <c r="AR175" s="58">
        <v>0.1171</v>
      </c>
      <c r="AS175" s="59">
        <v>7.3099999999999998E-2</v>
      </c>
      <c r="AT175" s="37">
        <v>9.2999999999999992E-3</v>
      </c>
      <c r="AU175" s="37">
        <v>2.12E-2</v>
      </c>
      <c r="AV175" s="37">
        <v>2.3E-3</v>
      </c>
      <c r="AW175" s="37">
        <v>7.1000000000000004E-3</v>
      </c>
      <c r="AX175" s="57"/>
      <c r="AY175" s="57"/>
      <c r="AZ175" s="37">
        <v>9.7900000000000001E-2</v>
      </c>
      <c r="BA175" s="37">
        <v>8.0699999999999994E-2</v>
      </c>
      <c r="BB175" s="37">
        <v>5.11E-2</v>
      </c>
      <c r="BC175" s="57"/>
      <c r="BD175" s="37"/>
      <c r="BE175" s="37">
        <v>8.9399999999999993E-2</v>
      </c>
      <c r="BF175" s="37">
        <v>0.74460000000000004</v>
      </c>
      <c r="BG175" s="59">
        <v>1.0500000000000001E-2</v>
      </c>
      <c r="BH175" s="37">
        <v>2.8E-3</v>
      </c>
      <c r="BI175" s="37">
        <v>2.7000000000000001E-3</v>
      </c>
      <c r="BJ175" s="57"/>
      <c r="BK175" s="37">
        <v>5.0299999999999997E-2</v>
      </c>
      <c r="BL175" s="37">
        <v>2.9399999999999999E-2</v>
      </c>
      <c r="BM175" s="57"/>
      <c r="BN175" s="59">
        <v>3.5999999999999997E-2</v>
      </c>
      <c r="BO175" s="37">
        <v>3.8999999999999998E-3</v>
      </c>
      <c r="BP175" s="37">
        <v>1.9E-3</v>
      </c>
      <c r="BQ175" s="37">
        <v>3.7000000000000002E-3</v>
      </c>
      <c r="BR175" s="37">
        <v>0.17449999999999999</v>
      </c>
      <c r="BS175" s="58">
        <v>0.28029999999999999</v>
      </c>
      <c r="BT175" s="62">
        <v>1.83E-2</v>
      </c>
      <c r="BU175" s="62">
        <v>0.50749999999999995</v>
      </c>
      <c r="BV175" s="62">
        <v>0.4743</v>
      </c>
      <c r="BW175" s="62">
        <v>0.55759999999999998</v>
      </c>
      <c r="BX175" s="59">
        <v>2.29E-2</v>
      </c>
      <c r="BY175" s="57"/>
      <c r="BZ175" s="37">
        <v>1.04E-2</v>
      </c>
      <c r="CA175" s="37">
        <v>3.3E-3</v>
      </c>
      <c r="CB175" s="63"/>
      <c r="CC175" s="37"/>
      <c r="CD175" s="63"/>
      <c r="CE175" s="37">
        <v>1.9599999999999999E-2</v>
      </c>
      <c r="CF175" s="37">
        <v>8.09E-2</v>
      </c>
      <c r="CG175" s="58">
        <v>0.46039999999999998</v>
      </c>
      <c r="CH175" s="57"/>
      <c r="CI175" s="59">
        <v>0.21390000000000001</v>
      </c>
      <c r="CJ175" s="37">
        <v>0.59550000000000003</v>
      </c>
      <c r="CK175" s="37">
        <v>0.13089999999999999</v>
      </c>
      <c r="CL175" s="37">
        <v>2.3599999999999999E-2</v>
      </c>
      <c r="CM175" s="58">
        <v>1.1337999999999999</v>
      </c>
      <c r="CN175" s="59">
        <v>1.2347999999999999</v>
      </c>
      <c r="CO175" s="37">
        <v>0.68230000000000002</v>
      </c>
      <c r="CP175" s="37">
        <v>3.3599999999999998E-2</v>
      </c>
      <c r="CQ175" s="37">
        <v>3.85E-2</v>
      </c>
      <c r="CR175" s="37">
        <v>1.1157999999999999</v>
      </c>
      <c r="CS175" s="37">
        <v>1.3601000000000001</v>
      </c>
      <c r="CT175" s="37"/>
      <c r="CU175" s="37">
        <v>0.1074</v>
      </c>
      <c r="CV175" s="37"/>
      <c r="CW175" s="57"/>
      <c r="CX175" s="58">
        <v>1.12E-2</v>
      </c>
      <c r="CY175" s="64">
        <v>3.15E-2</v>
      </c>
      <c r="CZ175" s="58">
        <v>3.15E-2</v>
      </c>
      <c r="DA175" s="65">
        <v>0.32769999999999999</v>
      </c>
      <c r="DB175" s="62">
        <v>1.6E-2</v>
      </c>
      <c r="DC175" s="61">
        <v>3.6890000000000001</v>
      </c>
      <c r="DD175" s="66"/>
      <c r="DE175" s="67"/>
      <c r="DF175" s="62">
        <v>1.1599999999999999</v>
      </c>
      <c r="DG175" s="57"/>
      <c r="DH175" s="62">
        <v>5.8996000000000004</v>
      </c>
      <c r="DI175" s="62">
        <v>1.2885</v>
      </c>
      <c r="DJ175" s="62">
        <v>1.5239</v>
      </c>
      <c r="DK175" s="155">
        <v>1.7538</v>
      </c>
      <c r="DL175" s="156"/>
      <c r="DM175" s="62">
        <v>0.73229999999999995</v>
      </c>
      <c r="DN175" s="62">
        <v>3.0644</v>
      </c>
      <c r="DO175" s="62">
        <v>2.8E-3</v>
      </c>
      <c r="DP175" s="117">
        <v>31.463699999999992</v>
      </c>
      <c r="KY175" s="71"/>
      <c r="KZ175" s="57"/>
      <c r="LA175" s="57"/>
      <c r="LB175" s="57"/>
      <c r="LC175" s="57"/>
      <c r="LD175" s="57"/>
      <c r="LE175" s="57"/>
      <c r="LF175" s="57"/>
      <c r="LG175" s="57"/>
      <c r="LH175" s="57"/>
      <c r="LI175" s="57"/>
      <c r="LJ175" s="57"/>
      <c r="LK175" s="57"/>
      <c r="LL175" s="57"/>
      <c r="LM175" s="57"/>
      <c r="LN175" s="57"/>
      <c r="LO175" s="57"/>
      <c r="LP175" s="57"/>
      <c r="LQ175" s="57"/>
      <c r="LR175" s="57"/>
      <c r="LS175" s="57"/>
      <c r="LT175" s="57"/>
      <c r="LU175" s="57"/>
      <c r="LV175" s="57"/>
      <c r="LW175" s="57"/>
      <c r="LX175" s="57"/>
      <c r="LY175" s="57"/>
      <c r="LZ175" s="57"/>
      <c r="MA175" s="57"/>
      <c r="MB175" s="57"/>
      <c r="MC175" s="57"/>
      <c r="MD175" s="57"/>
      <c r="ME175" s="57"/>
      <c r="MF175" s="57"/>
      <c r="MG175" s="57"/>
      <c r="MH175" s="57"/>
      <c r="MI175" s="57"/>
      <c r="MJ175" s="57"/>
      <c r="MK175" s="57"/>
      <c r="ML175" s="57"/>
      <c r="MM175" s="57"/>
      <c r="MN175" s="57"/>
      <c r="MO175" s="57"/>
      <c r="MP175" s="57"/>
      <c r="MQ175" s="57"/>
      <c r="MR175" s="57"/>
      <c r="MS175" s="57"/>
      <c r="MT175" s="57"/>
      <c r="MU175" s="57"/>
      <c r="MV175" s="57"/>
      <c r="MW175" s="57"/>
      <c r="MX175" s="57"/>
      <c r="MY175" s="57"/>
      <c r="MZ175" s="57"/>
      <c r="NA175" s="57"/>
      <c r="NB175" s="57"/>
      <c r="NC175" s="57"/>
      <c r="ND175" s="57"/>
      <c r="NE175" s="57"/>
      <c r="NF175" s="57"/>
      <c r="NG175" s="57"/>
      <c r="NH175" s="57"/>
      <c r="NI175" s="57"/>
      <c r="NJ175" s="57"/>
      <c r="NK175" s="57"/>
      <c r="NL175" s="57"/>
      <c r="NM175" s="57"/>
      <c r="NN175" s="57"/>
      <c r="NO175" s="57"/>
      <c r="NP175" s="57"/>
      <c r="NQ175" s="57"/>
      <c r="NR175" s="57"/>
      <c r="NS175" s="57"/>
      <c r="NT175" s="57"/>
      <c r="NU175" s="57"/>
      <c r="NV175" s="57"/>
      <c r="NW175" s="57"/>
      <c r="NX175" s="57"/>
      <c r="NY175" s="57"/>
      <c r="NZ175" s="57"/>
      <c r="OA175" s="57"/>
      <c r="OB175" s="57"/>
      <c r="OC175" s="57"/>
      <c r="OD175" s="57"/>
      <c r="OE175" s="57"/>
      <c r="OF175" s="57"/>
      <c r="OG175" s="57"/>
      <c r="OH175" s="57"/>
      <c r="OI175" s="57"/>
      <c r="OJ175" s="57"/>
      <c r="OK175" s="57"/>
      <c r="OL175" s="57"/>
      <c r="OM175" s="57"/>
      <c r="ON175" s="57"/>
      <c r="OO175" s="57"/>
      <c r="OP175" s="57"/>
      <c r="OQ175" s="57"/>
      <c r="OR175" s="57"/>
      <c r="OS175" s="57"/>
      <c r="OT175" s="57"/>
      <c r="OU175" s="57"/>
      <c r="OV175" s="57"/>
      <c r="OW175" s="57"/>
      <c r="OX175" s="57"/>
      <c r="OY175" s="57"/>
      <c r="OZ175" s="57"/>
      <c r="PA175" s="57"/>
      <c r="PB175" s="57"/>
      <c r="PC175" s="57"/>
    </row>
    <row r="176" spans="1:419" ht="17.25" customHeight="1" x14ac:dyDescent="0.3">
      <c r="A176" s="28" t="s">
        <v>327</v>
      </c>
      <c r="B176" s="28">
        <v>1077.4000000000001</v>
      </c>
      <c r="C176" s="28">
        <v>1077.4000000000001</v>
      </c>
      <c r="D176" s="28">
        <v>709.6</v>
      </c>
      <c r="E176" s="28">
        <v>0</v>
      </c>
      <c r="F176" s="28">
        <v>3</v>
      </c>
      <c r="G176" s="28">
        <v>3</v>
      </c>
      <c r="H176" s="29">
        <v>1</v>
      </c>
      <c r="I176" s="30">
        <v>0</v>
      </c>
      <c r="J176" s="29"/>
      <c r="K176" s="28" t="s">
        <v>133</v>
      </c>
      <c r="L176" s="40" t="s">
        <v>301</v>
      </c>
      <c r="M176" s="29">
        <v>1</v>
      </c>
      <c r="N176" s="28">
        <v>0</v>
      </c>
      <c r="O176" s="28">
        <v>0</v>
      </c>
      <c r="P176" s="29">
        <v>1</v>
      </c>
      <c r="Q176" s="29">
        <v>1</v>
      </c>
      <c r="R176" s="29">
        <v>1</v>
      </c>
      <c r="S176" s="29">
        <v>1</v>
      </c>
      <c r="T176" s="56"/>
      <c r="U176" s="38">
        <v>3.2000000000000002E-3</v>
      </c>
      <c r="V176" s="39">
        <v>3.5000000000000001E-3</v>
      </c>
      <c r="W176" s="33">
        <v>3.2000000000000002E-3</v>
      </c>
      <c r="X176" s="33">
        <v>7.9000000000000008E-3</v>
      </c>
      <c r="Y176" s="37">
        <v>3.0800000000000001E-2</v>
      </c>
      <c r="Z176" s="35"/>
      <c r="AA176" s="36"/>
      <c r="AB176" s="36"/>
      <c r="AC176" s="35">
        <v>5.7099999999999998E-2</v>
      </c>
      <c r="AD176" s="36"/>
      <c r="AE176" s="37">
        <v>3.5999999999999999E-3</v>
      </c>
      <c r="AF176" s="57"/>
      <c r="AG176" s="58">
        <v>0.20699999999999999</v>
      </c>
      <c r="AH176" s="59">
        <v>8.3999999999999995E-3</v>
      </c>
      <c r="AI176" s="37">
        <v>4.4000000000000003E-3</v>
      </c>
      <c r="AJ176" s="37">
        <v>4.4000000000000003E-3</v>
      </c>
      <c r="AK176" s="57"/>
      <c r="AL176" s="37">
        <v>7.7000000000000002E-3</v>
      </c>
      <c r="AM176" s="60">
        <v>0.17249999999999999</v>
      </c>
      <c r="AN176" s="59">
        <v>1.1000000000000001E-3</v>
      </c>
      <c r="AO176" s="61">
        <v>1.1000000000000001E-3</v>
      </c>
      <c r="AP176" s="61">
        <v>1.1000000000000001E-3</v>
      </c>
      <c r="AQ176" s="57"/>
      <c r="AR176" s="58">
        <v>0.1171</v>
      </c>
      <c r="AS176" s="59">
        <v>7.3099999999999998E-2</v>
      </c>
      <c r="AT176" s="37">
        <v>9.2999999999999992E-3</v>
      </c>
      <c r="AU176" s="37">
        <v>2.12E-2</v>
      </c>
      <c r="AV176" s="37">
        <v>2.3E-3</v>
      </c>
      <c r="AW176" s="37">
        <v>7.1000000000000004E-3</v>
      </c>
      <c r="AX176" s="57"/>
      <c r="AY176" s="57"/>
      <c r="AZ176" s="37">
        <v>9.7900000000000001E-2</v>
      </c>
      <c r="BA176" s="37">
        <v>8.0699999999999994E-2</v>
      </c>
      <c r="BB176" s="37">
        <v>5.11E-2</v>
      </c>
      <c r="BC176" s="57"/>
      <c r="BD176" s="37"/>
      <c r="BE176" s="37">
        <v>8.9399999999999993E-2</v>
      </c>
      <c r="BF176" s="37">
        <v>0.74460000000000004</v>
      </c>
      <c r="BG176" s="59">
        <v>1.0500000000000001E-2</v>
      </c>
      <c r="BH176" s="37">
        <v>2.8E-3</v>
      </c>
      <c r="BI176" s="37">
        <v>2.7000000000000001E-3</v>
      </c>
      <c r="BJ176" s="57"/>
      <c r="BK176" s="37">
        <v>5.0299999999999997E-2</v>
      </c>
      <c r="BL176" s="37">
        <v>2.9399999999999999E-2</v>
      </c>
      <c r="BM176" s="57"/>
      <c r="BN176" s="59">
        <v>3.5999999999999997E-2</v>
      </c>
      <c r="BO176" s="37">
        <v>3.8999999999999998E-3</v>
      </c>
      <c r="BP176" s="37">
        <v>1.9E-3</v>
      </c>
      <c r="BQ176" s="37">
        <v>3.7000000000000002E-3</v>
      </c>
      <c r="BR176" s="37">
        <v>0.17449999999999999</v>
      </c>
      <c r="BS176" s="58">
        <v>0.28029999999999999</v>
      </c>
      <c r="BT176" s="62">
        <v>1.83E-2</v>
      </c>
      <c r="BU176" s="62">
        <v>0.50749999999999995</v>
      </c>
      <c r="BV176" s="62">
        <v>0.4743</v>
      </c>
      <c r="BW176" s="62">
        <v>0.55759999999999998</v>
      </c>
      <c r="BX176" s="59">
        <v>2.29E-2</v>
      </c>
      <c r="BY176" s="57"/>
      <c r="BZ176" s="37">
        <v>1.04E-2</v>
      </c>
      <c r="CA176" s="37">
        <v>3.3E-3</v>
      </c>
      <c r="CB176" s="63"/>
      <c r="CC176" s="37"/>
      <c r="CD176" s="63"/>
      <c r="CE176" s="37">
        <v>1.9599999999999999E-2</v>
      </c>
      <c r="CF176" s="37">
        <v>8.09E-2</v>
      </c>
      <c r="CG176" s="58">
        <v>0.46039999999999998</v>
      </c>
      <c r="CH176" s="57"/>
      <c r="CI176" s="59">
        <v>0.21390000000000001</v>
      </c>
      <c r="CJ176" s="37">
        <v>0.59550000000000003</v>
      </c>
      <c r="CK176" s="37">
        <v>0.13089999999999999</v>
      </c>
      <c r="CL176" s="37">
        <v>2.3599999999999999E-2</v>
      </c>
      <c r="CM176" s="58">
        <v>1.1337999999999999</v>
      </c>
      <c r="CN176" s="59">
        <v>1.2347999999999999</v>
      </c>
      <c r="CO176" s="37">
        <v>0.68230000000000002</v>
      </c>
      <c r="CP176" s="37">
        <v>3.3599999999999998E-2</v>
      </c>
      <c r="CQ176" s="37">
        <v>3.85E-2</v>
      </c>
      <c r="CR176" s="37">
        <v>1.1157999999999999</v>
      </c>
      <c r="CS176" s="37">
        <v>1.3601000000000001</v>
      </c>
      <c r="CT176" s="37"/>
      <c r="CU176" s="37">
        <v>0.1074</v>
      </c>
      <c r="CV176" s="37"/>
      <c r="CW176" s="57"/>
      <c r="CX176" s="58">
        <v>1.12E-2</v>
      </c>
      <c r="CY176" s="64">
        <v>3.15E-2</v>
      </c>
      <c r="CZ176" s="58">
        <v>3.15E-2</v>
      </c>
      <c r="DA176" s="65">
        <v>0.32769999999999999</v>
      </c>
      <c r="DB176" s="62">
        <v>1.6E-2</v>
      </c>
      <c r="DC176" s="61">
        <v>3.6890000000000001</v>
      </c>
      <c r="DD176" s="66"/>
      <c r="DE176" s="67"/>
      <c r="DF176" s="62">
        <v>1.1599999999999999</v>
      </c>
      <c r="DG176" s="57"/>
      <c r="DH176" s="62">
        <v>5.8996000000000004</v>
      </c>
      <c r="DI176" s="62">
        <v>1.2885</v>
      </c>
      <c r="DJ176" s="62">
        <v>1.5239</v>
      </c>
      <c r="DK176" s="155">
        <v>1.7538</v>
      </c>
      <c r="DL176" s="156"/>
      <c r="DM176" s="62">
        <v>0.73229999999999995</v>
      </c>
      <c r="DN176" s="62">
        <v>3.0644</v>
      </c>
      <c r="DO176" s="62">
        <v>2.8E-3</v>
      </c>
      <c r="DP176" s="117">
        <v>30.761099999999995</v>
      </c>
      <c r="KY176" s="71"/>
      <c r="KZ176" s="57"/>
      <c r="LA176" s="57"/>
      <c r="LB176" s="57"/>
      <c r="LC176" s="57"/>
      <c r="LD176" s="57"/>
      <c r="LE176" s="57"/>
      <c r="LF176" s="57"/>
      <c r="LG176" s="57"/>
      <c r="LH176" s="57"/>
      <c r="LI176" s="57"/>
      <c r="LJ176" s="57"/>
      <c r="LK176" s="57"/>
      <c r="LL176" s="57"/>
      <c r="LM176" s="57"/>
      <c r="LN176" s="57"/>
      <c r="LO176" s="57"/>
      <c r="LP176" s="57"/>
      <c r="LQ176" s="57"/>
      <c r="LR176" s="57"/>
      <c r="LS176" s="57"/>
      <c r="LT176" s="57"/>
      <c r="LU176" s="57"/>
      <c r="LV176" s="57"/>
      <c r="LW176" s="57"/>
      <c r="LX176" s="57"/>
      <c r="LY176" s="57"/>
      <c r="LZ176" s="57"/>
      <c r="MA176" s="57"/>
      <c r="MB176" s="57"/>
      <c r="MC176" s="57"/>
      <c r="MD176" s="57"/>
      <c r="ME176" s="57"/>
      <c r="MF176" s="57"/>
      <c r="MG176" s="57"/>
      <c r="MH176" s="57"/>
      <c r="MI176" s="57"/>
      <c r="MJ176" s="57"/>
      <c r="MK176" s="57"/>
      <c r="ML176" s="57"/>
      <c r="MM176" s="57"/>
      <c r="MN176" s="57"/>
      <c r="MO176" s="57"/>
      <c r="MP176" s="57"/>
      <c r="MQ176" s="57"/>
      <c r="MR176" s="57"/>
      <c r="MS176" s="57"/>
      <c r="MT176" s="57"/>
      <c r="MU176" s="57"/>
      <c r="MV176" s="57"/>
      <c r="MW176" s="57"/>
      <c r="MX176" s="57"/>
      <c r="MY176" s="57"/>
      <c r="MZ176" s="57"/>
      <c r="NA176" s="57"/>
      <c r="NB176" s="57"/>
      <c r="NC176" s="57"/>
      <c r="ND176" s="57"/>
      <c r="NE176" s="57"/>
      <c r="NF176" s="57"/>
      <c r="NG176" s="57"/>
      <c r="NH176" s="57"/>
      <c r="NI176" s="57"/>
      <c r="NJ176" s="57"/>
      <c r="NK176" s="57"/>
      <c r="NL176" s="57"/>
      <c r="NM176" s="57"/>
      <c r="NN176" s="57"/>
      <c r="NO176" s="57"/>
      <c r="NP176" s="57"/>
      <c r="NQ176" s="57"/>
      <c r="NR176" s="57"/>
      <c r="NS176" s="57"/>
      <c r="NT176" s="57"/>
      <c r="NU176" s="57"/>
      <c r="NV176" s="57"/>
      <c r="NW176" s="57"/>
      <c r="NX176" s="57"/>
      <c r="NY176" s="57"/>
      <c r="NZ176" s="57"/>
      <c r="OA176" s="57"/>
      <c r="OB176" s="57"/>
      <c r="OC176" s="57"/>
      <c r="OD176" s="57"/>
      <c r="OE176" s="57"/>
      <c r="OF176" s="57"/>
      <c r="OG176" s="57"/>
      <c r="OH176" s="57"/>
      <c r="OI176" s="57"/>
      <c r="OJ176" s="57"/>
      <c r="OK176" s="57"/>
      <c r="OL176" s="57"/>
      <c r="OM176" s="57"/>
      <c r="ON176" s="57"/>
      <c r="OO176" s="57"/>
      <c r="OP176" s="57"/>
      <c r="OQ176" s="57"/>
      <c r="OR176" s="57"/>
      <c r="OS176" s="57"/>
      <c r="OT176" s="57"/>
      <c r="OU176" s="57"/>
      <c r="OV176" s="57"/>
      <c r="OW176" s="57"/>
      <c r="OX176" s="57"/>
      <c r="OY176" s="57"/>
      <c r="OZ176" s="57"/>
      <c r="PA176" s="57"/>
      <c r="PB176" s="57"/>
      <c r="PC176" s="57"/>
    </row>
    <row r="177" spans="1:419" ht="14.25" customHeight="1" x14ac:dyDescent="0.3">
      <c r="A177" s="42" t="s">
        <v>328</v>
      </c>
      <c r="B177" s="28">
        <v>1314.9</v>
      </c>
      <c r="C177" s="28">
        <v>1243.9000000000001</v>
      </c>
      <c r="D177" s="28">
        <v>844.1</v>
      </c>
      <c r="E177" s="28">
        <v>71</v>
      </c>
      <c r="F177" s="28">
        <v>4</v>
      </c>
      <c r="G177" s="28">
        <v>2</v>
      </c>
      <c r="H177" s="29">
        <v>1</v>
      </c>
      <c r="I177" s="30">
        <v>1</v>
      </c>
      <c r="J177" s="29"/>
      <c r="K177" s="42" t="s">
        <v>133</v>
      </c>
      <c r="L177" s="49" t="s">
        <v>329</v>
      </c>
      <c r="M177" s="29">
        <v>1</v>
      </c>
      <c r="N177" s="42">
        <v>0</v>
      </c>
      <c r="O177" s="42">
        <v>0</v>
      </c>
      <c r="P177" s="29">
        <v>1</v>
      </c>
      <c r="Q177" s="29">
        <v>1</v>
      </c>
      <c r="R177" s="29">
        <v>1</v>
      </c>
      <c r="S177" s="29">
        <v>1</v>
      </c>
      <c r="T177" s="56"/>
      <c r="U177" s="38">
        <v>3.2000000000000002E-3</v>
      </c>
      <c r="V177" s="39">
        <v>3.5000000000000001E-3</v>
      </c>
      <c r="W177" s="33">
        <v>3.2000000000000002E-3</v>
      </c>
      <c r="X177" s="33">
        <v>7.9000000000000008E-3</v>
      </c>
      <c r="Y177" s="37">
        <v>3.0800000000000001E-2</v>
      </c>
      <c r="Z177" s="35">
        <v>2.3300000000000001E-2</v>
      </c>
      <c r="AA177" s="36">
        <v>7.9299999999999995E-2</v>
      </c>
      <c r="AB177" s="36">
        <v>0.39029999999999998</v>
      </c>
      <c r="AC177" s="35">
        <v>5.7099999999999998E-2</v>
      </c>
      <c r="AD177" s="36"/>
      <c r="AE177" s="37">
        <v>3.5999999999999999E-3</v>
      </c>
      <c r="AF177" s="57"/>
      <c r="AG177" s="58">
        <v>0.20699999999999999</v>
      </c>
      <c r="AH177" s="59">
        <v>8.3999999999999995E-3</v>
      </c>
      <c r="AI177" s="37">
        <v>4.4000000000000003E-3</v>
      </c>
      <c r="AJ177" s="37">
        <v>4.4000000000000003E-3</v>
      </c>
      <c r="AK177" s="57"/>
      <c r="AL177" s="37">
        <v>7.7000000000000002E-3</v>
      </c>
      <c r="AM177" s="60">
        <v>0.17249999999999999</v>
      </c>
      <c r="AN177" s="59">
        <v>1.1000000000000001E-3</v>
      </c>
      <c r="AO177" s="61">
        <v>1.1000000000000001E-3</v>
      </c>
      <c r="AP177" s="61">
        <v>1.1000000000000001E-3</v>
      </c>
      <c r="AQ177" s="57"/>
      <c r="AR177" s="58">
        <v>0.1171</v>
      </c>
      <c r="AS177" s="59">
        <v>7.3099999999999998E-2</v>
      </c>
      <c r="AT177" s="37">
        <v>9.2999999999999992E-3</v>
      </c>
      <c r="AU177" s="37">
        <v>2.12E-2</v>
      </c>
      <c r="AV177" s="37">
        <v>2.3E-3</v>
      </c>
      <c r="AW177" s="37">
        <v>7.1000000000000004E-3</v>
      </c>
      <c r="AX177" s="57"/>
      <c r="AY177" s="57"/>
      <c r="AZ177" s="37">
        <v>9.7900000000000001E-2</v>
      </c>
      <c r="BA177" s="37">
        <v>8.0699999999999994E-2</v>
      </c>
      <c r="BB177" s="37">
        <v>5.11E-2</v>
      </c>
      <c r="BC177" s="57"/>
      <c r="BD177" s="37"/>
      <c r="BE177" s="37">
        <v>8.9399999999999993E-2</v>
      </c>
      <c r="BF177" s="37">
        <v>0.74460000000000004</v>
      </c>
      <c r="BG177" s="59">
        <v>1.0500000000000001E-2</v>
      </c>
      <c r="BH177" s="37">
        <v>2.8E-3</v>
      </c>
      <c r="BI177" s="37">
        <v>2.7000000000000001E-3</v>
      </c>
      <c r="BJ177" s="57"/>
      <c r="BK177" s="37">
        <v>5.0299999999999997E-2</v>
      </c>
      <c r="BL177" s="37">
        <v>2.9399999999999999E-2</v>
      </c>
      <c r="BM177" s="57"/>
      <c r="BN177" s="59">
        <v>3.5999999999999997E-2</v>
      </c>
      <c r="BO177" s="37">
        <v>3.8999999999999998E-3</v>
      </c>
      <c r="BP177" s="37">
        <v>1.9E-3</v>
      </c>
      <c r="BQ177" s="37">
        <v>3.7000000000000002E-3</v>
      </c>
      <c r="BR177" s="37">
        <v>0.17449999999999999</v>
      </c>
      <c r="BS177" s="58">
        <v>0.28029999999999999</v>
      </c>
      <c r="BT177" s="62">
        <v>1.83E-2</v>
      </c>
      <c r="BU177" s="62">
        <v>0.50749999999999995</v>
      </c>
      <c r="BV177" s="62">
        <v>0.4743</v>
      </c>
      <c r="BW177" s="62">
        <v>0.55759999999999998</v>
      </c>
      <c r="BX177" s="59">
        <v>2.29E-2</v>
      </c>
      <c r="BY177" s="57"/>
      <c r="BZ177" s="37">
        <v>1.04E-2</v>
      </c>
      <c r="CA177" s="37">
        <v>3.3E-3</v>
      </c>
      <c r="CB177" s="63"/>
      <c r="CC177" s="37"/>
      <c r="CD177" s="63"/>
      <c r="CE177" s="37">
        <v>1.9599999999999999E-2</v>
      </c>
      <c r="CF177" s="37">
        <v>8.09E-2</v>
      </c>
      <c r="CG177" s="58">
        <v>0.46039999999999998</v>
      </c>
      <c r="CH177" s="57"/>
      <c r="CI177" s="59">
        <v>0.21390000000000001</v>
      </c>
      <c r="CJ177" s="37">
        <v>0.59550000000000003</v>
      </c>
      <c r="CK177" s="37">
        <v>0.13089999999999999</v>
      </c>
      <c r="CL177" s="37">
        <v>2.3599999999999999E-2</v>
      </c>
      <c r="CM177" s="58">
        <v>1.1337999999999999</v>
      </c>
      <c r="CN177" s="59">
        <v>1.2347999999999999</v>
      </c>
      <c r="CO177" s="37">
        <v>0.68230000000000002</v>
      </c>
      <c r="CP177" s="37">
        <v>3.3599999999999998E-2</v>
      </c>
      <c r="CQ177" s="37">
        <v>3.85E-2</v>
      </c>
      <c r="CR177" s="37">
        <v>1.1157999999999999</v>
      </c>
      <c r="CS177" s="37">
        <v>1.3601000000000001</v>
      </c>
      <c r="CT177" s="37"/>
      <c r="CU177" s="37">
        <v>0.1074</v>
      </c>
      <c r="CV177" s="37"/>
      <c r="CW177" s="57"/>
      <c r="CX177" s="58">
        <v>1.12E-2</v>
      </c>
      <c r="CY177" s="64">
        <v>3.15E-2</v>
      </c>
      <c r="CZ177" s="58">
        <v>3.15E-2</v>
      </c>
      <c r="DA177" s="65">
        <v>0.32769999999999999</v>
      </c>
      <c r="DB177" s="62">
        <v>1.6E-2</v>
      </c>
      <c r="DC177" s="61">
        <v>3.6890000000000001</v>
      </c>
      <c r="DD177" s="66"/>
      <c r="DE177" s="67"/>
      <c r="DF177" s="62">
        <v>1.1599999999999999</v>
      </c>
      <c r="DG177" s="57"/>
      <c r="DH177" s="62">
        <v>5.8996000000000004</v>
      </c>
      <c r="DI177" s="62">
        <v>1.2885</v>
      </c>
      <c r="DJ177" s="62">
        <v>1.5239</v>
      </c>
      <c r="DK177" s="155">
        <v>1.7538</v>
      </c>
      <c r="DL177" s="156"/>
      <c r="DM177" s="62">
        <v>0.73229999999999995</v>
      </c>
      <c r="DN177" s="62">
        <v>3.0644</v>
      </c>
      <c r="DO177" s="62">
        <v>2.8E-3</v>
      </c>
      <c r="DP177" s="117">
        <v>31.463699999999992</v>
      </c>
      <c r="KY177" s="71"/>
      <c r="KZ177" s="57"/>
      <c r="LA177" s="57"/>
      <c r="LB177" s="57"/>
      <c r="LC177" s="57"/>
      <c r="LD177" s="57"/>
      <c r="LE177" s="57"/>
      <c r="LF177" s="57"/>
      <c r="LG177" s="57"/>
      <c r="LH177" s="57"/>
      <c r="LI177" s="57"/>
      <c r="LJ177" s="57"/>
      <c r="LK177" s="57"/>
      <c r="LL177" s="57"/>
      <c r="LM177" s="57"/>
      <c r="LN177" s="57"/>
      <c r="LO177" s="57"/>
      <c r="LP177" s="57"/>
      <c r="LQ177" s="57"/>
      <c r="LR177" s="57"/>
      <c r="LS177" s="57"/>
      <c r="LT177" s="57"/>
      <c r="LU177" s="57"/>
      <c r="LV177" s="57"/>
      <c r="LW177" s="57"/>
      <c r="LX177" s="57"/>
      <c r="LY177" s="57"/>
      <c r="LZ177" s="57"/>
      <c r="MA177" s="57"/>
      <c r="MB177" s="57"/>
      <c r="MC177" s="57"/>
      <c r="MD177" s="57"/>
      <c r="ME177" s="57"/>
      <c r="MF177" s="57"/>
      <c r="MG177" s="57"/>
      <c r="MH177" s="57"/>
      <c r="MI177" s="57"/>
      <c r="MJ177" s="57"/>
      <c r="MK177" s="57"/>
      <c r="ML177" s="57"/>
      <c r="MM177" s="57"/>
      <c r="MN177" s="57"/>
      <c r="MO177" s="57"/>
      <c r="MP177" s="57"/>
      <c r="MQ177" s="57"/>
      <c r="MR177" s="57"/>
      <c r="MS177" s="57"/>
      <c r="MT177" s="57"/>
      <c r="MU177" s="57"/>
      <c r="MV177" s="57"/>
      <c r="MW177" s="57"/>
      <c r="MX177" s="57"/>
      <c r="MY177" s="57"/>
      <c r="MZ177" s="57"/>
      <c r="NA177" s="57"/>
      <c r="NB177" s="57"/>
      <c r="NC177" s="57"/>
      <c r="ND177" s="57"/>
      <c r="NE177" s="57"/>
      <c r="NF177" s="57"/>
      <c r="NG177" s="57"/>
      <c r="NH177" s="57"/>
      <c r="NI177" s="57"/>
      <c r="NJ177" s="57"/>
      <c r="NK177" s="57"/>
      <c r="NL177" s="57"/>
      <c r="NM177" s="57"/>
      <c r="NN177" s="57"/>
      <c r="NO177" s="57"/>
      <c r="NP177" s="57"/>
      <c r="NQ177" s="57"/>
      <c r="NR177" s="57"/>
      <c r="NS177" s="57"/>
      <c r="NT177" s="57"/>
      <c r="NU177" s="57"/>
      <c r="NV177" s="57"/>
      <c r="NW177" s="57"/>
      <c r="NX177" s="57"/>
      <c r="NY177" s="57"/>
      <c r="NZ177" s="57"/>
      <c r="OA177" s="57"/>
      <c r="OB177" s="57"/>
      <c r="OC177" s="57"/>
      <c r="OD177" s="57"/>
      <c r="OE177" s="57"/>
      <c r="OF177" s="57"/>
      <c r="OG177" s="57"/>
      <c r="OH177" s="57"/>
      <c r="OI177" s="57"/>
      <c r="OJ177" s="57"/>
      <c r="OK177" s="57"/>
      <c r="OL177" s="57"/>
      <c r="OM177" s="57"/>
      <c r="ON177" s="57"/>
      <c r="OO177" s="57"/>
      <c r="OP177" s="57"/>
      <c r="OQ177" s="57"/>
      <c r="OR177" s="57"/>
      <c r="OS177" s="57"/>
      <c r="OT177" s="57"/>
      <c r="OU177" s="57"/>
      <c r="OV177" s="57"/>
      <c r="OW177" s="57"/>
      <c r="OX177" s="57"/>
      <c r="OY177" s="57"/>
      <c r="OZ177" s="57"/>
      <c r="PA177" s="57"/>
      <c r="PB177" s="57"/>
      <c r="PC177" s="57"/>
    </row>
    <row r="178" spans="1:419" ht="15.75" customHeight="1" x14ac:dyDescent="0.3">
      <c r="A178" s="75" t="s">
        <v>330</v>
      </c>
      <c r="B178" s="28">
        <v>1427.4</v>
      </c>
      <c r="C178" s="28">
        <v>1282.0999999999999</v>
      </c>
      <c r="D178" s="28">
        <v>803</v>
      </c>
      <c r="E178" s="28">
        <v>145.30000000000001</v>
      </c>
      <c r="F178" s="28">
        <v>4</v>
      </c>
      <c r="G178" s="28">
        <v>2</v>
      </c>
      <c r="H178" s="50">
        <v>0</v>
      </c>
      <c r="I178" s="30">
        <v>1</v>
      </c>
      <c r="J178" s="50"/>
      <c r="K178" s="42" t="s">
        <v>133</v>
      </c>
      <c r="L178" s="49" t="s">
        <v>177</v>
      </c>
      <c r="M178" s="29">
        <v>1</v>
      </c>
      <c r="N178" s="42">
        <v>0</v>
      </c>
      <c r="O178" s="42">
        <v>0</v>
      </c>
      <c r="P178" s="29">
        <v>1</v>
      </c>
      <c r="Q178" s="29">
        <v>1</v>
      </c>
      <c r="R178" s="29">
        <v>1</v>
      </c>
      <c r="S178" s="29">
        <v>1</v>
      </c>
      <c r="T178" s="56"/>
      <c r="U178" s="38">
        <v>3.2000000000000002E-3</v>
      </c>
      <c r="V178" s="39">
        <v>3.5000000000000001E-3</v>
      </c>
      <c r="W178" s="33">
        <v>3.2000000000000002E-3</v>
      </c>
      <c r="X178" s="33">
        <v>7.9000000000000008E-3</v>
      </c>
      <c r="Y178" s="37">
        <v>3.0800000000000001E-2</v>
      </c>
      <c r="Z178" s="35">
        <v>2.3300000000000001E-2</v>
      </c>
      <c r="AA178" s="36">
        <v>7.9299999999999995E-2</v>
      </c>
      <c r="AB178" s="36">
        <v>0.39029999999999998</v>
      </c>
      <c r="AC178" s="35">
        <v>5.7099999999999998E-2</v>
      </c>
      <c r="AD178" s="36"/>
      <c r="AE178" s="37">
        <v>3.5999999999999999E-3</v>
      </c>
      <c r="AF178" s="57"/>
      <c r="AG178" s="58">
        <v>0.20699999999999999</v>
      </c>
      <c r="AH178" s="59">
        <v>8.3999999999999995E-3</v>
      </c>
      <c r="AI178" s="37">
        <v>4.4000000000000003E-3</v>
      </c>
      <c r="AJ178" s="37">
        <v>4.4000000000000003E-3</v>
      </c>
      <c r="AK178" s="57"/>
      <c r="AL178" s="37">
        <v>7.7000000000000002E-3</v>
      </c>
      <c r="AM178" s="60">
        <v>0.17249999999999999</v>
      </c>
      <c r="AN178" s="59">
        <v>1.1000000000000001E-3</v>
      </c>
      <c r="AO178" s="61">
        <v>1.1000000000000001E-3</v>
      </c>
      <c r="AP178" s="61">
        <v>1.1000000000000001E-3</v>
      </c>
      <c r="AQ178" s="57"/>
      <c r="AR178" s="58">
        <v>0.1171</v>
      </c>
      <c r="AS178" s="59">
        <v>7.3099999999999998E-2</v>
      </c>
      <c r="AT178" s="37">
        <v>9.2999999999999992E-3</v>
      </c>
      <c r="AU178" s="37">
        <v>2.12E-2</v>
      </c>
      <c r="AV178" s="37">
        <v>2.3E-3</v>
      </c>
      <c r="AW178" s="37"/>
      <c r="AX178" s="57"/>
      <c r="AY178" s="37">
        <v>1.8100000000000002E-2</v>
      </c>
      <c r="AZ178" s="37">
        <v>9.7900000000000001E-2</v>
      </c>
      <c r="BA178" s="37">
        <v>8.0699999999999994E-2</v>
      </c>
      <c r="BB178" s="37">
        <v>5.11E-2</v>
      </c>
      <c r="BC178" s="57"/>
      <c r="BD178" s="37"/>
      <c r="BE178" s="37">
        <v>8.9399999999999993E-2</v>
      </c>
      <c r="BF178" s="37">
        <v>0.74460000000000004</v>
      </c>
      <c r="BG178" s="59">
        <v>1.0500000000000001E-2</v>
      </c>
      <c r="BH178" s="37">
        <v>2.8E-3</v>
      </c>
      <c r="BI178" s="37">
        <v>2.7000000000000001E-3</v>
      </c>
      <c r="BJ178" s="57"/>
      <c r="BK178" s="37">
        <v>5.0299999999999997E-2</v>
      </c>
      <c r="BL178" s="37">
        <v>2.9399999999999999E-2</v>
      </c>
      <c r="BM178" s="57"/>
      <c r="BN178" s="59">
        <v>3.5999999999999997E-2</v>
      </c>
      <c r="BO178" s="37">
        <v>3.8999999999999998E-3</v>
      </c>
      <c r="BP178" s="37">
        <v>1.9E-3</v>
      </c>
      <c r="BQ178" s="37">
        <v>3.7000000000000002E-3</v>
      </c>
      <c r="BR178" s="37">
        <v>0.17449999999999999</v>
      </c>
      <c r="BS178" s="58">
        <v>0.28029999999999999</v>
      </c>
      <c r="BT178" s="62">
        <v>1.83E-2</v>
      </c>
      <c r="BU178" s="62">
        <v>0.50749999999999995</v>
      </c>
      <c r="BV178" s="62">
        <v>0.4743</v>
      </c>
      <c r="BW178" s="62">
        <v>0.55759999999999998</v>
      </c>
      <c r="BX178" s="59">
        <v>2.29E-2</v>
      </c>
      <c r="BY178" s="57"/>
      <c r="BZ178" s="37"/>
      <c r="CA178" s="37">
        <v>3.3E-3</v>
      </c>
      <c r="CB178" s="63"/>
      <c r="CC178" s="37"/>
      <c r="CD178" s="63"/>
      <c r="CE178" s="37">
        <v>1.9599999999999999E-2</v>
      </c>
      <c r="CF178" s="37">
        <v>8.09E-2</v>
      </c>
      <c r="CG178" s="58">
        <v>0.46039999999999998</v>
      </c>
      <c r="CH178" s="57"/>
      <c r="CI178" s="59">
        <v>0.21390000000000001</v>
      </c>
      <c r="CJ178" s="37">
        <v>0.59550000000000003</v>
      </c>
      <c r="CK178" s="37">
        <v>0.13089999999999999</v>
      </c>
      <c r="CL178" s="37">
        <v>2.3599999999999999E-2</v>
      </c>
      <c r="CM178" s="58">
        <v>1.1337999999999999</v>
      </c>
      <c r="CN178" s="59">
        <v>1.2347999999999999</v>
      </c>
      <c r="CO178" s="37">
        <v>0.68230000000000002</v>
      </c>
      <c r="CP178" s="37">
        <v>3.3599999999999998E-2</v>
      </c>
      <c r="CQ178" s="37">
        <v>3.85E-2</v>
      </c>
      <c r="CR178" s="37">
        <v>1.1157999999999999</v>
      </c>
      <c r="CS178" s="37">
        <v>1.3601000000000001</v>
      </c>
      <c r="CT178" s="37"/>
      <c r="CU178" s="37">
        <v>0.1074</v>
      </c>
      <c r="CV178" s="37"/>
      <c r="CW178" s="57"/>
      <c r="CX178" s="58">
        <v>1.12E-2</v>
      </c>
      <c r="CY178" s="64">
        <v>3.15E-2</v>
      </c>
      <c r="CZ178" s="58">
        <v>3.15E-2</v>
      </c>
      <c r="DA178" s="65">
        <v>0.32769999999999999</v>
      </c>
      <c r="DB178" s="62">
        <v>1.6E-2</v>
      </c>
      <c r="DC178" s="61">
        <v>3.6890000000000001</v>
      </c>
      <c r="DD178" s="66"/>
      <c r="DE178" s="67"/>
      <c r="DF178" s="62">
        <v>1.1599999999999999</v>
      </c>
      <c r="DG178" s="57"/>
      <c r="DH178" s="62">
        <v>5.8996000000000004</v>
      </c>
      <c r="DI178" s="62">
        <v>1.2885</v>
      </c>
      <c r="DJ178" s="62">
        <v>1.5239</v>
      </c>
      <c r="DK178" s="155">
        <v>1.7538</v>
      </c>
      <c r="DL178" s="156"/>
      <c r="DM178" s="62">
        <v>0.73229999999999995</v>
      </c>
      <c r="DN178" s="62">
        <v>3.0644</v>
      </c>
      <c r="DO178" s="62">
        <v>2.8E-3</v>
      </c>
      <c r="DP178" s="117">
        <v>31.464299999999998</v>
      </c>
      <c r="KY178" s="71"/>
      <c r="KZ178" s="57"/>
      <c r="LA178" s="57"/>
      <c r="LB178" s="57"/>
      <c r="LC178" s="57"/>
      <c r="LD178" s="57"/>
      <c r="LE178" s="57"/>
      <c r="LF178" s="57"/>
      <c r="LG178" s="57"/>
      <c r="LH178" s="57"/>
      <c r="LI178" s="57"/>
      <c r="LJ178" s="57"/>
      <c r="LK178" s="57"/>
      <c r="LL178" s="57"/>
      <c r="LM178" s="57"/>
      <c r="LN178" s="57"/>
      <c r="LO178" s="57"/>
      <c r="LP178" s="57"/>
      <c r="LQ178" s="57"/>
      <c r="LR178" s="57"/>
      <c r="LS178" s="57"/>
      <c r="LT178" s="57"/>
      <c r="LU178" s="57"/>
      <c r="LV178" s="57"/>
      <c r="LW178" s="57"/>
      <c r="LX178" s="57"/>
      <c r="LY178" s="57"/>
      <c r="LZ178" s="57"/>
      <c r="MA178" s="57"/>
      <c r="MB178" s="57"/>
      <c r="MC178" s="57"/>
      <c r="MD178" s="57"/>
      <c r="ME178" s="57"/>
      <c r="MF178" s="57"/>
      <c r="MG178" s="57"/>
      <c r="MH178" s="57"/>
      <c r="MI178" s="57"/>
      <c r="MJ178" s="57"/>
      <c r="MK178" s="57"/>
      <c r="ML178" s="57"/>
      <c r="MM178" s="57"/>
      <c r="MN178" s="57"/>
      <c r="MO178" s="57"/>
      <c r="MP178" s="57"/>
      <c r="MQ178" s="57"/>
      <c r="MR178" s="57"/>
      <c r="MS178" s="57"/>
      <c r="MT178" s="57"/>
      <c r="MU178" s="57"/>
      <c r="MV178" s="57"/>
      <c r="MW178" s="57"/>
      <c r="MX178" s="57"/>
      <c r="MY178" s="57"/>
      <c r="MZ178" s="57"/>
      <c r="NA178" s="57"/>
      <c r="NB178" s="57"/>
      <c r="NC178" s="57"/>
      <c r="ND178" s="57"/>
      <c r="NE178" s="57"/>
      <c r="NF178" s="57"/>
      <c r="NG178" s="57"/>
      <c r="NH178" s="57"/>
      <c r="NI178" s="57"/>
      <c r="NJ178" s="57"/>
      <c r="NK178" s="57"/>
      <c r="NL178" s="57"/>
      <c r="NM178" s="57"/>
      <c r="NN178" s="57"/>
      <c r="NO178" s="57"/>
      <c r="NP178" s="57"/>
      <c r="NQ178" s="57"/>
      <c r="NR178" s="57"/>
      <c r="NS178" s="57"/>
      <c r="NT178" s="57"/>
      <c r="NU178" s="57"/>
      <c r="NV178" s="57"/>
      <c r="NW178" s="57"/>
      <c r="NX178" s="57"/>
      <c r="NY178" s="57"/>
      <c r="NZ178" s="57"/>
      <c r="OA178" s="57"/>
      <c r="OB178" s="57"/>
      <c r="OC178" s="57"/>
      <c r="OD178" s="57"/>
      <c r="OE178" s="57"/>
      <c r="OF178" s="57"/>
      <c r="OG178" s="57"/>
      <c r="OH178" s="57"/>
      <c r="OI178" s="57"/>
      <c r="OJ178" s="57"/>
      <c r="OK178" s="57"/>
      <c r="OL178" s="57"/>
      <c r="OM178" s="57"/>
      <c r="ON178" s="57"/>
      <c r="OO178" s="57"/>
      <c r="OP178" s="57"/>
      <c r="OQ178" s="57"/>
      <c r="OR178" s="57"/>
      <c r="OS178" s="57"/>
      <c r="OT178" s="57"/>
      <c r="OU178" s="57"/>
      <c r="OV178" s="57"/>
      <c r="OW178" s="57"/>
      <c r="OX178" s="57"/>
      <c r="OY178" s="57"/>
      <c r="OZ178" s="57"/>
      <c r="PA178" s="57"/>
      <c r="PB178" s="57"/>
      <c r="PC178" s="57"/>
    </row>
    <row r="179" spans="1:419" ht="15.75" customHeight="1" x14ac:dyDescent="0.3">
      <c r="A179" s="28" t="s">
        <v>331</v>
      </c>
      <c r="B179" s="28">
        <v>8097.5</v>
      </c>
      <c r="C179" s="28">
        <v>8079.2</v>
      </c>
      <c r="D179" s="28">
        <v>4984.6000000000004</v>
      </c>
      <c r="E179" s="28">
        <v>18.3</v>
      </c>
      <c r="F179" s="28">
        <v>9</v>
      </c>
      <c r="G179" s="28">
        <v>4</v>
      </c>
      <c r="H179" s="29">
        <v>1</v>
      </c>
      <c r="I179" s="30">
        <v>1</v>
      </c>
      <c r="J179" s="29"/>
      <c r="K179" s="28" t="s">
        <v>141</v>
      </c>
      <c r="L179" s="40" t="s">
        <v>139</v>
      </c>
      <c r="M179" s="29">
        <v>1</v>
      </c>
      <c r="N179" s="28">
        <v>0</v>
      </c>
      <c r="O179" s="28">
        <v>0</v>
      </c>
      <c r="P179" s="29">
        <v>1</v>
      </c>
      <c r="Q179" s="29">
        <v>1</v>
      </c>
      <c r="R179" s="29">
        <v>1</v>
      </c>
      <c r="S179" s="29">
        <v>1</v>
      </c>
      <c r="T179" s="56">
        <v>1</v>
      </c>
      <c r="U179" s="38">
        <v>3.2000000000000002E-3</v>
      </c>
      <c r="V179" s="39">
        <v>3.5000000000000001E-3</v>
      </c>
      <c r="W179" s="33">
        <v>3.2000000000000002E-3</v>
      </c>
      <c r="X179" s="33">
        <v>7.9000000000000008E-3</v>
      </c>
      <c r="Y179" s="37">
        <v>3.0800000000000001E-2</v>
      </c>
      <c r="Z179" s="35">
        <v>2.3300000000000001E-2</v>
      </c>
      <c r="AA179" s="36">
        <v>7.9299999999999995E-2</v>
      </c>
      <c r="AB179" s="36">
        <v>0.39029999999999998</v>
      </c>
      <c r="AC179" s="35">
        <v>5.7099999999999998E-2</v>
      </c>
      <c r="AD179" s="36">
        <v>3.5000000000000001E-3</v>
      </c>
      <c r="AE179" s="57"/>
      <c r="AF179" s="57"/>
      <c r="AG179" s="58">
        <v>0.20699999999999999</v>
      </c>
      <c r="AH179" s="59">
        <v>8.3999999999999995E-3</v>
      </c>
      <c r="AI179" s="37">
        <v>4.4000000000000003E-3</v>
      </c>
      <c r="AJ179" s="37">
        <v>4.4000000000000003E-3</v>
      </c>
      <c r="AK179" s="57"/>
      <c r="AL179" s="37">
        <v>7.7000000000000002E-3</v>
      </c>
      <c r="AM179" s="60">
        <v>0.17249999999999999</v>
      </c>
      <c r="AN179" s="59">
        <v>1.1000000000000001E-3</v>
      </c>
      <c r="AO179" s="61">
        <v>1.1000000000000001E-3</v>
      </c>
      <c r="AP179" s="61">
        <v>1.1000000000000001E-3</v>
      </c>
      <c r="AQ179" s="57"/>
      <c r="AR179" s="58">
        <v>0.1171</v>
      </c>
      <c r="AS179" s="59">
        <v>7.3099999999999998E-2</v>
      </c>
      <c r="AT179" s="37">
        <v>9.2999999999999992E-3</v>
      </c>
      <c r="AU179" s="37">
        <v>2.12E-2</v>
      </c>
      <c r="AV179" s="37">
        <v>2.3E-3</v>
      </c>
      <c r="AW179" s="37">
        <v>7.1000000000000004E-3</v>
      </c>
      <c r="AX179" s="57"/>
      <c r="AY179" s="57"/>
      <c r="AZ179" s="37">
        <v>9.7900000000000001E-2</v>
      </c>
      <c r="BA179" s="37">
        <v>8.0699999999999994E-2</v>
      </c>
      <c r="BB179" s="37">
        <v>5.11E-2</v>
      </c>
      <c r="BC179" s="57"/>
      <c r="BD179" s="37"/>
      <c r="BE179" s="37">
        <v>8.9399999999999993E-2</v>
      </c>
      <c r="BF179" s="37">
        <v>0.74460000000000004</v>
      </c>
      <c r="BG179" s="59">
        <v>1.0500000000000001E-2</v>
      </c>
      <c r="BH179" s="37">
        <v>2.8E-3</v>
      </c>
      <c r="BI179" s="37">
        <v>2.7000000000000001E-3</v>
      </c>
      <c r="BJ179" s="57"/>
      <c r="BK179" s="37">
        <v>5.0299999999999997E-2</v>
      </c>
      <c r="BL179" s="37">
        <v>2.9399999999999999E-2</v>
      </c>
      <c r="BM179" s="57"/>
      <c r="BN179" s="59"/>
      <c r="BO179" s="37">
        <v>3.8999999999999998E-3</v>
      </c>
      <c r="BP179" s="37">
        <v>1.9E-3</v>
      </c>
      <c r="BQ179" s="37">
        <v>3.7000000000000002E-3</v>
      </c>
      <c r="BR179" s="37">
        <v>0.17449999999999999</v>
      </c>
      <c r="BS179" s="58">
        <v>0.28029999999999999</v>
      </c>
      <c r="BT179" s="62">
        <v>1.83E-2</v>
      </c>
      <c r="BU179" s="62">
        <v>0.50749999999999995</v>
      </c>
      <c r="BV179" s="62">
        <v>0.4743</v>
      </c>
      <c r="BW179" s="62">
        <v>0.55759999999999998</v>
      </c>
      <c r="BX179" s="59">
        <v>2.29E-2</v>
      </c>
      <c r="BY179" s="57"/>
      <c r="BZ179" s="37">
        <v>1.04E-2</v>
      </c>
      <c r="CA179" s="37">
        <v>3.3E-3</v>
      </c>
      <c r="CB179" s="63"/>
      <c r="CC179" s="37"/>
      <c r="CD179" s="63"/>
      <c r="CE179" s="37">
        <v>1.9599999999999999E-2</v>
      </c>
      <c r="CF179" s="37">
        <v>8.09E-2</v>
      </c>
      <c r="CG179" s="58">
        <v>0.46039999999999998</v>
      </c>
      <c r="CH179" s="57"/>
      <c r="CI179" s="59">
        <v>0.21390000000000001</v>
      </c>
      <c r="CJ179" s="37">
        <v>0.59550000000000003</v>
      </c>
      <c r="CK179" s="37">
        <v>0.13089999999999999</v>
      </c>
      <c r="CL179" s="37">
        <v>2.3599999999999999E-2</v>
      </c>
      <c r="CM179" s="58">
        <v>1.1337999999999999</v>
      </c>
      <c r="CN179" s="59">
        <v>1.2347999999999999</v>
      </c>
      <c r="CO179" s="37">
        <v>0.68230000000000002</v>
      </c>
      <c r="CP179" s="37">
        <v>3.3599999999999998E-2</v>
      </c>
      <c r="CQ179" s="37">
        <v>3.85E-2</v>
      </c>
      <c r="CR179" s="37">
        <v>1.1157999999999999</v>
      </c>
      <c r="CS179" s="37">
        <v>1.3601000000000001</v>
      </c>
      <c r="CT179" s="37">
        <v>5.5999999999999999E-3</v>
      </c>
      <c r="CU179" s="37">
        <v>0.1074</v>
      </c>
      <c r="CV179" s="37"/>
      <c r="CW179" s="57"/>
      <c r="CX179" s="58">
        <v>1.12E-2</v>
      </c>
      <c r="CY179" s="64">
        <v>3.15E-2</v>
      </c>
      <c r="CZ179" s="58">
        <v>3.15E-2</v>
      </c>
      <c r="DA179" s="65">
        <v>0.32769999999999999</v>
      </c>
      <c r="DB179" s="62">
        <v>1.6E-2</v>
      </c>
      <c r="DC179" s="61">
        <v>3.6890000000000001</v>
      </c>
      <c r="DD179" s="66"/>
      <c r="DE179" s="67"/>
      <c r="DF179" s="62">
        <v>1.1599999999999999</v>
      </c>
      <c r="DG179" s="68">
        <v>8.7800999999999991</v>
      </c>
      <c r="DH179" s="62">
        <v>5.8996000000000004</v>
      </c>
      <c r="DI179" s="62">
        <v>1.2885</v>
      </c>
      <c r="DJ179" s="62">
        <v>1.5239</v>
      </c>
      <c r="DK179" s="155">
        <v>1.7538</v>
      </c>
      <c r="DL179" s="156"/>
      <c r="DM179" s="62">
        <v>0.73229999999999995</v>
      </c>
      <c r="DN179" s="62">
        <v>3.0644</v>
      </c>
      <c r="DO179" s="62">
        <v>2.8E-3</v>
      </c>
      <c r="DP179" s="117">
        <v>40.21329999999999</v>
      </c>
      <c r="KY179" s="71"/>
      <c r="KZ179" s="57"/>
      <c r="LA179" s="57"/>
      <c r="LB179" s="57"/>
      <c r="LC179" s="57"/>
      <c r="LD179" s="57"/>
      <c r="LE179" s="57"/>
      <c r="LF179" s="57"/>
      <c r="LG179" s="57"/>
      <c r="LH179" s="57"/>
      <c r="LI179" s="57"/>
      <c r="LJ179" s="57"/>
      <c r="LK179" s="57"/>
      <c r="LL179" s="57"/>
      <c r="LM179" s="57"/>
      <c r="LN179" s="57"/>
      <c r="LO179" s="57"/>
      <c r="LP179" s="57"/>
      <c r="LQ179" s="57"/>
      <c r="LR179" s="57"/>
      <c r="LS179" s="57"/>
      <c r="LT179" s="57"/>
      <c r="LU179" s="57"/>
      <c r="LV179" s="57"/>
      <c r="LW179" s="57"/>
      <c r="LX179" s="57"/>
      <c r="LY179" s="57"/>
      <c r="LZ179" s="57"/>
      <c r="MA179" s="57"/>
      <c r="MB179" s="57"/>
      <c r="MC179" s="57"/>
      <c r="MD179" s="57"/>
      <c r="ME179" s="57"/>
      <c r="MF179" s="57"/>
      <c r="MG179" s="57"/>
      <c r="MH179" s="57"/>
      <c r="MI179" s="57"/>
      <c r="MJ179" s="57"/>
      <c r="MK179" s="57"/>
      <c r="ML179" s="57"/>
      <c r="MM179" s="57"/>
      <c r="MN179" s="57"/>
      <c r="MO179" s="57"/>
      <c r="MP179" s="57"/>
      <c r="MQ179" s="57"/>
      <c r="MR179" s="57"/>
      <c r="MS179" s="57"/>
      <c r="MT179" s="57"/>
      <c r="MU179" s="57"/>
      <c r="MV179" s="57"/>
      <c r="MW179" s="57"/>
      <c r="MX179" s="57"/>
      <c r="MY179" s="57"/>
      <c r="MZ179" s="57"/>
      <c r="NA179" s="57"/>
      <c r="NB179" s="57"/>
      <c r="NC179" s="57"/>
      <c r="ND179" s="57"/>
      <c r="NE179" s="57"/>
      <c r="NF179" s="57"/>
      <c r="NG179" s="57"/>
      <c r="NH179" s="57"/>
      <c r="NI179" s="57"/>
      <c r="NJ179" s="57"/>
      <c r="NK179" s="57"/>
      <c r="NL179" s="57"/>
      <c r="NM179" s="57"/>
      <c r="NN179" s="57"/>
      <c r="NO179" s="57"/>
      <c r="NP179" s="57"/>
      <c r="NQ179" s="57"/>
      <c r="NR179" s="57"/>
      <c r="NS179" s="57"/>
      <c r="NT179" s="57"/>
      <c r="NU179" s="57"/>
      <c r="NV179" s="57"/>
      <c r="NW179" s="57"/>
      <c r="NX179" s="57"/>
      <c r="NY179" s="57"/>
      <c r="NZ179" s="57"/>
      <c r="OA179" s="57"/>
      <c r="OB179" s="57"/>
      <c r="OC179" s="57"/>
      <c r="OD179" s="57"/>
      <c r="OE179" s="57"/>
      <c r="OF179" s="57"/>
      <c r="OG179" s="57"/>
      <c r="OH179" s="57"/>
      <c r="OI179" s="57"/>
      <c r="OJ179" s="57"/>
      <c r="OK179" s="57"/>
      <c r="OL179" s="57"/>
      <c r="OM179" s="57"/>
      <c r="ON179" s="57"/>
      <c r="OO179" s="57"/>
      <c r="OP179" s="57"/>
      <c r="OQ179" s="57"/>
      <c r="OR179" s="57"/>
      <c r="OS179" s="57"/>
      <c r="OT179" s="57"/>
      <c r="OU179" s="57"/>
      <c r="OV179" s="57"/>
      <c r="OW179" s="57"/>
      <c r="OX179" s="57"/>
      <c r="OY179" s="57"/>
      <c r="OZ179" s="57"/>
      <c r="PA179" s="57"/>
      <c r="PB179" s="57"/>
      <c r="PC179" s="57"/>
    </row>
    <row r="180" spans="1:419" ht="15.75" customHeight="1" x14ac:dyDescent="0.3">
      <c r="A180" s="28" t="s">
        <v>332</v>
      </c>
      <c r="B180" s="28">
        <v>7706.7</v>
      </c>
      <c r="C180" s="28">
        <v>7706.7</v>
      </c>
      <c r="D180" s="28">
        <v>4558.3</v>
      </c>
      <c r="E180" s="28">
        <v>0</v>
      </c>
      <c r="F180" s="28">
        <v>9</v>
      </c>
      <c r="G180" s="28">
        <v>4</v>
      </c>
      <c r="H180" s="29">
        <v>1</v>
      </c>
      <c r="I180" s="30">
        <v>1</v>
      </c>
      <c r="J180" s="29"/>
      <c r="K180" s="28" t="s">
        <v>138</v>
      </c>
      <c r="L180" s="40" t="s">
        <v>139</v>
      </c>
      <c r="M180" s="29">
        <v>1</v>
      </c>
      <c r="N180" s="28">
        <v>0</v>
      </c>
      <c r="O180" s="28">
        <v>0</v>
      </c>
      <c r="P180" s="29">
        <v>1</v>
      </c>
      <c r="Q180" s="29">
        <v>1</v>
      </c>
      <c r="R180" s="29">
        <v>1</v>
      </c>
      <c r="S180" s="29">
        <v>1</v>
      </c>
      <c r="T180" s="56">
        <v>1</v>
      </c>
      <c r="U180" s="38">
        <v>3.2000000000000002E-3</v>
      </c>
      <c r="V180" s="39">
        <v>3.5000000000000001E-3</v>
      </c>
      <c r="W180" s="33">
        <v>3.2000000000000002E-3</v>
      </c>
      <c r="X180" s="33">
        <v>7.9000000000000008E-3</v>
      </c>
      <c r="Y180" s="37">
        <v>3.0800000000000001E-2</v>
      </c>
      <c r="Z180" s="35">
        <v>2.3300000000000001E-2</v>
      </c>
      <c r="AA180" s="36">
        <v>7.9299999999999995E-2</v>
      </c>
      <c r="AB180" s="36">
        <v>0.39029999999999998</v>
      </c>
      <c r="AC180" s="35">
        <v>5.7099999999999998E-2</v>
      </c>
      <c r="AD180" s="36">
        <v>3.5000000000000001E-3</v>
      </c>
      <c r="AE180" s="57"/>
      <c r="AF180" s="57"/>
      <c r="AG180" s="58">
        <v>0.20699999999999999</v>
      </c>
      <c r="AH180" s="59">
        <v>8.3999999999999995E-3</v>
      </c>
      <c r="AI180" s="37">
        <v>4.4000000000000003E-3</v>
      </c>
      <c r="AJ180" s="37">
        <v>4.4000000000000003E-3</v>
      </c>
      <c r="AK180" s="57"/>
      <c r="AL180" s="37">
        <v>7.7000000000000002E-3</v>
      </c>
      <c r="AM180" s="60">
        <v>0.17249999999999999</v>
      </c>
      <c r="AN180" s="59">
        <v>1.1000000000000001E-3</v>
      </c>
      <c r="AO180" s="61">
        <v>1.1000000000000001E-3</v>
      </c>
      <c r="AP180" s="61">
        <v>1.1000000000000001E-3</v>
      </c>
      <c r="AQ180" s="57"/>
      <c r="AR180" s="58">
        <v>0.1171</v>
      </c>
      <c r="AS180" s="59">
        <v>7.3099999999999998E-2</v>
      </c>
      <c r="AT180" s="37">
        <v>9.2999999999999992E-3</v>
      </c>
      <c r="AU180" s="37">
        <v>2.12E-2</v>
      </c>
      <c r="AV180" s="37">
        <v>2.3E-3</v>
      </c>
      <c r="AW180" s="37">
        <v>7.1000000000000004E-3</v>
      </c>
      <c r="AX180" s="57"/>
      <c r="AY180" s="57"/>
      <c r="AZ180" s="37">
        <v>9.7900000000000001E-2</v>
      </c>
      <c r="BA180" s="37">
        <v>8.0699999999999994E-2</v>
      </c>
      <c r="BB180" s="37">
        <v>5.11E-2</v>
      </c>
      <c r="BC180" s="57"/>
      <c r="BD180" s="37"/>
      <c r="BE180" s="37">
        <v>8.9399999999999993E-2</v>
      </c>
      <c r="BF180" s="37">
        <v>0.74460000000000004</v>
      </c>
      <c r="BG180" s="59">
        <v>1.0500000000000001E-2</v>
      </c>
      <c r="BH180" s="37">
        <v>2.8E-3</v>
      </c>
      <c r="BI180" s="37">
        <v>2.7000000000000001E-3</v>
      </c>
      <c r="BJ180" s="57"/>
      <c r="BK180" s="37">
        <v>5.0299999999999997E-2</v>
      </c>
      <c r="BL180" s="37">
        <v>2.9399999999999999E-2</v>
      </c>
      <c r="BM180" s="57"/>
      <c r="BN180" s="59"/>
      <c r="BO180" s="37">
        <v>3.8999999999999998E-3</v>
      </c>
      <c r="BP180" s="37">
        <v>1.9E-3</v>
      </c>
      <c r="BQ180" s="37">
        <v>3.7000000000000002E-3</v>
      </c>
      <c r="BR180" s="37">
        <v>0.17449999999999999</v>
      </c>
      <c r="BS180" s="58">
        <v>0.28029999999999999</v>
      </c>
      <c r="BT180" s="62">
        <v>1.83E-2</v>
      </c>
      <c r="BU180" s="62">
        <v>0.50749999999999995</v>
      </c>
      <c r="BV180" s="62">
        <v>0.4743</v>
      </c>
      <c r="BW180" s="62">
        <v>0.55759999999999998</v>
      </c>
      <c r="BX180" s="59">
        <v>2.29E-2</v>
      </c>
      <c r="BY180" s="57"/>
      <c r="BZ180" s="37">
        <v>1.04E-2</v>
      </c>
      <c r="CA180" s="37">
        <v>3.3E-3</v>
      </c>
      <c r="CB180" s="63"/>
      <c r="CC180" s="37"/>
      <c r="CD180" s="63"/>
      <c r="CE180" s="37">
        <v>1.9599999999999999E-2</v>
      </c>
      <c r="CF180" s="37">
        <v>8.09E-2</v>
      </c>
      <c r="CG180" s="58">
        <v>0.46039999999999998</v>
      </c>
      <c r="CH180" s="57"/>
      <c r="CI180" s="59">
        <v>0.21390000000000001</v>
      </c>
      <c r="CJ180" s="37">
        <v>0.59550000000000003</v>
      </c>
      <c r="CK180" s="37">
        <v>0.13089999999999999</v>
      </c>
      <c r="CL180" s="37">
        <v>2.3599999999999999E-2</v>
      </c>
      <c r="CM180" s="58">
        <v>1.1337999999999999</v>
      </c>
      <c r="CN180" s="59">
        <v>1.2347999999999999</v>
      </c>
      <c r="CO180" s="37">
        <v>0.68230000000000002</v>
      </c>
      <c r="CP180" s="37">
        <v>3.3599999999999998E-2</v>
      </c>
      <c r="CQ180" s="37">
        <v>3.85E-2</v>
      </c>
      <c r="CR180" s="37">
        <v>1.1157999999999999</v>
      </c>
      <c r="CS180" s="37">
        <v>1.3601000000000001</v>
      </c>
      <c r="CT180" s="37">
        <v>5.5999999999999999E-3</v>
      </c>
      <c r="CU180" s="37">
        <v>0.1074</v>
      </c>
      <c r="CV180" s="37"/>
      <c r="CW180" s="57"/>
      <c r="CX180" s="58">
        <v>1.12E-2</v>
      </c>
      <c r="CY180" s="64">
        <v>3.15E-2</v>
      </c>
      <c r="CZ180" s="58">
        <v>3.15E-2</v>
      </c>
      <c r="DA180" s="65">
        <v>0.32769999999999999</v>
      </c>
      <c r="DB180" s="62">
        <v>1.6E-2</v>
      </c>
      <c r="DC180" s="61">
        <v>3.6890000000000001</v>
      </c>
      <c r="DD180" s="66"/>
      <c r="DE180" s="67"/>
      <c r="DF180" s="62">
        <v>1.1599999999999999</v>
      </c>
      <c r="DG180" s="68">
        <v>8.7800999999999991</v>
      </c>
      <c r="DH180" s="62">
        <v>5.8996000000000004</v>
      </c>
      <c r="DI180" s="62">
        <v>1.2885</v>
      </c>
      <c r="DJ180" s="62">
        <v>1.5239</v>
      </c>
      <c r="DK180" s="155">
        <v>1.7538</v>
      </c>
      <c r="DL180" s="156"/>
      <c r="DM180" s="62">
        <v>0.73229999999999995</v>
      </c>
      <c r="DN180" s="62">
        <v>3.0644</v>
      </c>
      <c r="DO180" s="62">
        <v>2.8E-3</v>
      </c>
      <c r="DP180" s="117">
        <v>40.21329999999999</v>
      </c>
      <c r="KY180" s="71"/>
      <c r="KZ180" s="57"/>
      <c r="LA180" s="57"/>
      <c r="LB180" s="57"/>
      <c r="LC180" s="57"/>
      <c r="LD180" s="57"/>
      <c r="LE180" s="57"/>
      <c r="LF180" s="57"/>
      <c r="LG180" s="57"/>
      <c r="LH180" s="57"/>
      <c r="LI180" s="57"/>
      <c r="LJ180" s="57"/>
      <c r="LK180" s="57"/>
      <c r="LL180" s="57"/>
      <c r="LM180" s="57"/>
      <c r="LN180" s="57"/>
      <c r="LO180" s="57"/>
      <c r="LP180" s="57"/>
      <c r="LQ180" s="57"/>
      <c r="LR180" s="57"/>
      <c r="LS180" s="57"/>
      <c r="LT180" s="57"/>
      <c r="LU180" s="57"/>
      <c r="LV180" s="57"/>
      <c r="LW180" s="57"/>
      <c r="LX180" s="57"/>
      <c r="LY180" s="57"/>
      <c r="LZ180" s="57"/>
      <c r="MA180" s="57"/>
      <c r="MB180" s="57"/>
      <c r="MC180" s="57"/>
      <c r="MD180" s="57"/>
      <c r="ME180" s="57"/>
      <c r="MF180" s="57"/>
      <c r="MG180" s="57"/>
      <c r="MH180" s="57"/>
      <c r="MI180" s="57"/>
      <c r="MJ180" s="57"/>
      <c r="MK180" s="57"/>
      <c r="ML180" s="57"/>
      <c r="MM180" s="57"/>
      <c r="MN180" s="57"/>
      <c r="MO180" s="57"/>
      <c r="MP180" s="57"/>
      <c r="MQ180" s="57"/>
      <c r="MR180" s="57"/>
      <c r="MS180" s="57"/>
      <c r="MT180" s="57"/>
      <c r="MU180" s="57"/>
      <c r="MV180" s="57"/>
      <c r="MW180" s="57"/>
      <c r="MX180" s="57"/>
      <c r="MY180" s="57"/>
      <c r="MZ180" s="57"/>
      <c r="NA180" s="57"/>
      <c r="NB180" s="57"/>
      <c r="NC180" s="57"/>
      <c r="ND180" s="57"/>
      <c r="NE180" s="57"/>
      <c r="NF180" s="57"/>
      <c r="NG180" s="57"/>
      <c r="NH180" s="57"/>
      <c r="NI180" s="57"/>
      <c r="NJ180" s="57"/>
      <c r="NK180" s="57"/>
      <c r="NL180" s="57"/>
      <c r="NM180" s="57"/>
      <c r="NN180" s="57"/>
      <c r="NO180" s="57"/>
      <c r="NP180" s="57"/>
      <c r="NQ180" s="57"/>
      <c r="NR180" s="57"/>
      <c r="NS180" s="57"/>
      <c r="NT180" s="57"/>
      <c r="NU180" s="57"/>
      <c r="NV180" s="57"/>
      <c r="NW180" s="57"/>
      <c r="NX180" s="57"/>
      <c r="NY180" s="57"/>
      <c r="NZ180" s="57"/>
      <c r="OA180" s="57"/>
      <c r="OB180" s="57"/>
      <c r="OC180" s="57"/>
      <c r="OD180" s="57"/>
      <c r="OE180" s="57"/>
      <c r="OF180" s="57"/>
      <c r="OG180" s="57"/>
      <c r="OH180" s="57"/>
      <c r="OI180" s="57"/>
      <c r="OJ180" s="57"/>
      <c r="OK180" s="57"/>
      <c r="OL180" s="57"/>
      <c r="OM180" s="57"/>
      <c r="ON180" s="57"/>
      <c r="OO180" s="57"/>
      <c r="OP180" s="57"/>
      <c r="OQ180" s="57"/>
      <c r="OR180" s="57"/>
      <c r="OS180" s="57"/>
      <c r="OT180" s="57"/>
      <c r="OU180" s="57"/>
      <c r="OV180" s="57"/>
      <c r="OW180" s="57"/>
      <c r="OX180" s="57"/>
      <c r="OY180" s="57"/>
      <c r="OZ180" s="57"/>
      <c r="PA180" s="57"/>
      <c r="PB180" s="57"/>
      <c r="PC180" s="57"/>
    </row>
    <row r="181" spans="1:419" ht="15.75" customHeight="1" x14ac:dyDescent="0.3">
      <c r="A181" s="28" t="s">
        <v>333</v>
      </c>
      <c r="B181" s="28">
        <v>411.1</v>
      </c>
      <c r="C181" s="28">
        <v>411.1</v>
      </c>
      <c r="D181" s="28">
        <v>280.10000000000002</v>
      </c>
      <c r="E181" s="28">
        <v>0</v>
      </c>
      <c r="F181" s="28">
        <v>2</v>
      </c>
      <c r="G181" s="28">
        <v>1</v>
      </c>
      <c r="H181" s="29">
        <v>1</v>
      </c>
      <c r="I181" s="30">
        <v>0</v>
      </c>
      <c r="J181" s="29"/>
      <c r="K181" s="28" t="s">
        <v>133</v>
      </c>
      <c r="L181" s="40" t="s">
        <v>258</v>
      </c>
      <c r="M181" s="29">
        <v>1</v>
      </c>
      <c r="N181" s="28">
        <v>0</v>
      </c>
      <c r="O181" s="28">
        <v>0</v>
      </c>
      <c r="P181" s="29">
        <v>1</v>
      </c>
      <c r="Q181" s="29">
        <v>1</v>
      </c>
      <c r="R181" s="29">
        <v>1</v>
      </c>
      <c r="S181" s="29">
        <v>1</v>
      </c>
      <c r="T181" s="56"/>
      <c r="U181" s="38">
        <v>3.2000000000000002E-3</v>
      </c>
      <c r="V181" s="39">
        <v>3.5000000000000001E-3</v>
      </c>
      <c r="W181" s="33">
        <v>3.2000000000000002E-3</v>
      </c>
      <c r="X181" s="33">
        <v>7.9000000000000008E-3</v>
      </c>
      <c r="Y181" s="37">
        <v>3.0800000000000001E-2</v>
      </c>
      <c r="Z181" s="35"/>
      <c r="AA181" s="36"/>
      <c r="AB181" s="36"/>
      <c r="AC181" s="35">
        <v>5.7099999999999998E-2</v>
      </c>
      <c r="AD181" s="36"/>
      <c r="AE181" s="57"/>
      <c r="AF181" s="37">
        <v>3.1199999999999999E-2</v>
      </c>
      <c r="AG181" s="58">
        <v>0.20699999999999999</v>
      </c>
      <c r="AH181" s="59">
        <v>8.3999999999999995E-3</v>
      </c>
      <c r="AI181" s="37"/>
      <c r="AJ181" s="37"/>
      <c r="AK181" s="37">
        <v>5.6599999999999998E-2</v>
      </c>
      <c r="AL181" s="37">
        <v>7.7000000000000002E-3</v>
      </c>
      <c r="AM181" s="60">
        <v>0.17249999999999999</v>
      </c>
      <c r="AN181" s="59">
        <v>1.1000000000000001E-3</v>
      </c>
      <c r="AO181" s="61"/>
      <c r="AP181" s="61"/>
      <c r="AQ181" s="116">
        <v>5.4899999999999997E-2</v>
      </c>
      <c r="AR181" s="58">
        <v>0.1171</v>
      </c>
      <c r="AS181" s="59">
        <v>7.3099999999999998E-2</v>
      </c>
      <c r="AT181" s="37">
        <v>9.2999999999999992E-3</v>
      </c>
      <c r="AU181" s="37">
        <v>2.12E-2</v>
      </c>
      <c r="AV181" s="37">
        <v>2.3E-3</v>
      </c>
      <c r="AW181" s="37">
        <v>7.1000000000000004E-3</v>
      </c>
      <c r="AX181" s="57"/>
      <c r="AY181" s="57"/>
      <c r="AZ181" s="37">
        <v>9.7900000000000001E-2</v>
      </c>
      <c r="BA181" s="37">
        <v>8.0699999999999994E-2</v>
      </c>
      <c r="BB181" s="37">
        <v>5.11E-2</v>
      </c>
      <c r="BC181" s="57"/>
      <c r="BD181" s="37"/>
      <c r="BE181" s="37">
        <v>8.9399999999999993E-2</v>
      </c>
      <c r="BF181" s="37">
        <v>0.74460000000000004</v>
      </c>
      <c r="BG181" s="59">
        <v>1.0500000000000001E-2</v>
      </c>
      <c r="BH181" s="37">
        <v>2.8E-3</v>
      </c>
      <c r="BI181" s="37">
        <v>2.7000000000000001E-3</v>
      </c>
      <c r="BJ181" s="37">
        <v>1.12E-2</v>
      </c>
      <c r="BK181" s="37">
        <v>5.0299999999999997E-2</v>
      </c>
      <c r="BL181" s="37"/>
      <c r="BM181" s="58">
        <v>0.1411</v>
      </c>
      <c r="BN181" s="59">
        <v>3.5999999999999997E-2</v>
      </c>
      <c r="BO181" s="37">
        <v>3.8999999999999998E-3</v>
      </c>
      <c r="BP181" s="37">
        <v>1.9E-3</v>
      </c>
      <c r="BQ181" s="37">
        <v>3.7000000000000002E-3</v>
      </c>
      <c r="BR181" s="37">
        <v>0.17449999999999999</v>
      </c>
      <c r="BS181" s="58">
        <v>0.28029999999999999</v>
      </c>
      <c r="BT181" s="62">
        <v>1.83E-2</v>
      </c>
      <c r="BU181" s="62">
        <v>0.50749999999999995</v>
      </c>
      <c r="BV181" s="62">
        <v>0.4743</v>
      </c>
      <c r="BW181" s="62">
        <v>0.55759999999999998</v>
      </c>
      <c r="BX181" s="59">
        <v>2.29E-2</v>
      </c>
      <c r="BY181" s="57"/>
      <c r="BZ181" s="37">
        <v>1.04E-2</v>
      </c>
      <c r="CA181" s="37">
        <v>3.3E-3</v>
      </c>
      <c r="CB181" s="63"/>
      <c r="CC181" s="37"/>
      <c r="CD181" s="63"/>
      <c r="CE181" s="37">
        <v>1.9599999999999999E-2</v>
      </c>
      <c r="CF181" s="37">
        <v>8.09E-2</v>
      </c>
      <c r="CG181" s="58">
        <v>0.46039999999999998</v>
      </c>
      <c r="CH181" s="57"/>
      <c r="CI181" s="59">
        <v>0.21390000000000001</v>
      </c>
      <c r="CJ181" s="37">
        <v>0.59550000000000003</v>
      </c>
      <c r="CK181" s="37">
        <v>0.13089999999999999</v>
      </c>
      <c r="CL181" s="37">
        <v>2.3599999999999999E-2</v>
      </c>
      <c r="CM181" s="58">
        <v>1.1337999999999999</v>
      </c>
      <c r="CN181" s="59">
        <v>1.2347999999999999</v>
      </c>
      <c r="CO181" s="37">
        <v>0.68230000000000002</v>
      </c>
      <c r="CP181" s="37">
        <v>3.3599999999999998E-2</v>
      </c>
      <c r="CQ181" s="37">
        <v>3.85E-2</v>
      </c>
      <c r="CR181" s="37">
        <v>1.1157999999999999</v>
      </c>
      <c r="CS181" s="37">
        <v>1.3601000000000001</v>
      </c>
      <c r="CT181" s="37"/>
      <c r="CU181" s="37">
        <v>0.1074</v>
      </c>
      <c r="CV181" s="37"/>
      <c r="CW181" s="57"/>
      <c r="CX181" s="58">
        <v>1.12E-2</v>
      </c>
      <c r="CY181" s="64">
        <v>3.15E-2</v>
      </c>
      <c r="CZ181" s="58">
        <v>3.15E-2</v>
      </c>
      <c r="DA181" s="65">
        <v>0.32769999999999999</v>
      </c>
      <c r="DB181" s="62">
        <v>1.6E-2</v>
      </c>
      <c r="DC181" s="61">
        <v>3.6890000000000001</v>
      </c>
      <c r="DD181" s="66"/>
      <c r="DE181" s="67"/>
      <c r="DF181" s="62">
        <v>1.1599999999999999</v>
      </c>
      <c r="DG181" s="57"/>
      <c r="DH181" s="62">
        <v>5.8996000000000004</v>
      </c>
      <c r="DI181" s="62">
        <v>1.2885</v>
      </c>
      <c r="DJ181" s="62">
        <v>1.5239</v>
      </c>
      <c r="DK181" s="155">
        <v>1.7538</v>
      </c>
      <c r="DL181" s="156"/>
      <c r="DM181" s="62">
        <v>0.73229999999999995</v>
      </c>
      <c r="DN181" s="62">
        <v>3.0644</v>
      </c>
      <c r="DO181" s="62">
        <v>2.8E-3</v>
      </c>
      <c r="DP181" s="117">
        <v>31.012099999999993</v>
      </c>
      <c r="KY181" s="71"/>
      <c r="KZ181" s="57"/>
      <c r="LA181" s="57"/>
      <c r="LB181" s="57"/>
      <c r="LC181" s="57"/>
      <c r="LD181" s="57"/>
      <c r="LE181" s="57"/>
      <c r="LF181" s="57"/>
      <c r="LG181" s="57"/>
      <c r="LH181" s="57"/>
      <c r="LI181" s="57"/>
      <c r="LJ181" s="57"/>
      <c r="LK181" s="57"/>
      <c r="LL181" s="57"/>
      <c r="LM181" s="57"/>
      <c r="LN181" s="57"/>
      <c r="LO181" s="57"/>
      <c r="LP181" s="57"/>
      <c r="LQ181" s="57"/>
      <c r="LR181" s="57"/>
      <c r="LS181" s="57"/>
      <c r="LT181" s="57"/>
      <c r="LU181" s="57"/>
      <c r="LV181" s="57"/>
      <c r="LW181" s="57"/>
      <c r="LX181" s="57"/>
      <c r="LY181" s="57"/>
      <c r="LZ181" s="57"/>
      <c r="MA181" s="57"/>
      <c r="MB181" s="57"/>
      <c r="MC181" s="57"/>
      <c r="MD181" s="57"/>
      <c r="ME181" s="57"/>
      <c r="MF181" s="57"/>
      <c r="MG181" s="57"/>
      <c r="MH181" s="57"/>
      <c r="MI181" s="57"/>
      <c r="MJ181" s="57"/>
      <c r="MK181" s="57"/>
      <c r="ML181" s="57"/>
      <c r="MM181" s="57"/>
      <c r="MN181" s="57"/>
      <c r="MO181" s="57"/>
      <c r="MP181" s="57"/>
      <c r="MQ181" s="57"/>
      <c r="MR181" s="57"/>
      <c r="MS181" s="57"/>
      <c r="MT181" s="57"/>
      <c r="MU181" s="57"/>
      <c r="MV181" s="57"/>
      <c r="MW181" s="57"/>
      <c r="MX181" s="57"/>
      <c r="MY181" s="57"/>
      <c r="MZ181" s="57"/>
      <c r="NA181" s="57"/>
      <c r="NB181" s="57"/>
      <c r="NC181" s="57"/>
      <c r="ND181" s="57"/>
      <c r="NE181" s="57"/>
      <c r="NF181" s="57"/>
      <c r="NG181" s="57"/>
      <c r="NH181" s="57"/>
      <c r="NI181" s="57"/>
      <c r="NJ181" s="57"/>
      <c r="NK181" s="57"/>
      <c r="NL181" s="57"/>
      <c r="NM181" s="57"/>
      <c r="NN181" s="57"/>
      <c r="NO181" s="57"/>
      <c r="NP181" s="57"/>
      <c r="NQ181" s="57"/>
      <c r="NR181" s="57"/>
      <c r="NS181" s="57"/>
      <c r="NT181" s="57"/>
      <c r="NU181" s="57"/>
      <c r="NV181" s="57"/>
      <c r="NW181" s="57"/>
      <c r="NX181" s="57"/>
      <c r="NY181" s="57"/>
      <c r="NZ181" s="57"/>
      <c r="OA181" s="57"/>
      <c r="OB181" s="57"/>
      <c r="OC181" s="57"/>
      <c r="OD181" s="57"/>
      <c r="OE181" s="57"/>
      <c r="OF181" s="57"/>
      <c r="OG181" s="57"/>
      <c r="OH181" s="57"/>
      <c r="OI181" s="57"/>
      <c r="OJ181" s="57"/>
      <c r="OK181" s="57"/>
      <c r="OL181" s="57"/>
      <c r="OM181" s="57"/>
      <c r="ON181" s="57"/>
      <c r="OO181" s="57"/>
      <c r="OP181" s="57"/>
      <c r="OQ181" s="57"/>
      <c r="OR181" s="57"/>
      <c r="OS181" s="57"/>
      <c r="OT181" s="57"/>
      <c r="OU181" s="57"/>
      <c r="OV181" s="57"/>
      <c r="OW181" s="57"/>
      <c r="OX181" s="57"/>
      <c r="OY181" s="57"/>
      <c r="OZ181" s="57"/>
      <c r="PA181" s="57"/>
      <c r="PB181" s="57"/>
      <c r="PC181" s="57"/>
    </row>
    <row r="182" spans="1:419" ht="15.75" customHeight="1" x14ac:dyDescent="0.3">
      <c r="A182" s="28" t="s">
        <v>334</v>
      </c>
      <c r="B182" s="28">
        <v>409.9</v>
      </c>
      <c r="C182" s="28">
        <v>409.9</v>
      </c>
      <c r="D182" s="28">
        <v>285.60000000000002</v>
      </c>
      <c r="E182" s="28">
        <v>0</v>
      </c>
      <c r="F182" s="28">
        <v>2</v>
      </c>
      <c r="G182" s="28">
        <v>1</v>
      </c>
      <c r="H182" s="29">
        <v>1</v>
      </c>
      <c r="I182" s="30">
        <v>0</v>
      </c>
      <c r="J182" s="29"/>
      <c r="K182" s="28" t="s">
        <v>133</v>
      </c>
      <c r="L182" s="40" t="s">
        <v>258</v>
      </c>
      <c r="M182" s="29">
        <v>1</v>
      </c>
      <c r="N182" s="28">
        <v>0</v>
      </c>
      <c r="O182" s="28">
        <v>0</v>
      </c>
      <c r="P182" s="29">
        <v>1</v>
      </c>
      <c r="Q182" s="29">
        <v>1</v>
      </c>
      <c r="R182" s="29">
        <v>1</v>
      </c>
      <c r="S182" s="29">
        <v>1</v>
      </c>
      <c r="T182" s="56"/>
      <c r="U182" s="38">
        <v>3.2000000000000002E-3</v>
      </c>
      <c r="V182" s="39">
        <v>3.5000000000000001E-3</v>
      </c>
      <c r="W182" s="33">
        <v>3.2000000000000002E-3</v>
      </c>
      <c r="X182" s="33">
        <v>7.9000000000000008E-3</v>
      </c>
      <c r="Y182" s="37">
        <v>3.0800000000000001E-2</v>
      </c>
      <c r="Z182" s="35"/>
      <c r="AA182" s="36"/>
      <c r="AB182" s="36"/>
      <c r="AC182" s="35">
        <v>5.7099999999999998E-2</v>
      </c>
      <c r="AD182" s="36"/>
      <c r="AE182" s="57"/>
      <c r="AF182" s="37">
        <v>3.1199999999999999E-2</v>
      </c>
      <c r="AG182" s="58">
        <v>0.20699999999999999</v>
      </c>
      <c r="AH182" s="59">
        <v>8.3999999999999995E-3</v>
      </c>
      <c r="AI182" s="37"/>
      <c r="AJ182" s="37"/>
      <c r="AK182" s="37">
        <v>5.6599999999999998E-2</v>
      </c>
      <c r="AL182" s="37">
        <v>7.7000000000000002E-3</v>
      </c>
      <c r="AM182" s="60">
        <v>0.17249999999999999</v>
      </c>
      <c r="AN182" s="59">
        <v>1.1000000000000001E-3</v>
      </c>
      <c r="AO182" s="61"/>
      <c r="AP182" s="61"/>
      <c r="AQ182" s="116">
        <v>5.4899999999999997E-2</v>
      </c>
      <c r="AR182" s="58">
        <v>0.1171</v>
      </c>
      <c r="AS182" s="59">
        <v>7.3099999999999998E-2</v>
      </c>
      <c r="AT182" s="37">
        <v>9.2999999999999992E-3</v>
      </c>
      <c r="AU182" s="37">
        <v>2.12E-2</v>
      </c>
      <c r="AV182" s="37">
        <v>2.3E-3</v>
      </c>
      <c r="AW182" s="37">
        <v>7.1000000000000004E-3</v>
      </c>
      <c r="AX182" s="57"/>
      <c r="AY182" s="57"/>
      <c r="AZ182" s="37">
        <v>9.7900000000000001E-2</v>
      </c>
      <c r="BA182" s="37">
        <v>8.0699999999999994E-2</v>
      </c>
      <c r="BB182" s="37">
        <v>5.11E-2</v>
      </c>
      <c r="BC182" s="57"/>
      <c r="BD182" s="37"/>
      <c r="BE182" s="37">
        <v>8.9399999999999993E-2</v>
      </c>
      <c r="BF182" s="37">
        <v>0.74460000000000004</v>
      </c>
      <c r="BG182" s="59">
        <v>1.0500000000000001E-2</v>
      </c>
      <c r="BH182" s="37">
        <v>2.8E-3</v>
      </c>
      <c r="BI182" s="37">
        <v>2.7000000000000001E-3</v>
      </c>
      <c r="BJ182" s="37">
        <v>1.12E-2</v>
      </c>
      <c r="BK182" s="37">
        <v>5.0299999999999997E-2</v>
      </c>
      <c r="BL182" s="37"/>
      <c r="BM182" s="58">
        <v>0.1411</v>
      </c>
      <c r="BN182" s="59">
        <v>3.5999999999999997E-2</v>
      </c>
      <c r="BO182" s="37">
        <v>3.8999999999999998E-3</v>
      </c>
      <c r="BP182" s="37">
        <v>1.9E-3</v>
      </c>
      <c r="BQ182" s="37">
        <v>3.7000000000000002E-3</v>
      </c>
      <c r="BR182" s="37">
        <v>0.17449999999999999</v>
      </c>
      <c r="BS182" s="58">
        <v>0.28029999999999999</v>
      </c>
      <c r="BT182" s="62">
        <v>1.83E-2</v>
      </c>
      <c r="BU182" s="62">
        <v>0.50749999999999995</v>
      </c>
      <c r="BV182" s="62">
        <v>0.4743</v>
      </c>
      <c r="BW182" s="62">
        <v>0.55759999999999998</v>
      </c>
      <c r="BX182" s="59">
        <v>2.29E-2</v>
      </c>
      <c r="BY182" s="57"/>
      <c r="BZ182" s="37">
        <v>1.04E-2</v>
      </c>
      <c r="CA182" s="37">
        <v>3.3E-3</v>
      </c>
      <c r="CB182" s="63"/>
      <c r="CC182" s="37"/>
      <c r="CD182" s="63"/>
      <c r="CE182" s="37">
        <v>1.9599999999999999E-2</v>
      </c>
      <c r="CF182" s="37">
        <v>8.09E-2</v>
      </c>
      <c r="CG182" s="58">
        <v>0.46039999999999998</v>
      </c>
      <c r="CH182" s="57"/>
      <c r="CI182" s="59">
        <v>0.21390000000000001</v>
      </c>
      <c r="CJ182" s="37">
        <v>0.59550000000000003</v>
      </c>
      <c r="CK182" s="37">
        <v>0.13089999999999999</v>
      </c>
      <c r="CL182" s="37">
        <v>2.3599999999999999E-2</v>
      </c>
      <c r="CM182" s="58">
        <v>1.1337999999999999</v>
      </c>
      <c r="CN182" s="59">
        <v>1.2347999999999999</v>
      </c>
      <c r="CO182" s="37">
        <v>0.68230000000000002</v>
      </c>
      <c r="CP182" s="37">
        <v>3.3599999999999998E-2</v>
      </c>
      <c r="CQ182" s="37">
        <v>3.85E-2</v>
      </c>
      <c r="CR182" s="37">
        <v>1.1157999999999999</v>
      </c>
      <c r="CS182" s="37">
        <v>1.3601000000000001</v>
      </c>
      <c r="CT182" s="37"/>
      <c r="CU182" s="37">
        <v>0.1074</v>
      </c>
      <c r="CV182" s="37"/>
      <c r="CW182" s="57"/>
      <c r="CX182" s="58">
        <v>1.12E-2</v>
      </c>
      <c r="CY182" s="64">
        <v>3.15E-2</v>
      </c>
      <c r="CZ182" s="58">
        <v>3.15E-2</v>
      </c>
      <c r="DA182" s="65">
        <v>0.32769999999999999</v>
      </c>
      <c r="DB182" s="62">
        <v>1.6E-2</v>
      </c>
      <c r="DC182" s="61">
        <v>3.6890000000000001</v>
      </c>
      <c r="DD182" s="66"/>
      <c r="DE182" s="67"/>
      <c r="DF182" s="62">
        <v>1.1599999999999999</v>
      </c>
      <c r="DG182" s="57"/>
      <c r="DH182" s="62">
        <v>5.8996000000000004</v>
      </c>
      <c r="DI182" s="62">
        <v>1.2885</v>
      </c>
      <c r="DJ182" s="62">
        <v>1.5239</v>
      </c>
      <c r="DK182" s="155">
        <v>1.7538</v>
      </c>
      <c r="DL182" s="156"/>
      <c r="DM182" s="62">
        <v>0.73229999999999995</v>
      </c>
      <c r="DN182" s="62">
        <v>3.0644</v>
      </c>
      <c r="DO182" s="62">
        <v>2.8E-3</v>
      </c>
      <c r="DP182" s="117">
        <v>31.012099999999993</v>
      </c>
      <c r="KY182" s="71"/>
      <c r="KZ182" s="57"/>
      <c r="LA182" s="57"/>
      <c r="LB182" s="57"/>
      <c r="LC182" s="57"/>
      <c r="LD182" s="57"/>
      <c r="LE182" s="57"/>
      <c r="LF182" s="57"/>
      <c r="LG182" s="57"/>
      <c r="LH182" s="57"/>
      <c r="LI182" s="57"/>
      <c r="LJ182" s="57"/>
      <c r="LK182" s="57"/>
      <c r="LL182" s="57"/>
      <c r="LM182" s="57"/>
      <c r="LN182" s="57"/>
      <c r="LO182" s="57"/>
      <c r="LP182" s="57"/>
      <c r="LQ182" s="57"/>
      <c r="LR182" s="57"/>
      <c r="LS182" s="57"/>
      <c r="LT182" s="57"/>
      <c r="LU182" s="57"/>
      <c r="LV182" s="57"/>
      <c r="LW182" s="57"/>
      <c r="LX182" s="57"/>
      <c r="LY182" s="57"/>
      <c r="LZ182" s="57"/>
      <c r="MA182" s="57"/>
      <c r="MB182" s="57"/>
      <c r="MC182" s="57"/>
      <c r="MD182" s="57"/>
      <c r="ME182" s="57"/>
      <c r="MF182" s="57"/>
      <c r="MG182" s="57"/>
      <c r="MH182" s="57"/>
      <c r="MI182" s="57"/>
      <c r="MJ182" s="57"/>
      <c r="MK182" s="57"/>
      <c r="ML182" s="57"/>
      <c r="MM182" s="57"/>
      <c r="MN182" s="57"/>
      <c r="MO182" s="57"/>
      <c r="MP182" s="57"/>
      <c r="MQ182" s="57"/>
      <c r="MR182" s="57"/>
      <c r="MS182" s="57"/>
      <c r="MT182" s="57"/>
      <c r="MU182" s="57"/>
      <c r="MV182" s="57"/>
      <c r="MW182" s="57"/>
      <c r="MX182" s="57"/>
      <c r="MY182" s="57"/>
      <c r="MZ182" s="57"/>
      <c r="NA182" s="57"/>
      <c r="NB182" s="57"/>
      <c r="NC182" s="57"/>
      <c r="ND182" s="57"/>
      <c r="NE182" s="57"/>
      <c r="NF182" s="57"/>
      <c r="NG182" s="57"/>
      <c r="NH182" s="57"/>
      <c r="NI182" s="57"/>
      <c r="NJ182" s="57"/>
      <c r="NK182" s="57"/>
      <c r="NL182" s="57"/>
      <c r="NM182" s="57"/>
      <c r="NN182" s="57"/>
      <c r="NO182" s="57"/>
      <c r="NP182" s="57"/>
      <c r="NQ182" s="57"/>
      <c r="NR182" s="57"/>
      <c r="NS182" s="57"/>
      <c r="NT182" s="57"/>
      <c r="NU182" s="57"/>
      <c r="NV182" s="57"/>
      <c r="NW182" s="57"/>
      <c r="NX182" s="57"/>
      <c r="NY182" s="57"/>
      <c r="NZ182" s="57"/>
      <c r="OA182" s="57"/>
      <c r="OB182" s="57"/>
      <c r="OC182" s="57"/>
      <c r="OD182" s="57"/>
      <c r="OE182" s="57"/>
      <c r="OF182" s="57"/>
      <c r="OG182" s="57"/>
      <c r="OH182" s="57"/>
      <c r="OI182" s="57"/>
      <c r="OJ182" s="57"/>
      <c r="OK182" s="57"/>
      <c r="OL182" s="57"/>
      <c r="OM182" s="57"/>
      <c r="ON182" s="57"/>
      <c r="OO182" s="57"/>
      <c r="OP182" s="57"/>
      <c r="OQ182" s="57"/>
      <c r="OR182" s="57"/>
      <c r="OS182" s="57"/>
      <c r="OT182" s="57"/>
      <c r="OU182" s="57"/>
      <c r="OV182" s="57"/>
      <c r="OW182" s="57"/>
      <c r="OX182" s="57"/>
      <c r="OY182" s="57"/>
      <c r="OZ182" s="57"/>
      <c r="PA182" s="57"/>
      <c r="PB182" s="57"/>
      <c r="PC182" s="57"/>
    </row>
    <row r="183" spans="1:419" ht="14.25" customHeight="1" x14ac:dyDescent="0.3">
      <c r="A183" s="28" t="s">
        <v>335</v>
      </c>
      <c r="B183" s="28">
        <v>399.7</v>
      </c>
      <c r="C183" s="28">
        <v>399.7</v>
      </c>
      <c r="D183" s="28">
        <v>279.8</v>
      </c>
      <c r="E183" s="28">
        <v>0</v>
      </c>
      <c r="F183" s="28">
        <v>2</v>
      </c>
      <c r="G183" s="28">
        <v>1</v>
      </c>
      <c r="H183" s="29">
        <v>1</v>
      </c>
      <c r="I183" s="30">
        <v>0</v>
      </c>
      <c r="J183" s="29"/>
      <c r="K183" s="28" t="s">
        <v>133</v>
      </c>
      <c r="L183" s="40" t="s">
        <v>258</v>
      </c>
      <c r="M183" s="29">
        <v>1</v>
      </c>
      <c r="N183" s="28">
        <v>0</v>
      </c>
      <c r="O183" s="28">
        <v>0</v>
      </c>
      <c r="P183" s="29">
        <v>1</v>
      </c>
      <c r="Q183" s="29">
        <v>1</v>
      </c>
      <c r="R183" s="29">
        <v>1</v>
      </c>
      <c r="S183" s="29">
        <v>1</v>
      </c>
      <c r="T183" s="56"/>
      <c r="U183" s="38">
        <v>3.2000000000000002E-3</v>
      </c>
      <c r="V183" s="39">
        <v>3.5000000000000001E-3</v>
      </c>
      <c r="W183" s="33">
        <v>3.2000000000000002E-3</v>
      </c>
      <c r="X183" s="33">
        <v>7.9000000000000008E-3</v>
      </c>
      <c r="Y183" s="37">
        <v>3.0800000000000001E-2</v>
      </c>
      <c r="Z183" s="35"/>
      <c r="AA183" s="36"/>
      <c r="AB183" s="36"/>
      <c r="AC183" s="35">
        <v>5.7099999999999998E-2</v>
      </c>
      <c r="AD183" s="36"/>
      <c r="AE183" s="57"/>
      <c r="AF183" s="37">
        <v>3.1199999999999999E-2</v>
      </c>
      <c r="AG183" s="58">
        <v>0.20699999999999999</v>
      </c>
      <c r="AH183" s="59">
        <v>8.3999999999999995E-3</v>
      </c>
      <c r="AI183" s="37"/>
      <c r="AJ183" s="37"/>
      <c r="AK183" s="37">
        <v>5.6599999999999998E-2</v>
      </c>
      <c r="AL183" s="37">
        <v>7.7000000000000002E-3</v>
      </c>
      <c r="AM183" s="60">
        <v>0.17249999999999999</v>
      </c>
      <c r="AN183" s="59">
        <v>1.1000000000000001E-3</v>
      </c>
      <c r="AO183" s="61"/>
      <c r="AP183" s="61"/>
      <c r="AQ183" s="116">
        <v>5.4899999999999997E-2</v>
      </c>
      <c r="AR183" s="58">
        <v>0.1171</v>
      </c>
      <c r="AS183" s="59">
        <v>7.3099999999999998E-2</v>
      </c>
      <c r="AT183" s="37">
        <v>9.2999999999999992E-3</v>
      </c>
      <c r="AU183" s="37">
        <v>2.12E-2</v>
      </c>
      <c r="AV183" s="37">
        <v>2.3E-3</v>
      </c>
      <c r="AW183" s="37">
        <v>7.1000000000000004E-3</v>
      </c>
      <c r="AX183" s="57"/>
      <c r="AY183" s="57"/>
      <c r="AZ183" s="37">
        <v>9.7900000000000001E-2</v>
      </c>
      <c r="BA183" s="37">
        <v>8.0699999999999994E-2</v>
      </c>
      <c r="BB183" s="37">
        <v>5.11E-2</v>
      </c>
      <c r="BC183" s="57"/>
      <c r="BD183" s="37"/>
      <c r="BE183" s="37">
        <v>8.9399999999999993E-2</v>
      </c>
      <c r="BF183" s="37">
        <v>0.74460000000000004</v>
      </c>
      <c r="BG183" s="59">
        <v>1.0500000000000001E-2</v>
      </c>
      <c r="BH183" s="37">
        <v>2.8E-3</v>
      </c>
      <c r="BI183" s="37">
        <v>2.7000000000000001E-3</v>
      </c>
      <c r="BJ183" s="37">
        <v>1.12E-2</v>
      </c>
      <c r="BK183" s="37">
        <v>5.0299999999999997E-2</v>
      </c>
      <c r="BL183" s="37"/>
      <c r="BM183" s="58">
        <v>0.1411</v>
      </c>
      <c r="BN183" s="59">
        <v>3.5999999999999997E-2</v>
      </c>
      <c r="BO183" s="37">
        <v>3.8999999999999998E-3</v>
      </c>
      <c r="BP183" s="37">
        <v>1.9E-3</v>
      </c>
      <c r="BQ183" s="37">
        <v>3.7000000000000002E-3</v>
      </c>
      <c r="BR183" s="37">
        <v>0.17449999999999999</v>
      </c>
      <c r="BS183" s="58">
        <v>0.28029999999999999</v>
      </c>
      <c r="BT183" s="62">
        <v>1.83E-2</v>
      </c>
      <c r="BU183" s="62">
        <v>0.50749999999999995</v>
      </c>
      <c r="BV183" s="62">
        <v>0.4743</v>
      </c>
      <c r="BW183" s="62">
        <v>0.55759999999999998</v>
      </c>
      <c r="BX183" s="59">
        <v>2.29E-2</v>
      </c>
      <c r="BY183" s="57"/>
      <c r="BZ183" s="37">
        <v>1.04E-2</v>
      </c>
      <c r="CA183" s="37">
        <v>3.3E-3</v>
      </c>
      <c r="CB183" s="63"/>
      <c r="CC183" s="37"/>
      <c r="CD183" s="63"/>
      <c r="CE183" s="37">
        <v>1.9599999999999999E-2</v>
      </c>
      <c r="CF183" s="37">
        <v>8.09E-2</v>
      </c>
      <c r="CG183" s="58">
        <v>0.46039999999999998</v>
      </c>
      <c r="CH183" s="57"/>
      <c r="CI183" s="59">
        <v>0.21390000000000001</v>
      </c>
      <c r="CJ183" s="37">
        <v>0.59550000000000003</v>
      </c>
      <c r="CK183" s="37">
        <v>0.13089999999999999</v>
      </c>
      <c r="CL183" s="37">
        <v>2.3599999999999999E-2</v>
      </c>
      <c r="CM183" s="58">
        <v>1.1337999999999999</v>
      </c>
      <c r="CN183" s="59">
        <v>1.2347999999999999</v>
      </c>
      <c r="CO183" s="37">
        <v>0.68230000000000002</v>
      </c>
      <c r="CP183" s="37">
        <v>3.3599999999999998E-2</v>
      </c>
      <c r="CQ183" s="37">
        <v>3.85E-2</v>
      </c>
      <c r="CR183" s="37">
        <v>1.1157999999999999</v>
      </c>
      <c r="CS183" s="37">
        <v>1.3601000000000001</v>
      </c>
      <c r="CT183" s="37"/>
      <c r="CU183" s="37">
        <v>0.1074</v>
      </c>
      <c r="CV183" s="37"/>
      <c r="CW183" s="57"/>
      <c r="CX183" s="58">
        <v>1.12E-2</v>
      </c>
      <c r="CY183" s="64">
        <v>3.15E-2</v>
      </c>
      <c r="CZ183" s="58">
        <v>3.15E-2</v>
      </c>
      <c r="DA183" s="65">
        <v>0.32769999999999999</v>
      </c>
      <c r="DB183" s="62">
        <v>1.6E-2</v>
      </c>
      <c r="DC183" s="61"/>
      <c r="DD183" s="66"/>
      <c r="DE183" s="67"/>
      <c r="DF183" s="62">
        <v>1.1599999999999999</v>
      </c>
      <c r="DG183" s="57"/>
      <c r="DH183" s="62">
        <v>5.8996000000000004</v>
      </c>
      <c r="DI183" s="62">
        <v>1.2885</v>
      </c>
      <c r="DJ183" s="62">
        <v>1.5239</v>
      </c>
      <c r="DK183" s="155">
        <v>1.7538</v>
      </c>
      <c r="DL183" s="156"/>
      <c r="DM183" s="62">
        <v>0.73229999999999995</v>
      </c>
      <c r="DN183" s="62">
        <v>3.0644</v>
      </c>
      <c r="DO183" s="62">
        <v>2.8E-3</v>
      </c>
      <c r="DP183" s="141">
        <v>27.3231</v>
      </c>
      <c r="KY183" s="71"/>
      <c r="KZ183" s="57"/>
      <c r="LA183" s="57"/>
      <c r="LB183" s="57"/>
      <c r="LC183" s="57"/>
      <c r="LD183" s="57"/>
      <c r="LE183" s="57"/>
      <c r="LF183" s="57"/>
      <c r="LG183" s="57"/>
      <c r="LH183" s="57"/>
      <c r="LI183" s="57"/>
      <c r="LJ183" s="57"/>
      <c r="LK183" s="57"/>
      <c r="LL183" s="57"/>
      <c r="LM183" s="57"/>
      <c r="LN183" s="57"/>
      <c r="LO183" s="57"/>
      <c r="LP183" s="57"/>
      <c r="LQ183" s="57"/>
      <c r="LR183" s="57"/>
      <c r="LS183" s="57"/>
      <c r="LT183" s="57"/>
      <c r="LU183" s="57"/>
      <c r="LV183" s="57"/>
      <c r="LW183" s="57"/>
      <c r="LX183" s="57"/>
      <c r="LY183" s="57"/>
      <c r="LZ183" s="57"/>
      <c r="MA183" s="57"/>
      <c r="MB183" s="57"/>
      <c r="MC183" s="57"/>
      <c r="MD183" s="57"/>
      <c r="ME183" s="57"/>
      <c r="MF183" s="57"/>
      <c r="MG183" s="57"/>
      <c r="MH183" s="57"/>
      <c r="MI183" s="57"/>
      <c r="MJ183" s="57"/>
      <c r="MK183" s="57"/>
      <c r="ML183" s="57"/>
      <c r="MM183" s="57"/>
      <c r="MN183" s="57"/>
      <c r="MO183" s="57"/>
      <c r="MP183" s="57"/>
      <c r="MQ183" s="57"/>
      <c r="MR183" s="57"/>
      <c r="MS183" s="57"/>
      <c r="MT183" s="57"/>
      <c r="MU183" s="57"/>
      <c r="MV183" s="57"/>
      <c r="MW183" s="57"/>
      <c r="MX183" s="57"/>
      <c r="MY183" s="57"/>
      <c r="MZ183" s="57"/>
      <c r="NA183" s="57"/>
      <c r="NB183" s="57"/>
      <c r="NC183" s="57"/>
      <c r="ND183" s="57"/>
      <c r="NE183" s="57"/>
      <c r="NF183" s="57"/>
      <c r="NG183" s="57"/>
      <c r="NH183" s="57"/>
      <c r="NI183" s="57"/>
      <c r="NJ183" s="57"/>
      <c r="NK183" s="57"/>
      <c r="NL183" s="57"/>
      <c r="NM183" s="57"/>
      <c r="NN183" s="57"/>
      <c r="NO183" s="57"/>
      <c r="NP183" s="57"/>
      <c r="NQ183" s="57"/>
      <c r="NR183" s="57"/>
      <c r="NS183" s="57"/>
      <c r="NT183" s="57"/>
      <c r="NU183" s="57"/>
      <c r="NV183" s="57"/>
      <c r="NW183" s="57"/>
      <c r="NX183" s="57"/>
      <c r="NY183" s="57"/>
      <c r="NZ183" s="57"/>
      <c r="OA183" s="57"/>
      <c r="OB183" s="57"/>
      <c r="OC183" s="57"/>
      <c r="OD183" s="57"/>
      <c r="OE183" s="57"/>
      <c r="OF183" s="57"/>
      <c r="OG183" s="57"/>
      <c r="OH183" s="57"/>
      <c r="OI183" s="57"/>
      <c r="OJ183" s="57"/>
      <c r="OK183" s="57"/>
      <c r="OL183" s="57"/>
      <c r="OM183" s="57"/>
      <c r="ON183" s="57"/>
      <c r="OO183" s="57"/>
      <c r="OP183" s="57"/>
      <c r="OQ183" s="57"/>
      <c r="OR183" s="57"/>
      <c r="OS183" s="57"/>
      <c r="OT183" s="57"/>
      <c r="OU183" s="57"/>
      <c r="OV183" s="57"/>
      <c r="OW183" s="57"/>
      <c r="OX183" s="57"/>
      <c r="OY183" s="57"/>
      <c r="OZ183" s="57"/>
      <c r="PA183" s="57"/>
      <c r="PB183" s="57"/>
      <c r="PC183" s="57"/>
    </row>
    <row r="184" spans="1:419" ht="14.25" customHeight="1" x14ac:dyDescent="0.3">
      <c r="A184" s="28" t="s">
        <v>336</v>
      </c>
      <c r="B184" s="28">
        <v>282.10000000000002</v>
      </c>
      <c r="C184" s="28">
        <v>282.10000000000002</v>
      </c>
      <c r="D184" s="28">
        <v>187.2</v>
      </c>
      <c r="E184" s="28">
        <v>0</v>
      </c>
      <c r="F184" s="28">
        <v>2</v>
      </c>
      <c r="G184" s="28">
        <v>1</v>
      </c>
      <c r="H184" s="29">
        <v>1</v>
      </c>
      <c r="I184" s="30">
        <v>0</v>
      </c>
      <c r="J184" s="29"/>
      <c r="K184" s="28" t="s">
        <v>133</v>
      </c>
      <c r="L184" s="49" t="s">
        <v>337</v>
      </c>
      <c r="M184" s="29">
        <v>1</v>
      </c>
      <c r="N184" s="28">
        <v>0</v>
      </c>
      <c r="O184" s="28">
        <v>0</v>
      </c>
      <c r="P184" s="29">
        <v>1</v>
      </c>
      <c r="Q184" s="29">
        <v>1</v>
      </c>
      <c r="R184" s="29">
        <v>1</v>
      </c>
      <c r="S184" s="29">
        <v>1</v>
      </c>
      <c r="T184" s="56"/>
      <c r="U184" s="38">
        <v>3.2000000000000002E-3</v>
      </c>
      <c r="V184" s="39">
        <v>3.5000000000000001E-3</v>
      </c>
      <c r="W184" s="33">
        <v>3.2000000000000002E-3</v>
      </c>
      <c r="X184" s="33">
        <v>7.9000000000000008E-3</v>
      </c>
      <c r="Y184" s="37">
        <v>3.0800000000000001E-2</v>
      </c>
      <c r="Z184" s="35"/>
      <c r="AA184" s="36"/>
      <c r="AB184" s="36"/>
      <c r="AC184" s="35">
        <v>5.7099999999999998E-2</v>
      </c>
      <c r="AD184" s="36"/>
      <c r="AE184" s="37">
        <v>3.5999999999999999E-3</v>
      </c>
      <c r="AF184" s="57"/>
      <c r="AG184" s="58">
        <v>0.20699999999999999</v>
      </c>
      <c r="AH184" s="59">
        <v>8.3999999999999995E-3</v>
      </c>
      <c r="AI184" s="37">
        <v>4.4000000000000003E-3</v>
      </c>
      <c r="AJ184" s="37">
        <v>4.4000000000000003E-3</v>
      </c>
      <c r="AK184" s="57"/>
      <c r="AL184" s="37">
        <v>7.7000000000000002E-3</v>
      </c>
      <c r="AM184" s="60">
        <v>0.17249999999999999</v>
      </c>
      <c r="AN184" s="59">
        <v>1.1000000000000001E-3</v>
      </c>
      <c r="AO184" s="61">
        <v>1.1000000000000001E-3</v>
      </c>
      <c r="AP184" s="61">
        <v>1.1000000000000001E-3</v>
      </c>
      <c r="AQ184" s="57"/>
      <c r="AR184" s="58">
        <v>0.1171</v>
      </c>
      <c r="AS184" s="59">
        <v>7.3099999999999998E-2</v>
      </c>
      <c r="AT184" s="37">
        <v>9.2999999999999992E-3</v>
      </c>
      <c r="AU184" s="37">
        <v>2.12E-2</v>
      </c>
      <c r="AV184" s="37">
        <v>2.3E-3</v>
      </c>
      <c r="AW184" s="37">
        <v>7.1000000000000004E-3</v>
      </c>
      <c r="AX184" s="57"/>
      <c r="AY184" s="57"/>
      <c r="AZ184" s="37">
        <v>9.7900000000000001E-2</v>
      </c>
      <c r="BA184" s="37">
        <v>8.0699999999999994E-2</v>
      </c>
      <c r="BB184" s="37">
        <v>5.11E-2</v>
      </c>
      <c r="BC184" s="57"/>
      <c r="BD184" s="37"/>
      <c r="BE184" s="37">
        <v>8.9399999999999993E-2</v>
      </c>
      <c r="BF184" s="37">
        <v>0.74460000000000004</v>
      </c>
      <c r="BG184" s="59">
        <v>1.0500000000000001E-2</v>
      </c>
      <c r="BH184" s="37">
        <v>2.8E-3</v>
      </c>
      <c r="BI184" s="37">
        <v>2.7000000000000001E-3</v>
      </c>
      <c r="BJ184" s="57"/>
      <c r="BK184" s="37">
        <v>5.0299999999999997E-2</v>
      </c>
      <c r="BL184" s="37">
        <v>2.9399999999999999E-2</v>
      </c>
      <c r="BM184" s="57"/>
      <c r="BN184" s="59">
        <v>3.5999999999999997E-2</v>
      </c>
      <c r="BO184" s="37">
        <v>3.8999999999999998E-3</v>
      </c>
      <c r="BP184" s="37">
        <v>1.9E-3</v>
      </c>
      <c r="BQ184" s="37">
        <v>3.7000000000000002E-3</v>
      </c>
      <c r="BR184" s="37">
        <v>0.17449999999999999</v>
      </c>
      <c r="BS184" s="58">
        <v>0.28029999999999999</v>
      </c>
      <c r="BT184" s="62">
        <v>1.83E-2</v>
      </c>
      <c r="BU184" s="62">
        <v>0.50749999999999995</v>
      </c>
      <c r="BV184" s="62">
        <v>0.4743</v>
      </c>
      <c r="BW184" s="62">
        <v>0.55759999999999998</v>
      </c>
      <c r="BX184" s="59">
        <v>2.29E-2</v>
      </c>
      <c r="BY184" s="57"/>
      <c r="BZ184" s="37">
        <v>1.04E-2</v>
      </c>
      <c r="CA184" s="37">
        <v>3.3E-3</v>
      </c>
      <c r="CB184" s="63"/>
      <c r="CC184" s="37"/>
      <c r="CD184" s="63"/>
      <c r="CE184" s="37">
        <v>1.9599999999999999E-2</v>
      </c>
      <c r="CF184" s="37">
        <v>8.09E-2</v>
      </c>
      <c r="CG184" s="58">
        <v>0.46039999999999998</v>
      </c>
      <c r="CH184" s="57"/>
      <c r="CI184" s="59">
        <v>0.21390000000000001</v>
      </c>
      <c r="CJ184" s="37">
        <v>0.59550000000000003</v>
      </c>
      <c r="CK184" s="37">
        <v>0.13089999999999999</v>
      </c>
      <c r="CL184" s="37">
        <v>2.3599999999999999E-2</v>
      </c>
      <c r="CM184" s="58">
        <v>1.1337999999999999</v>
      </c>
      <c r="CN184" s="59">
        <v>1.2347999999999999</v>
      </c>
      <c r="CO184" s="37">
        <v>0.68230000000000002</v>
      </c>
      <c r="CP184" s="37">
        <v>3.3599999999999998E-2</v>
      </c>
      <c r="CQ184" s="37">
        <v>3.85E-2</v>
      </c>
      <c r="CR184" s="37">
        <v>1.1157999999999999</v>
      </c>
      <c r="CS184" s="37">
        <v>1.3601000000000001</v>
      </c>
      <c r="CT184" s="37"/>
      <c r="CU184" s="37">
        <v>0.1074</v>
      </c>
      <c r="CV184" s="37"/>
      <c r="CW184" s="57"/>
      <c r="CX184" s="58">
        <v>1.12E-2</v>
      </c>
      <c r="CY184" s="64">
        <v>3.15E-2</v>
      </c>
      <c r="CZ184" s="58">
        <v>3.15E-2</v>
      </c>
      <c r="DA184" s="65">
        <v>0.32769999999999999</v>
      </c>
      <c r="DB184" s="62">
        <v>1.6E-2</v>
      </c>
      <c r="DC184" s="61">
        <v>3.6890000000000001</v>
      </c>
      <c r="DD184" s="66"/>
      <c r="DE184" s="67"/>
      <c r="DF184" s="62">
        <v>1.1599999999999999</v>
      </c>
      <c r="DG184" s="57"/>
      <c r="DH184" s="62">
        <v>5.8996000000000004</v>
      </c>
      <c r="DI184" s="62">
        <v>1.2885</v>
      </c>
      <c r="DJ184" s="62">
        <v>1.5239</v>
      </c>
      <c r="DK184" s="155">
        <v>1.7538</v>
      </c>
      <c r="DL184" s="156"/>
      <c r="DM184" s="62">
        <v>0.73229999999999995</v>
      </c>
      <c r="DN184" s="62">
        <v>3.0644</v>
      </c>
      <c r="DO184" s="62">
        <v>2.8E-3</v>
      </c>
      <c r="DP184" s="141">
        <v>30.761099999999995</v>
      </c>
      <c r="KY184" s="71"/>
      <c r="KZ184" s="57"/>
      <c r="LA184" s="57"/>
      <c r="LB184" s="57"/>
      <c r="LC184" s="57"/>
      <c r="LD184" s="57"/>
      <c r="LE184" s="57"/>
      <c r="LF184" s="57"/>
      <c r="LG184" s="57"/>
      <c r="LH184" s="57"/>
      <c r="LI184" s="57"/>
      <c r="LJ184" s="57"/>
      <c r="LK184" s="57"/>
      <c r="LL184" s="57"/>
      <c r="LM184" s="57"/>
      <c r="LN184" s="57"/>
      <c r="LO184" s="57"/>
      <c r="LP184" s="57"/>
      <c r="LQ184" s="57"/>
      <c r="LR184" s="57"/>
      <c r="LS184" s="57"/>
      <c r="LT184" s="57"/>
      <c r="LU184" s="57"/>
      <c r="LV184" s="57"/>
      <c r="LW184" s="57"/>
      <c r="LX184" s="57"/>
      <c r="LY184" s="57"/>
      <c r="LZ184" s="57"/>
      <c r="MA184" s="57"/>
      <c r="MB184" s="57"/>
      <c r="MC184" s="57"/>
      <c r="MD184" s="57"/>
      <c r="ME184" s="57"/>
      <c r="MF184" s="57"/>
      <c r="MG184" s="57"/>
      <c r="MH184" s="57"/>
      <c r="MI184" s="57"/>
      <c r="MJ184" s="57"/>
      <c r="MK184" s="57"/>
      <c r="ML184" s="57"/>
      <c r="MM184" s="57"/>
      <c r="MN184" s="57"/>
      <c r="MO184" s="57"/>
      <c r="MP184" s="57"/>
      <c r="MQ184" s="57"/>
      <c r="MR184" s="57"/>
      <c r="MS184" s="57"/>
      <c r="MT184" s="57"/>
      <c r="MU184" s="57"/>
      <c r="MV184" s="57"/>
      <c r="MW184" s="57"/>
      <c r="MX184" s="57"/>
      <c r="MY184" s="57"/>
      <c r="MZ184" s="57"/>
      <c r="NA184" s="57"/>
      <c r="NB184" s="57"/>
      <c r="NC184" s="57"/>
      <c r="ND184" s="57"/>
      <c r="NE184" s="57"/>
      <c r="NF184" s="57"/>
      <c r="NG184" s="57"/>
      <c r="NH184" s="57"/>
      <c r="NI184" s="57"/>
      <c r="NJ184" s="57"/>
      <c r="NK184" s="57"/>
      <c r="NL184" s="57"/>
      <c r="NM184" s="57"/>
      <c r="NN184" s="57"/>
      <c r="NO184" s="57"/>
      <c r="NP184" s="57"/>
      <c r="NQ184" s="57"/>
      <c r="NR184" s="57"/>
      <c r="NS184" s="57"/>
      <c r="NT184" s="57"/>
      <c r="NU184" s="57"/>
      <c r="NV184" s="57"/>
      <c r="NW184" s="57"/>
      <c r="NX184" s="57"/>
      <c r="NY184" s="57"/>
      <c r="NZ184" s="57"/>
      <c r="OA184" s="57"/>
      <c r="OB184" s="57"/>
      <c r="OC184" s="57"/>
      <c r="OD184" s="57"/>
      <c r="OE184" s="57"/>
      <c r="OF184" s="57"/>
      <c r="OG184" s="57"/>
      <c r="OH184" s="57"/>
      <c r="OI184" s="57"/>
      <c r="OJ184" s="57"/>
      <c r="OK184" s="57"/>
      <c r="OL184" s="57"/>
      <c r="OM184" s="57"/>
      <c r="ON184" s="57"/>
      <c r="OO184" s="57"/>
      <c r="OP184" s="57"/>
      <c r="OQ184" s="57"/>
      <c r="OR184" s="57"/>
      <c r="OS184" s="57"/>
      <c r="OT184" s="57"/>
      <c r="OU184" s="57"/>
      <c r="OV184" s="57"/>
      <c r="OW184" s="57"/>
      <c r="OX184" s="57"/>
      <c r="OY184" s="57"/>
      <c r="OZ184" s="57"/>
      <c r="PA184" s="57"/>
      <c r="PB184" s="57"/>
      <c r="PC184" s="57"/>
    </row>
    <row r="185" spans="1:419" ht="18" customHeight="1" x14ac:dyDescent="0.3">
      <c r="A185" s="28" t="s">
        <v>338</v>
      </c>
      <c r="B185" s="28">
        <v>758.1</v>
      </c>
      <c r="C185" s="28">
        <v>758.1</v>
      </c>
      <c r="D185" s="28">
        <v>504.3</v>
      </c>
      <c r="E185" s="28">
        <v>0</v>
      </c>
      <c r="F185" s="28">
        <v>3</v>
      </c>
      <c r="G185" s="28">
        <v>2</v>
      </c>
      <c r="H185" s="29">
        <v>1</v>
      </c>
      <c r="I185" s="30">
        <v>1</v>
      </c>
      <c r="J185" s="29"/>
      <c r="K185" s="28" t="s">
        <v>168</v>
      </c>
      <c r="L185" s="40" t="s">
        <v>154</v>
      </c>
      <c r="M185" s="29">
        <v>1</v>
      </c>
      <c r="N185" s="28">
        <v>0</v>
      </c>
      <c r="O185" s="28">
        <v>0</v>
      </c>
      <c r="P185" s="29">
        <v>1</v>
      </c>
      <c r="Q185" s="29">
        <v>1</v>
      </c>
      <c r="R185" s="29">
        <v>1</v>
      </c>
      <c r="S185" s="29">
        <v>1</v>
      </c>
      <c r="T185" s="56"/>
      <c r="U185" s="38">
        <v>3.2000000000000002E-3</v>
      </c>
      <c r="V185" s="39">
        <v>3.5000000000000001E-3</v>
      </c>
      <c r="W185" s="33">
        <v>3.2000000000000002E-3</v>
      </c>
      <c r="X185" s="33">
        <v>7.9000000000000008E-3</v>
      </c>
      <c r="Y185" s="37">
        <v>3.0800000000000001E-2</v>
      </c>
      <c r="Z185" s="35">
        <v>2.3300000000000001E-2</v>
      </c>
      <c r="AA185" s="36">
        <v>7.9299999999999995E-2</v>
      </c>
      <c r="AB185" s="36">
        <v>0.39029999999999998</v>
      </c>
      <c r="AC185" s="35">
        <v>5.7099999999999998E-2</v>
      </c>
      <c r="AD185" s="36"/>
      <c r="AE185" s="37">
        <v>3.5999999999999999E-3</v>
      </c>
      <c r="AF185" s="57"/>
      <c r="AG185" s="58">
        <v>0.20699999999999999</v>
      </c>
      <c r="AH185" s="59">
        <v>8.3999999999999995E-3</v>
      </c>
      <c r="AI185" s="37">
        <v>4.4000000000000003E-3</v>
      </c>
      <c r="AJ185" s="37">
        <v>4.4000000000000003E-3</v>
      </c>
      <c r="AK185" s="57"/>
      <c r="AL185" s="37">
        <v>7.7000000000000002E-3</v>
      </c>
      <c r="AM185" s="60">
        <v>0.17249999999999999</v>
      </c>
      <c r="AN185" s="59">
        <v>1.1000000000000001E-3</v>
      </c>
      <c r="AO185" s="61">
        <v>1.1000000000000001E-3</v>
      </c>
      <c r="AP185" s="61">
        <v>1.1000000000000001E-3</v>
      </c>
      <c r="AQ185" s="57"/>
      <c r="AR185" s="58">
        <v>0.1171</v>
      </c>
      <c r="AS185" s="59">
        <v>7.3099999999999998E-2</v>
      </c>
      <c r="AT185" s="37">
        <v>9.2999999999999992E-3</v>
      </c>
      <c r="AU185" s="37">
        <v>2.12E-2</v>
      </c>
      <c r="AV185" s="37">
        <v>2.3E-3</v>
      </c>
      <c r="AW185" s="37">
        <v>7.1000000000000004E-3</v>
      </c>
      <c r="AX185" s="57"/>
      <c r="AY185" s="57"/>
      <c r="AZ185" s="37">
        <v>9.7900000000000001E-2</v>
      </c>
      <c r="BA185" s="37">
        <v>8.0699999999999994E-2</v>
      </c>
      <c r="BB185" s="37">
        <v>5.11E-2</v>
      </c>
      <c r="BC185" s="57"/>
      <c r="BD185" s="37"/>
      <c r="BE185" s="37">
        <v>8.9399999999999993E-2</v>
      </c>
      <c r="BF185" s="37">
        <v>0.74460000000000004</v>
      </c>
      <c r="BG185" s="59">
        <v>1.0500000000000001E-2</v>
      </c>
      <c r="BH185" s="37">
        <v>2.8E-3</v>
      </c>
      <c r="BI185" s="37">
        <v>2.7000000000000001E-3</v>
      </c>
      <c r="BJ185" s="57"/>
      <c r="BK185" s="37">
        <v>5.0299999999999997E-2</v>
      </c>
      <c r="BL185" s="37">
        <v>2.9399999999999999E-2</v>
      </c>
      <c r="BM185" s="57"/>
      <c r="BN185" s="59">
        <v>3.5999999999999997E-2</v>
      </c>
      <c r="BO185" s="37">
        <v>3.8999999999999998E-3</v>
      </c>
      <c r="BP185" s="37">
        <v>1.9E-3</v>
      </c>
      <c r="BQ185" s="37">
        <v>3.7000000000000002E-3</v>
      </c>
      <c r="BR185" s="37">
        <v>0.17449999999999999</v>
      </c>
      <c r="BS185" s="58">
        <v>0.28029999999999999</v>
      </c>
      <c r="BT185" s="62">
        <v>1.83E-2</v>
      </c>
      <c r="BU185" s="62">
        <v>0.50749999999999995</v>
      </c>
      <c r="BV185" s="62">
        <v>0.4743</v>
      </c>
      <c r="BW185" s="62">
        <v>0.55759999999999998</v>
      </c>
      <c r="BX185" s="59">
        <v>2.29E-2</v>
      </c>
      <c r="BY185" s="57"/>
      <c r="BZ185" s="37">
        <v>1.04E-2</v>
      </c>
      <c r="CA185" s="37">
        <v>3.3E-3</v>
      </c>
      <c r="CB185" s="63"/>
      <c r="CC185" s="37"/>
      <c r="CD185" s="63"/>
      <c r="CE185" s="37">
        <v>1.9599999999999999E-2</v>
      </c>
      <c r="CF185" s="37">
        <v>8.09E-2</v>
      </c>
      <c r="CG185" s="58">
        <v>0.46039999999999998</v>
      </c>
      <c r="CH185" s="57"/>
      <c r="CI185" s="59">
        <v>0.21390000000000001</v>
      </c>
      <c r="CJ185" s="37">
        <v>0.59550000000000003</v>
      </c>
      <c r="CK185" s="37">
        <v>0.13089999999999999</v>
      </c>
      <c r="CL185" s="37">
        <v>2.3599999999999999E-2</v>
      </c>
      <c r="CM185" s="58">
        <v>1.1337999999999999</v>
      </c>
      <c r="CN185" s="59">
        <v>1.2347999999999999</v>
      </c>
      <c r="CO185" s="37">
        <v>0.68230000000000002</v>
      </c>
      <c r="CP185" s="37">
        <v>3.3599999999999998E-2</v>
      </c>
      <c r="CQ185" s="37">
        <v>3.85E-2</v>
      </c>
      <c r="CR185" s="37">
        <v>1.1157999999999999</v>
      </c>
      <c r="CS185" s="37">
        <v>1.3601000000000001</v>
      </c>
      <c r="CT185" s="37"/>
      <c r="CU185" s="37">
        <v>0.1074</v>
      </c>
      <c r="CV185" s="37"/>
      <c r="CW185" s="57"/>
      <c r="CX185" s="58">
        <v>1.12E-2</v>
      </c>
      <c r="CY185" s="64">
        <v>3.15E-2</v>
      </c>
      <c r="CZ185" s="58">
        <v>3.15E-2</v>
      </c>
      <c r="DA185" s="65">
        <v>0.32769999999999999</v>
      </c>
      <c r="DB185" s="62">
        <v>1.6E-2</v>
      </c>
      <c r="DC185" s="61">
        <v>3.6890000000000001</v>
      </c>
      <c r="DD185" s="66"/>
      <c r="DE185" s="67"/>
      <c r="DF185" s="62">
        <v>1.1599999999999999</v>
      </c>
      <c r="DG185" s="57"/>
      <c r="DH185" s="62">
        <v>5.8996000000000004</v>
      </c>
      <c r="DI185" s="62">
        <v>1.2885</v>
      </c>
      <c r="DJ185" s="62">
        <v>1.5239</v>
      </c>
      <c r="DK185" s="155">
        <v>1.7538</v>
      </c>
      <c r="DL185" s="156"/>
      <c r="DM185" s="62">
        <v>0.73229999999999995</v>
      </c>
      <c r="DN185" s="62">
        <v>3.0644</v>
      </c>
      <c r="DO185" s="62">
        <v>2.8E-3</v>
      </c>
      <c r="DP185" s="141">
        <v>31.463699999999992</v>
      </c>
      <c r="KY185" s="71"/>
      <c r="KZ185" s="57"/>
      <c r="LA185" s="57"/>
      <c r="LB185" s="57"/>
      <c r="LC185" s="57"/>
      <c r="LD185" s="57"/>
      <c r="LE185" s="57"/>
      <c r="LF185" s="57"/>
      <c r="LG185" s="57"/>
      <c r="LH185" s="57"/>
      <c r="LI185" s="57"/>
      <c r="LJ185" s="57"/>
      <c r="LK185" s="57"/>
      <c r="LL185" s="57"/>
      <c r="LM185" s="57"/>
      <c r="LN185" s="57"/>
      <c r="LO185" s="57"/>
      <c r="LP185" s="57"/>
      <c r="LQ185" s="57"/>
      <c r="LR185" s="57"/>
      <c r="LS185" s="57"/>
      <c r="LT185" s="57"/>
      <c r="LU185" s="57"/>
      <c r="LV185" s="57"/>
      <c r="LW185" s="57"/>
      <c r="LX185" s="57"/>
      <c r="LY185" s="57"/>
      <c r="LZ185" s="57"/>
      <c r="MA185" s="57"/>
      <c r="MB185" s="57"/>
      <c r="MC185" s="57"/>
      <c r="MD185" s="57"/>
      <c r="ME185" s="57"/>
      <c r="MF185" s="57"/>
      <c r="MG185" s="57"/>
      <c r="MH185" s="57"/>
      <c r="MI185" s="57"/>
      <c r="MJ185" s="57"/>
      <c r="MK185" s="57"/>
      <c r="ML185" s="57"/>
      <c r="MM185" s="57"/>
      <c r="MN185" s="57"/>
      <c r="MO185" s="57"/>
      <c r="MP185" s="57"/>
      <c r="MQ185" s="57"/>
      <c r="MR185" s="57"/>
      <c r="MS185" s="57"/>
      <c r="MT185" s="57"/>
      <c r="MU185" s="57"/>
      <c r="MV185" s="57"/>
      <c r="MW185" s="57"/>
      <c r="MX185" s="57"/>
      <c r="MY185" s="57"/>
      <c r="MZ185" s="57"/>
      <c r="NA185" s="57"/>
      <c r="NB185" s="57"/>
      <c r="NC185" s="57"/>
      <c r="ND185" s="57"/>
      <c r="NE185" s="57"/>
      <c r="NF185" s="57"/>
      <c r="NG185" s="57"/>
      <c r="NH185" s="57"/>
      <c r="NI185" s="57"/>
      <c r="NJ185" s="57"/>
      <c r="NK185" s="57"/>
      <c r="NL185" s="57"/>
      <c r="NM185" s="57"/>
      <c r="NN185" s="57"/>
      <c r="NO185" s="57"/>
      <c r="NP185" s="57"/>
      <c r="NQ185" s="57"/>
      <c r="NR185" s="57"/>
      <c r="NS185" s="57"/>
      <c r="NT185" s="57"/>
      <c r="NU185" s="57"/>
      <c r="NV185" s="57"/>
      <c r="NW185" s="57"/>
      <c r="NX185" s="57"/>
      <c r="NY185" s="57"/>
      <c r="NZ185" s="57"/>
      <c r="OA185" s="57"/>
      <c r="OB185" s="57"/>
      <c r="OC185" s="57"/>
      <c r="OD185" s="57"/>
      <c r="OE185" s="57"/>
      <c r="OF185" s="57"/>
      <c r="OG185" s="57"/>
      <c r="OH185" s="57"/>
      <c r="OI185" s="57"/>
      <c r="OJ185" s="57"/>
      <c r="OK185" s="57"/>
      <c r="OL185" s="57"/>
      <c r="OM185" s="57"/>
      <c r="ON185" s="57"/>
      <c r="OO185" s="57"/>
      <c r="OP185" s="57"/>
      <c r="OQ185" s="57"/>
      <c r="OR185" s="57"/>
      <c r="OS185" s="57"/>
      <c r="OT185" s="57"/>
      <c r="OU185" s="57"/>
      <c r="OV185" s="57"/>
      <c r="OW185" s="57"/>
      <c r="OX185" s="57"/>
      <c r="OY185" s="57"/>
      <c r="OZ185" s="57"/>
      <c r="PA185" s="57"/>
      <c r="PB185" s="57"/>
      <c r="PC185" s="57"/>
    </row>
    <row r="186" spans="1:419" ht="16.5" customHeight="1" x14ac:dyDescent="0.3">
      <c r="A186" s="28" t="s">
        <v>339</v>
      </c>
      <c r="B186" s="28">
        <v>641.79999999999995</v>
      </c>
      <c r="C186" s="28">
        <v>641.79999999999995</v>
      </c>
      <c r="D186" s="28">
        <v>417.8</v>
      </c>
      <c r="E186" s="28">
        <v>0</v>
      </c>
      <c r="F186" s="28">
        <v>2</v>
      </c>
      <c r="G186" s="28">
        <v>2</v>
      </c>
      <c r="H186" s="29">
        <v>1</v>
      </c>
      <c r="I186" s="30">
        <v>1</v>
      </c>
      <c r="J186" s="29"/>
      <c r="K186" s="28" t="s">
        <v>133</v>
      </c>
      <c r="L186" s="40" t="s">
        <v>134</v>
      </c>
      <c r="M186" s="29">
        <v>1</v>
      </c>
      <c r="N186" s="28">
        <v>0</v>
      </c>
      <c r="O186" s="28">
        <v>0</v>
      </c>
      <c r="P186" s="29">
        <v>1</v>
      </c>
      <c r="Q186" s="29">
        <v>1</v>
      </c>
      <c r="R186" s="29">
        <v>1</v>
      </c>
      <c r="S186" s="29">
        <v>1</v>
      </c>
      <c r="T186" s="56"/>
      <c r="U186" s="38">
        <v>3.2000000000000002E-3</v>
      </c>
      <c r="V186" s="39">
        <v>3.5000000000000001E-3</v>
      </c>
      <c r="W186" s="33">
        <v>3.2000000000000002E-3</v>
      </c>
      <c r="X186" s="33">
        <v>7.9000000000000008E-3</v>
      </c>
      <c r="Y186" s="37">
        <v>3.0800000000000001E-2</v>
      </c>
      <c r="Z186" s="35">
        <v>2.3300000000000001E-2</v>
      </c>
      <c r="AA186" s="36">
        <v>7.9299999999999995E-2</v>
      </c>
      <c r="AB186" s="36">
        <v>0.39029999999999998</v>
      </c>
      <c r="AC186" s="35">
        <v>5.7099999999999998E-2</v>
      </c>
      <c r="AD186" s="36"/>
      <c r="AE186" s="37">
        <v>3.5999999999999999E-3</v>
      </c>
      <c r="AF186" s="57"/>
      <c r="AG186" s="58">
        <v>0.20699999999999999</v>
      </c>
      <c r="AH186" s="59">
        <v>8.3999999999999995E-3</v>
      </c>
      <c r="AI186" s="37">
        <v>4.4000000000000003E-3</v>
      </c>
      <c r="AJ186" s="37">
        <v>4.4000000000000003E-3</v>
      </c>
      <c r="AK186" s="57"/>
      <c r="AL186" s="37">
        <v>7.7000000000000002E-3</v>
      </c>
      <c r="AM186" s="60">
        <v>0.17249999999999999</v>
      </c>
      <c r="AN186" s="59">
        <v>1.1000000000000001E-3</v>
      </c>
      <c r="AO186" s="61">
        <v>1.1000000000000001E-3</v>
      </c>
      <c r="AP186" s="61">
        <v>1.1000000000000001E-3</v>
      </c>
      <c r="AQ186" s="57"/>
      <c r="AR186" s="58">
        <v>0.1171</v>
      </c>
      <c r="AS186" s="59">
        <v>7.3099999999999998E-2</v>
      </c>
      <c r="AT186" s="37">
        <v>9.2999999999999992E-3</v>
      </c>
      <c r="AU186" s="37">
        <v>2.12E-2</v>
      </c>
      <c r="AV186" s="37">
        <v>2.3E-3</v>
      </c>
      <c r="AW186" s="37">
        <v>7.1000000000000004E-3</v>
      </c>
      <c r="AX186" s="57"/>
      <c r="AY186" s="57"/>
      <c r="AZ186" s="37">
        <v>9.7900000000000001E-2</v>
      </c>
      <c r="BA186" s="37">
        <v>8.0699999999999994E-2</v>
      </c>
      <c r="BB186" s="37">
        <v>5.11E-2</v>
      </c>
      <c r="BC186" s="57"/>
      <c r="BD186" s="37"/>
      <c r="BE186" s="37">
        <v>8.9399999999999993E-2</v>
      </c>
      <c r="BF186" s="37">
        <v>0.74460000000000004</v>
      </c>
      <c r="BG186" s="59">
        <v>1.0500000000000001E-2</v>
      </c>
      <c r="BH186" s="37">
        <v>2.8E-3</v>
      </c>
      <c r="BI186" s="37">
        <v>2.7000000000000001E-3</v>
      </c>
      <c r="BJ186" s="57"/>
      <c r="BK186" s="37">
        <v>5.0299999999999997E-2</v>
      </c>
      <c r="BL186" s="37">
        <v>2.9399999999999999E-2</v>
      </c>
      <c r="BM186" s="57"/>
      <c r="BN186" s="59">
        <v>3.5999999999999997E-2</v>
      </c>
      <c r="BO186" s="37">
        <v>3.8999999999999998E-3</v>
      </c>
      <c r="BP186" s="37">
        <v>1.9E-3</v>
      </c>
      <c r="BQ186" s="37">
        <v>3.7000000000000002E-3</v>
      </c>
      <c r="BR186" s="37">
        <v>0.17449999999999999</v>
      </c>
      <c r="BS186" s="58">
        <v>0.28029999999999999</v>
      </c>
      <c r="BT186" s="62">
        <v>1.83E-2</v>
      </c>
      <c r="BU186" s="62">
        <v>0.50749999999999995</v>
      </c>
      <c r="BV186" s="62">
        <v>0.4743</v>
      </c>
      <c r="BW186" s="62">
        <v>0.55759999999999998</v>
      </c>
      <c r="BX186" s="59">
        <v>2.29E-2</v>
      </c>
      <c r="BY186" s="57"/>
      <c r="BZ186" s="37">
        <v>1.04E-2</v>
      </c>
      <c r="CA186" s="37">
        <v>3.3E-3</v>
      </c>
      <c r="CB186" s="63"/>
      <c r="CC186" s="37"/>
      <c r="CD186" s="63"/>
      <c r="CE186" s="37">
        <v>1.9599999999999999E-2</v>
      </c>
      <c r="CF186" s="37">
        <v>8.09E-2</v>
      </c>
      <c r="CG186" s="58">
        <v>0.46039999999999998</v>
      </c>
      <c r="CH186" s="57"/>
      <c r="CI186" s="59">
        <v>0.21390000000000001</v>
      </c>
      <c r="CJ186" s="37">
        <v>0.59550000000000003</v>
      </c>
      <c r="CK186" s="37">
        <v>0.13089999999999999</v>
      </c>
      <c r="CL186" s="37">
        <v>2.3599999999999999E-2</v>
      </c>
      <c r="CM186" s="58">
        <v>1.1337999999999999</v>
      </c>
      <c r="CN186" s="59">
        <v>1.2347999999999999</v>
      </c>
      <c r="CO186" s="37">
        <v>0.68230000000000002</v>
      </c>
      <c r="CP186" s="37">
        <v>3.3599999999999998E-2</v>
      </c>
      <c r="CQ186" s="37">
        <v>3.85E-2</v>
      </c>
      <c r="CR186" s="37">
        <v>1.1157999999999999</v>
      </c>
      <c r="CS186" s="37">
        <v>1.3601000000000001</v>
      </c>
      <c r="CT186" s="37"/>
      <c r="CU186" s="37">
        <v>0.1074</v>
      </c>
      <c r="CV186" s="37"/>
      <c r="CW186" s="57"/>
      <c r="CX186" s="58">
        <v>1.12E-2</v>
      </c>
      <c r="CY186" s="64">
        <v>3.15E-2</v>
      </c>
      <c r="CZ186" s="58">
        <v>3.15E-2</v>
      </c>
      <c r="DA186" s="65">
        <v>0.32769999999999999</v>
      </c>
      <c r="DB186" s="62">
        <v>1.6E-2</v>
      </c>
      <c r="DC186" s="61">
        <v>3.6890000000000001</v>
      </c>
      <c r="DD186" s="66"/>
      <c r="DE186" s="67"/>
      <c r="DF186" s="62">
        <v>1.1599999999999999</v>
      </c>
      <c r="DG186" s="57"/>
      <c r="DH186" s="62">
        <v>5.8996000000000004</v>
      </c>
      <c r="DI186" s="62">
        <v>1.2885</v>
      </c>
      <c r="DJ186" s="62">
        <v>1.5239</v>
      </c>
      <c r="DK186" s="155">
        <v>1.7538</v>
      </c>
      <c r="DL186" s="156"/>
      <c r="DM186" s="62">
        <v>0.73229999999999995</v>
      </c>
      <c r="DN186" s="62">
        <v>3.0644</v>
      </c>
      <c r="DO186" s="62">
        <v>2.8E-3</v>
      </c>
      <c r="DP186" s="141">
        <v>31.463699999999992</v>
      </c>
      <c r="KY186" s="71"/>
      <c r="KZ186" s="57"/>
      <c r="LA186" s="57"/>
      <c r="LB186" s="57"/>
      <c r="LC186" s="57"/>
      <c r="LD186" s="57"/>
      <c r="LE186" s="57"/>
      <c r="LF186" s="57"/>
      <c r="LG186" s="57"/>
      <c r="LH186" s="57"/>
      <c r="LI186" s="57"/>
      <c r="LJ186" s="57"/>
      <c r="LK186" s="57"/>
      <c r="LL186" s="57"/>
      <c r="LM186" s="57"/>
      <c r="LN186" s="57"/>
      <c r="LO186" s="57"/>
      <c r="LP186" s="57"/>
      <c r="LQ186" s="57"/>
      <c r="LR186" s="57"/>
      <c r="LS186" s="57"/>
      <c r="LT186" s="57"/>
      <c r="LU186" s="57"/>
      <c r="LV186" s="57"/>
      <c r="LW186" s="57"/>
      <c r="LX186" s="57"/>
      <c r="LY186" s="57"/>
      <c r="LZ186" s="57"/>
      <c r="MA186" s="57"/>
      <c r="MB186" s="57"/>
      <c r="MC186" s="57"/>
      <c r="MD186" s="57"/>
      <c r="ME186" s="57"/>
      <c r="MF186" s="57"/>
      <c r="MG186" s="57"/>
      <c r="MH186" s="57"/>
      <c r="MI186" s="57"/>
      <c r="MJ186" s="57"/>
      <c r="MK186" s="57"/>
      <c r="ML186" s="57"/>
      <c r="MM186" s="57"/>
      <c r="MN186" s="57"/>
      <c r="MO186" s="57"/>
      <c r="MP186" s="57"/>
      <c r="MQ186" s="57"/>
      <c r="MR186" s="57"/>
      <c r="MS186" s="57"/>
      <c r="MT186" s="57"/>
      <c r="MU186" s="57"/>
      <c r="MV186" s="57"/>
      <c r="MW186" s="57"/>
      <c r="MX186" s="57"/>
      <c r="MY186" s="57"/>
      <c r="MZ186" s="57"/>
      <c r="NA186" s="57"/>
      <c r="NB186" s="57"/>
      <c r="NC186" s="57"/>
      <c r="ND186" s="57"/>
      <c r="NE186" s="57"/>
      <c r="NF186" s="57"/>
      <c r="NG186" s="57"/>
      <c r="NH186" s="57"/>
      <c r="NI186" s="57"/>
      <c r="NJ186" s="57"/>
      <c r="NK186" s="57"/>
      <c r="NL186" s="57"/>
      <c r="NM186" s="57"/>
      <c r="NN186" s="57"/>
      <c r="NO186" s="57"/>
      <c r="NP186" s="57"/>
      <c r="NQ186" s="57"/>
      <c r="NR186" s="57"/>
      <c r="NS186" s="57"/>
      <c r="NT186" s="57"/>
      <c r="NU186" s="57"/>
      <c r="NV186" s="57"/>
      <c r="NW186" s="57"/>
      <c r="NX186" s="57"/>
      <c r="NY186" s="57"/>
      <c r="NZ186" s="57"/>
      <c r="OA186" s="57"/>
      <c r="OB186" s="57"/>
      <c r="OC186" s="57"/>
      <c r="OD186" s="57"/>
      <c r="OE186" s="57"/>
      <c r="OF186" s="57"/>
      <c r="OG186" s="57"/>
      <c r="OH186" s="57"/>
      <c r="OI186" s="57"/>
      <c r="OJ186" s="57"/>
      <c r="OK186" s="57"/>
      <c r="OL186" s="57"/>
      <c r="OM186" s="57"/>
      <c r="ON186" s="57"/>
      <c r="OO186" s="57"/>
      <c r="OP186" s="57"/>
      <c r="OQ186" s="57"/>
      <c r="OR186" s="57"/>
      <c r="OS186" s="57"/>
      <c r="OT186" s="57"/>
      <c r="OU186" s="57"/>
      <c r="OV186" s="57"/>
      <c r="OW186" s="57"/>
      <c r="OX186" s="57"/>
      <c r="OY186" s="57"/>
      <c r="OZ186" s="57"/>
      <c r="PA186" s="57"/>
      <c r="PB186" s="57"/>
      <c r="PC186" s="57"/>
    </row>
    <row r="187" spans="1:419" ht="18" customHeight="1" x14ac:dyDescent="0.3">
      <c r="A187" s="28" t="s">
        <v>340</v>
      </c>
      <c r="B187" s="28">
        <v>649.20000000000005</v>
      </c>
      <c r="C187" s="28">
        <v>649.20000000000005</v>
      </c>
      <c r="D187" s="28">
        <v>435.9</v>
      </c>
      <c r="E187" s="28">
        <v>0</v>
      </c>
      <c r="F187" s="28">
        <v>2</v>
      </c>
      <c r="G187" s="28">
        <v>2</v>
      </c>
      <c r="H187" s="29">
        <v>1</v>
      </c>
      <c r="I187" s="30">
        <v>1</v>
      </c>
      <c r="J187" s="29">
        <v>1</v>
      </c>
      <c r="K187" s="28" t="s">
        <v>133</v>
      </c>
      <c r="L187" s="40" t="s">
        <v>134</v>
      </c>
      <c r="M187" s="29">
        <v>1</v>
      </c>
      <c r="N187" s="28">
        <v>0</v>
      </c>
      <c r="O187" s="28">
        <v>0</v>
      </c>
      <c r="P187" s="29">
        <v>1</v>
      </c>
      <c r="Q187" s="29">
        <v>1</v>
      </c>
      <c r="R187" s="29">
        <v>1</v>
      </c>
      <c r="S187" s="29">
        <v>1</v>
      </c>
      <c r="T187" s="56"/>
      <c r="U187" s="38">
        <v>3.2000000000000002E-3</v>
      </c>
      <c r="V187" s="39">
        <v>3.5000000000000001E-3</v>
      </c>
      <c r="W187" s="33">
        <v>3.2000000000000002E-3</v>
      </c>
      <c r="X187" s="33">
        <v>7.9000000000000008E-3</v>
      </c>
      <c r="Y187" s="37">
        <v>3.0800000000000001E-2</v>
      </c>
      <c r="Z187" s="35">
        <v>2.3300000000000001E-2</v>
      </c>
      <c r="AA187" s="36">
        <v>7.9299999999999995E-2</v>
      </c>
      <c r="AB187" s="36">
        <v>0.39029999999999998</v>
      </c>
      <c r="AC187" s="35">
        <v>5.7099999999999998E-2</v>
      </c>
      <c r="AD187" s="57"/>
      <c r="AE187" s="37">
        <v>3.5999999999999999E-3</v>
      </c>
      <c r="AF187" s="57"/>
      <c r="AG187" s="58">
        <v>0.20699999999999999</v>
      </c>
      <c r="AH187" s="59">
        <v>8.3999999999999995E-3</v>
      </c>
      <c r="AI187" s="37">
        <v>4.4000000000000003E-3</v>
      </c>
      <c r="AJ187" s="37">
        <v>4.4000000000000003E-3</v>
      </c>
      <c r="AK187" s="57"/>
      <c r="AL187" s="37">
        <v>7.7000000000000002E-3</v>
      </c>
      <c r="AM187" s="60">
        <v>0.17249999999999999</v>
      </c>
      <c r="AN187" s="59">
        <v>1.1000000000000001E-3</v>
      </c>
      <c r="AO187" s="61">
        <v>1.1000000000000001E-3</v>
      </c>
      <c r="AP187" s="61">
        <v>1.1000000000000001E-3</v>
      </c>
      <c r="AQ187" s="57"/>
      <c r="AR187" s="58">
        <v>0.1171</v>
      </c>
      <c r="AS187" s="59">
        <v>7.3099999999999998E-2</v>
      </c>
      <c r="AT187" s="37">
        <v>9.2999999999999992E-3</v>
      </c>
      <c r="AU187" s="37">
        <v>2.12E-2</v>
      </c>
      <c r="AV187" s="37">
        <v>2.3E-3</v>
      </c>
      <c r="AW187" s="37">
        <v>7.1000000000000004E-3</v>
      </c>
      <c r="AX187" s="57"/>
      <c r="AY187" s="57"/>
      <c r="AZ187" s="37">
        <v>9.7900000000000001E-2</v>
      </c>
      <c r="BA187" s="37">
        <v>8.0699999999999994E-2</v>
      </c>
      <c r="BB187" s="37">
        <v>5.11E-2</v>
      </c>
      <c r="BC187" s="57"/>
      <c r="BD187" s="37"/>
      <c r="BE187" s="37">
        <v>8.9399999999999993E-2</v>
      </c>
      <c r="BF187" s="37">
        <v>0.74460000000000004</v>
      </c>
      <c r="BG187" s="59">
        <v>1.0500000000000001E-2</v>
      </c>
      <c r="BH187" s="37">
        <v>2.8E-3</v>
      </c>
      <c r="BI187" s="37">
        <v>2.7000000000000001E-3</v>
      </c>
      <c r="BJ187" s="57"/>
      <c r="BK187" s="37">
        <v>5.0299999999999997E-2</v>
      </c>
      <c r="BL187" s="37">
        <v>2.9399999999999999E-2</v>
      </c>
      <c r="BM187" s="57"/>
      <c r="BN187" s="59">
        <v>3.5999999999999997E-2</v>
      </c>
      <c r="BO187" s="37">
        <v>3.8999999999999998E-3</v>
      </c>
      <c r="BP187" s="37">
        <v>1.9E-3</v>
      </c>
      <c r="BQ187" s="37">
        <v>3.7000000000000002E-3</v>
      </c>
      <c r="BR187" s="37">
        <v>0.17449999999999999</v>
      </c>
      <c r="BS187" s="58">
        <v>0.28029999999999999</v>
      </c>
      <c r="BT187" s="62">
        <v>1.83E-2</v>
      </c>
      <c r="BU187" s="62">
        <v>0.50749999999999995</v>
      </c>
      <c r="BV187" s="62">
        <v>0.4743</v>
      </c>
      <c r="BW187" s="62">
        <v>0.55759999999999998</v>
      </c>
      <c r="BX187" s="59">
        <v>2.29E-2</v>
      </c>
      <c r="BY187" s="57"/>
      <c r="BZ187" s="37">
        <v>1.04E-2</v>
      </c>
      <c r="CA187" s="37">
        <v>3.3E-3</v>
      </c>
      <c r="CB187" s="63"/>
      <c r="CC187" s="37"/>
      <c r="CD187" s="63"/>
      <c r="CE187" s="37">
        <v>1.9599999999999999E-2</v>
      </c>
      <c r="CF187" s="37">
        <v>8.09E-2</v>
      </c>
      <c r="CG187" s="58">
        <v>0.46039999999999998</v>
      </c>
      <c r="CH187" s="57"/>
      <c r="CI187" s="59">
        <v>0.21390000000000001</v>
      </c>
      <c r="CJ187" s="37">
        <v>0.59550000000000003</v>
      </c>
      <c r="CK187" s="37">
        <v>0.13089999999999999</v>
      </c>
      <c r="CL187" s="37">
        <v>2.3599999999999999E-2</v>
      </c>
      <c r="CM187" s="58">
        <v>1.1337999999999999</v>
      </c>
      <c r="CN187" s="59">
        <v>1.2347999999999999</v>
      </c>
      <c r="CO187" s="37">
        <v>0.68230000000000002</v>
      </c>
      <c r="CP187" s="37">
        <v>3.3599999999999998E-2</v>
      </c>
      <c r="CQ187" s="37">
        <v>3.85E-2</v>
      </c>
      <c r="CR187" s="37">
        <v>1.1157999999999999</v>
      </c>
      <c r="CS187" s="37">
        <v>1.3601000000000001</v>
      </c>
      <c r="CT187" s="37"/>
      <c r="CU187" s="37">
        <v>0.1074</v>
      </c>
      <c r="CV187" s="37"/>
      <c r="CW187" s="57"/>
      <c r="CX187" s="58">
        <v>1.12E-2</v>
      </c>
      <c r="CY187" s="64">
        <v>3.15E-2</v>
      </c>
      <c r="CZ187" s="58">
        <v>3.15E-2</v>
      </c>
      <c r="DA187" s="65">
        <v>0.32769999999999999</v>
      </c>
      <c r="DB187" s="62">
        <v>1.6E-2</v>
      </c>
      <c r="DC187" s="61">
        <v>3.6890000000000001</v>
      </c>
      <c r="DD187" s="66"/>
      <c r="DE187" s="67"/>
      <c r="DF187" s="62">
        <v>1.1599999999999999</v>
      </c>
      <c r="DG187" s="57"/>
      <c r="DH187" s="62">
        <v>5.8996000000000004</v>
      </c>
      <c r="DI187" s="62">
        <v>1.2885</v>
      </c>
      <c r="DJ187" s="62">
        <v>1.5239</v>
      </c>
      <c r="DK187" s="155">
        <v>1.7538</v>
      </c>
      <c r="DL187" s="156"/>
      <c r="DM187" s="62">
        <v>0.73229999999999995</v>
      </c>
      <c r="DN187" s="62">
        <v>3.0644</v>
      </c>
      <c r="DO187" s="62">
        <v>2.8E-3</v>
      </c>
      <c r="DP187" s="141">
        <v>31.463699999999992</v>
      </c>
      <c r="KY187" s="71"/>
      <c r="KZ187" s="57"/>
      <c r="LA187" s="57"/>
      <c r="LB187" s="57"/>
      <c r="LC187" s="57"/>
      <c r="LD187" s="57"/>
      <c r="LE187" s="57"/>
      <c r="LF187" s="57"/>
      <c r="LG187" s="57"/>
      <c r="LH187" s="57"/>
      <c r="LI187" s="57"/>
      <c r="LJ187" s="57"/>
      <c r="LK187" s="57"/>
      <c r="LL187" s="57"/>
      <c r="LM187" s="57"/>
      <c r="LN187" s="57"/>
      <c r="LO187" s="57"/>
      <c r="LP187" s="57"/>
      <c r="LQ187" s="57"/>
      <c r="LR187" s="57"/>
      <c r="LS187" s="57"/>
      <c r="LT187" s="57"/>
      <c r="LU187" s="57"/>
      <c r="LV187" s="57"/>
      <c r="LW187" s="57"/>
      <c r="LX187" s="57"/>
      <c r="LY187" s="57"/>
      <c r="LZ187" s="57"/>
      <c r="MA187" s="57"/>
      <c r="MB187" s="57"/>
      <c r="MC187" s="57"/>
      <c r="MD187" s="57"/>
      <c r="ME187" s="57"/>
      <c r="MF187" s="57"/>
      <c r="MG187" s="57"/>
      <c r="MH187" s="57"/>
      <c r="MI187" s="57"/>
      <c r="MJ187" s="57"/>
      <c r="MK187" s="57"/>
      <c r="ML187" s="57"/>
      <c r="MM187" s="57"/>
      <c r="MN187" s="57"/>
      <c r="MO187" s="57"/>
      <c r="MP187" s="57"/>
      <c r="MQ187" s="57"/>
      <c r="MR187" s="57"/>
      <c r="MS187" s="57"/>
      <c r="MT187" s="57"/>
      <c r="MU187" s="57"/>
      <c r="MV187" s="57"/>
      <c r="MW187" s="57"/>
      <c r="MX187" s="57"/>
      <c r="MY187" s="57"/>
      <c r="MZ187" s="57"/>
      <c r="NA187" s="57"/>
      <c r="NB187" s="57"/>
      <c r="NC187" s="57"/>
      <c r="ND187" s="57"/>
      <c r="NE187" s="57"/>
      <c r="NF187" s="57"/>
      <c r="NG187" s="57"/>
      <c r="NH187" s="57"/>
      <c r="NI187" s="57"/>
      <c r="NJ187" s="57"/>
      <c r="NK187" s="57"/>
      <c r="NL187" s="57"/>
      <c r="NM187" s="57"/>
      <c r="NN187" s="57"/>
      <c r="NO187" s="57"/>
      <c r="NP187" s="57"/>
      <c r="NQ187" s="57"/>
      <c r="NR187" s="57"/>
      <c r="NS187" s="57"/>
      <c r="NT187" s="57"/>
      <c r="NU187" s="57"/>
      <c r="NV187" s="57"/>
      <c r="NW187" s="57"/>
      <c r="NX187" s="57"/>
      <c r="NY187" s="57"/>
      <c r="NZ187" s="57"/>
      <c r="OA187" s="57"/>
      <c r="OB187" s="57"/>
      <c r="OC187" s="57"/>
      <c r="OD187" s="57"/>
      <c r="OE187" s="57"/>
      <c r="OF187" s="57"/>
      <c r="OG187" s="57"/>
      <c r="OH187" s="57"/>
      <c r="OI187" s="57"/>
      <c r="OJ187" s="57"/>
      <c r="OK187" s="57"/>
      <c r="OL187" s="57"/>
      <c r="OM187" s="57"/>
      <c r="ON187" s="57"/>
      <c r="OO187" s="57"/>
      <c r="OP187" s="57"/>
      <c r="OQ187" s="57"/>
      <c r="OR187" s="57"/>
      <c r="OS187" s="57"/>
      <c r="OT187" s="57"/>
      <c r="OU187" s="57"/>
      <c r="OV187" s="57"/>
      <c r="OW187" s="57"/>
      <c r="OX187" s="57"/>
      <c r="OY187" s="57"/>
      <c r="OZ187" s="57"/>
      <c r="PA187" s="57"/>
      <c r="PB187" s="57"/>
      <c r="PC187" s="57"/>
    </row>
    <row r="188" spans="1:419" ht="15.75" customHeight="1" x14ac:dyDescent="0.3">
      <c r="A188" s="28" t="s">
        <v>341</v>
      </c>
      <c r="B188" s="28">
        <v>81.8</v>
      </c>
      <c r="C188" s="28">
        <v>81.8</v>
      </c>
      <c r="D188" s="28">
        <v>52.2</v>
      </c>
      <c r="E188" s="28">
        <v>0</v>
      </c>
      <c r="F188" s="28">
        <v>1</v>
      </c>
      <c r="G188" s="28">
        <v>2</v>
      </c>
      <c r="H188" s="29">
        <v>0</v>
      </c>
      <c r="I188" s="30">
        <v>0</v>
      </c>
      <c r="J188" s="29"/>
      <c r="K188" s="28" t="s">
        <v>133</v>
      </c>
      <c r="L188" s="40" t="s">
        <v>258</v>
      </c>
      <c r="M188" s="29">
        <v>0</v>
      </c>
      <c r="N188" s="28">
        <v>1</v>
      </c>
      <c r="O188" s="28">
        <v>0</v>
      </c>
      <c r="P188" s="29">
        <v>0</v>
      </c>
      <c r="Q188" s="29">
        <v>0</v>
      </c>
      <c r="R188" s="29">
        <v>0</v>
      </c>
      <c r="S188" s="29">
        <v>1</v>
      </c>
      <c r="T188" s="56"/>
      <c r="U188" s="38">
        <v>3.2000000000000002E-3</v>
      </c>
      <c r="V188" s="39">
        <v>3.5000000000000001E-3</v>
      </c>
      <c r="W188" s="33">
        <v>3.2000000000000002E-3</v>
      </c>
      <c r="X188" s="33">
        <v>7.9000000000000008E-3</v>
      </c>
      <c r="Y188" s="37">
        <v>3.0800000000000001E-2</v>
      </c>
      <c r="Z188" s="35"/>
      <c r="AA188" s="36"/>
      <c r="AB188" s="36"/>
      <c r="AC188" s="35">
        <v>5.7099999999999998E-2</v>
      </c>
      <c r="AD188" s="57"/>
      <c r="AE188" s="57"/>
      <c r="AF188" s="37">
        <v>3.1199999999999999E-2</v>
      </c>
      <c r="AG188" s="58">
        <v>0.20699999999999999</v>
      </c>
      <c r="AH188" s="59">
        <v>8.3999999999999995E-3</v>
      </c>
      <c r="AI188" s="37"/>
      <c r="AJ188" s="37"/>
      <c r="AK188" s="37">
        <v>5.6599999999999998E-2</v>
      </c>
      <c r="AL188" s="37">
        <v>7.7000000000000002E-3</v>
      </c>
      <c r="AM188" s="60">
        <v>0.17249999999999999</v>
      </c>
      <c r="AN188" s="59">
        <v>1.1000000000000001E-3</v>
      </c>
      <c r="AO188" s="61"/>
      <c r="AP188" s="61"/>
      <c r="AQ188" s="116">
        <v>5.4899999999999997E-2</v>
      </c>
      <c r="AR188" s="58">
        <v>0.1171</v>
      </c>
      <c r="AS188" s="59">
        <v>7.3099999999999998E-2</v>
      </c>
      <c r="AT188" s="37">
        <v>9.2999999999999992E-3</v>
      </c>
      <c r="AU188" s="37">
        <v>2.12E-2</v>
      </c>
      <c r="AV188" s="37">
        <v>2.3E-3</v>
      </c>
      <c r="AW188" s="37"/>
      <c r="AX188" s="57"/>
      <c r="AY188" s="37">
        <v>1.8100000000000002E-2</v>
      </c>
      <c r="AZ188" s="37">
        <v>9.7900000000000001E-2</v>
      </c>
      <c r="BA188" s="37">
        <v>8.0699999999999994E-2</v>
      </c>
      <c r="BB188" s="37">
        <v>5.11E-2</v>
      </c>
      <c r="BC188" s="57"/>
      <c r="BD188" s="37"/>
      <c r="BE188" s="37">
        <v>8.9399999999999993E-2</v>
      </c>
      <c r="BF188" s="37">
        <v>0.74460000000000004</v>
      </c>
      <c r="BG188" s="59">
        <v>1.0500000000000001E-2</v>
      </c>
      <c r="BH188" s="37">
        <v>2.8E-3</v>
      </c>
      <c r="BI188" s="37">
        <v>2.7000000000000001E-3</v>
      </c>
      <c r="BJ188" s="37">
        <v>1.12E-2</v>
      </c>
      <c r="BK188" s="37">
        <v>5.0299999999999997E-2</v>
      </c>
      <c r="BL188" s="37"/>
      <c r="BM188" s="58">
        <v>0.1411</v>
      </c>
      <c r="BN188" s="59">
        <v>3.5999999999999997E-2</v>
      </c>
      <c r="BO188" s="37">
        <v>3.8999999999999998E-3</v>
      </c>
      <c r="BP188" s="37">
        <v>1.9E-3</v>
      </c>
      <c r="BQ188" s="37">
        <v>3.7000000000000002E-3</v>
      </c>
      <c r="BR188" s="37">
        <v>0.17449999999999999</v>
      </c>
      <c r="BS188" s="58">
        <v>0.28029999999999999</v>
      </c>
      <c r="BT188" s="62">
        <v>1.83E-2</v>
      </c>
      <c r="BU188" s="62">
        <v>0.50749999999999995</v>
      </c>
      <c r="BV188" s="62">
        <v>0.4743</v>
      </c>
      <c r="BW188" s="62">
        <v>0.55759999999999998</v>
      </c>
      <c r="BX188" s="59">
        <v>2.29E-2</v>
      </c>
      <c r="BY188" s="57"/>
      <c r="BZ188" s="37"/>
      <c r="CA188" s="37">
        <v>3.3E-3</v>
      </c>
      <c r="CB188" s="63"/>
      <c r="CC188" s="37"/>
      <c r="CD188" s="63"/>
      <c r="CE188" s="37">
        <v>1.9599999999999999E-2</v>
      </c>
      <c r="CF188" s="37">
        <v>8.09E-2</v>
      </c>
      <c r="CG188" s="58">
        <v>0.46039999999999998</v>
      </c>
      <c r="CH188" s="57"/>
      <c r="CI188" s="59"/>
      <c r="CJ188" s="37"/>
      <c r="CK188" s="37"/>
      <c r="CL188" s="37"/>
      <c r="CM188" s="58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8"/>
      <c r="CY188" s="64"/>
      <c r="CZ188" s="58"/>
      <c r="DA188" s="65">
        <v>0.32769999999999999</v>
      </c>
      <c r="DB188" s="62">
        <v>1.6E-2</v>
      </c>
      <c r="DC188" s="61"/>
      <c r="DD188" s="66"/>
      <c r="DE188" s="67"/>
      <c r="DF188" s="62">
        <v>1.1599999999999999</v>
      </c>
      <c r="DG188" s="57"/>
      <c r="DH188" s="62">
        <v>5.8996000000000004</v>
      </c>
      <c r="DI188" s="62">
        <v>1.2885</v>
      </c>
      <c r="DJ188" s="62">
        <v>1.5239</v>
      </c>
      <c r="DK188" s="155">
        <v>1.7538</v>
      </c>
      <c r="DL188" s="156"/>
      <c r="DM188" s="62">
        <v>0.73229999999999995</v>
      </c>
      <c r="DN188" s="62">
        <v>3.0644</v>
      </c>
      <c r="DO188" s="62">
        <v>2.8E-3</v>
      </c>
      <c r="DP188" s="141">
        <v>20.579299999999996</v>
      </c>
      <c r="KY188" s="71"/>
      <c r="KZ188" s="57"/>
      <c r="LA188" s="57"/>
      <c r="LB188" s="57"/>
      <c r="LC188" s="57"/>
      <c r="LD188" s="57"/>
      <c r="LE188" s="57"/>
      <c r="LF188" s="57"/>
      <c r="LG188" s="57"/>
      <c r="LH188" s="57"/>
      <c r="LI188" s="57"/>
      <c r="LJ188" s="57"/>
      <c r="LK188" s="57"/>
      <c r="LL188" s="57"/>
      <c r="LM188" s="57"/>
      <c r="LN188" s="57"/>
      <c r="LO188" s="57"/>
      <c r="LP188" s="57"/>
      <c r="LQ188" s="57"/>
      <c r="LR188" s="57"/>
      <c r="LS188" s="57"/>
      <c r="LT188" s="57"/>
      <c r="LU188" s="57"/>
      <c r="LV188" s="57"/>
      <c r="LW188" s="57"/>
      <c r="LX188" s="57"/>
      <c r="LY188" s="57"/>
      <c r="LZ188" s="57"/>
      <c r="MA188" s="57"/>
      <c r="MB188" s="57"/>
      <c r="MC188" s="57"/>
      <c r="MD188" s="57"/>
      <c r="ME188" s="57"/>
      <c r="MF188" s="57"/>
      <c r="MG188" s="57"/>
      <c r="MH188" s="57"/>
      <c r="MI188" s="57"/>
      <c r="MJ188" s="57"/>
      <c r="MK188" s="57"/>
      <c r="ML188" s="57"/>
      <c r="MM188" s="57"/>
      <c r="MN188" s="57"/>
      <c r="MO188" s="57"/>
      <c r="MP188" s="57"/>
      <c r="MQ188" s="57"/>
      <c r="MR188" s="57"/>
      <c r="MS188" s="57"/>
      <c r="MT188" s="57"/>
      <c r="MU188" s="57"/>
      <c r="MV188" s="57"/>
      <c r="MW188" s="57"/>
      <c r="MX188" s="57"/>
      <c r="MY188" s="57"/>
      <c r="MZ188" s="57"/>
      <c r="NA188" s="57"/>
      <c r="NB188" s="57"/>
      <c r="NC188" s="57"/>
      <c r="ND188" s="57"/>
      <c r="NE188" s="57"/>
      <c r="NF188" s="57"/>
      <c r="NG188" s="57"/>
      <c r="NH188" s="57"/>
      <c r="NI188" s="57"/>
      <c r="NJ188" s="57"/>
      <c r="NK188" s="57"/>
      <c r="NL188" s="57"/>
      <c r="NM188" s="57"/>
      <c r="NN188" s="57"/>
      <c r="NO188" s="57"/>
      <c r="NP188" s="57"/>
      <c r="NQ188" s="57"/>
      <c r="NR188" s="57"/>
      <c r="NS188" s="57"/>
      <c r="NT188" s="57"/>
      <c r="NU188" s="57"/>
      <c r="NV188" s="57"/>
      <c r="NW188" s="57"/>
      <c r="NX188" s="57"/>
      <c r="NY188" s="57"/>
      <c r="NZ188" s="57"/>
      <c r="OA188" s="57"/>
      <c r="OB188" s="57"/>
      <c r="OC188" s="57"/>
      <c r="OD188" s="57"/>
      <c r="OE188" s="57"/>
      <c r="OF188" s="57"/>
      <c r="OG188" s="57"/>
      <c r="OH188" s="57"/>
      <c r="OI188" s="57"/>
      <c r="OJ188" s="57"/>
      <c r="OK188" s="57"/>
      <c r="OL188" s="57"/>
      <c r="OM188" s="57"/>
      <c r="ON188" s="57"/>
      <c r="OO188" s="57"/>
      <c r="OP188" s="57"/>
      <c r="OQ188" s="57"/>
      <c r="OR188" s="57"/>
      <c r="OS188" s="57"/>
      <c r="OT188" s="57"/>
      <c r="OU188" s="57"/>
      <c r="OV188" s="57"/>
      <c r="OW188" s="57"/>
      <c r="OX188" s="57"/>
      <c r="OY188" s="57"/>
      <c r="OZ188" s="57"/>
      <c r="PA188" s="57"/>
      <c r="PB188" s="57"/>
      <c r="PC188" s="57"/>
    </row>
    <row r="189" spans="1:419" ht="15.75" customHeight="1" x14ac:dyDescent="0.3">
      <c r="A189" s="28" t="s">
        <v>342</v>
      </c>
      <c r="B189" s="28">
        <v>83.8</v>
      </c>
      <c r="C189" s="28">
        <v>83.8</v>
      </c>
      <c r="D189" s="28">
        <v>54.7</v>
      </c>
      <c r="E189" s="28">
        <v>0</v>
      </c>
      <c r="F189" s="28">
        <v>1</v>
      </c>
      <c r="G189" s="28">
        <v>2</v>
      </c>
      <c r="H189" s="29">
        <v>0</v>
      </c>
      <c r="I189" s="30">
        <v>0</v>
      </c>
      <c r="J189" s="29"/>
      <c r="K189" s="28" t="s">
        <v>133</v>
      </c>
      <c r="L189" s="40" t="s">
        <v>258</v>
      </c>
      <c r="M189" s="29">
        <v>0</v>
      </c>
      <c r="N189" s="28">
        <v>1</v>
      </c>
      <c r="O189" s="28">
        <v>0</v>
      </c>
      <c r="P189" s="29">
        <v>0</v>
      </c>
      <c r="Q189" s="29">
        <v>0</v>
      </c>
      <c r="R189" s="29">
        <v>0</v>
      </c>
      <c r="S189" s="29">
        <v>1</v>
      </c>
      <c r="T189" s="56"/>
      <c r="U189" s="38">
        <v>3.2000000000000002E-3</v>
      </c>
      <c r="V189" s="39">
        <v>3.5000000000000001E-3</v>
      </c>
      <c r="W189" s="33">
        <v>3.2000000000000002E-3</v>
      </c>
      <c r="X189" s="33">
        <v>7.9000000000000008E-3</v>
      </c>
      <c r="Y189" s="37">
        <v>3.0800000000000001E-2</v>
      </c>
      <c r="Z189" s="35"/>
      <c r="AA189" s="36"/>
      <c r="AB189" s="36"/>
      <c r="AC189" s="35">
        <v>5.7099999999999998E-2</v>
      </c>
      <c r="AD189" s="57"/>
      <c r="AE189" s="57"/>
      <c r="AF189" s="37">
        <v>3.1199999999999999E-2</v>
      </c>
      <c r="AG189" s="58">
        <v>0.20699999999999999</v>
      </c>
      <c r="AH189" s="59">
        <v>8.3999999999999995E-3</v>
      </c>
      <c r="AI189" s="37"/>
      <c r="AJ189" s="37"/>
      <c r="AK189" s="37">
        <v>5.6599999999999998E-2</v>
      </c>
      <c r="AL189" s="37">
        <v>7.7000000000000002E-3</v>
      </c>
      <c r="AM189" s="60">
        <v>0.17249999999999999</v>
      </c>
      <c r="AN189" s="59">
        <v>1.1000000000000001E-3</v>
      </c>
      <c r="AO189" s="61"/>
      <c r="AP189" s="61"/>
      <c r="AQ189" s="116">
        <v>5.4899999999999997E-2</v>
      </c>
      <c r="AR189" s="58">
        <v>0.1171</v>
      </c>
      <c r="AS189" s="59">
        <v>7.3099999999999998E-2</v>
      </c>
      <c r="AT189" s="37">
        <v>9.2999999999999992E-3</v>
      </c>
      <c r="AU189" s="37">
        <v>2.12E-2</v>
      </c>
      <c r="AV189" s="37">
        <v>2.3E-3</v>
      </c>
      <c r="AW189" s="37"/>
      <c r="AX189" s="57"/>
      <c r="AY189" s="37">
        <v>1.8100000000000002E-2</v>
      </c>
      <c r="AZ189" s="37">
        <v>9.7900000000000001E-2</v>
      </c>
      <c r="BA189" s="37">
        <v>8.0699999999999994E-2</v>
      </c>
      <c r="BB189" s="37">
        <v>5.11E-2</v>
      </c>
      <c r="BC189" s="57"/>
      <c r="BD189" s="37"/>
      <c r="BE189" s="37">
        <v>8.9399999999999993E-2</v>
      </c>
      <c r="BF189" s="37">
        <v>0.74460000000000004</v>
      </c>
      <c r="BG189" s="59">
        <v>1.0500000000000001E-2</v>
      </c>
      <c r="BH189" s="37">
        <v>2.8E-3</v>
      </c>
      <c r="BI189" s="37">
        <v>2.7000000000000001E-3</v>
      </c>
      <c r="BJ189" s="37">
        <v>1.12E-2</v>
      </c>
      <c r="BK189" s="37">
        <v>5.0299999999999997E-2</v>
      </c>
      <c r="BL189" s="37"/>
      <c r="BM189" s="58">
        <v>0.1411</v>
      </c>
      <c r="BN189" s="59">
        <v>3.5999999999999997E-2</v>
      </c>
      <c r="BO189" s="37">
        <v>3.8999999999999998E-3</v>
      </c>
      <c r="BP189" s="37">
        <v>1.9E-3</v>
      </c>
      <c r="BQ189" s="37">
        <v>3.7000000000000002E-3</v>
      </c>
      <c r="BR189" s="37">
        <v>0.17449999999999999</v>
      </c>
      <c r="BS189" s="58">
        <v>0.28029999999999999</v>
      </c>
      <c r="BT189" s="62">
        <v>1.83E-2</v>
      </c>
      <c r="BU189" s="62">
        <v>0.50749999999999995</v>
      </c>
      <c r="BV189" s="62">
        <v>0.4743</v>
      </c>
      <c r="BW189" s="62">
        <v>0.55759999999999998</v>
      </c>
      <c r="BX189" s="59">
        <v>2.29E-2</v>
      </c>
      <c r="BY189" s="57"/>
      <c r="BZ189" s="37"/>
      <c r="CA189" s="37">
        <v>3.3E-3</v>
      </c>
      <c r="CB189" s="63"/>
      <c r="CC189" s="37"/>
      <c r="CD189" s="63"/>
      <c r="CE189" s="37">
        <v>1.9599999999999999E-2</v>
      </c>
      <c r="CF189" s="37">
        <v>8.09E-2</v>
      </c>
      <c r="CG189" s="58">
        <v>0.46039999999999998</v>
      </c>
      <c r="CH189" s="57"/>
      <c r="CI189" s="59"/>
      <c r="CJ189" s="37"/>
      <c r="CK189" s="37"/>
      <c r="CL189" s="37"/>
      <c r="CM189" s="58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8"/>
      <c r="CY189" s="64"/>
      <c r="CZ189" s="58"/>
      <c r="DA189" s="65">
        <v>0.32769999999999999</v>
      </c>
      <c r="DB189" s="62">
        <v>1.6E-2</v>
      </c>
      <c r="DC189" s="61"/>
      <c r="DD189" s="66"/>
      <c r="DE189" s="67"/>
      <c r="DF189" s="62">
        <v>1.1599999999999999</v>
      </c>
      <c r="DG189" s="57"/>
      <c r="DH189" s="62">
        <v>5.8996000000000004</v>
      </c>
      <c r="DI189" s="62">
        <v>1.2885</v>
      </c>
      <c r="DJ189" s="62">
        <v>1.5239</v>
      </c>
      <c r="DK189" s="155">
        <v>1.7538</v>
      </c>
      <c r="DL189" s="156"/>
      <c r="DM189" s="62">
        <v>0.73229999999999995</v>
      </c>
      <c r="DN189" s="62">
        <v>3.0644</v>
      </c>
      <c r="DO189" s="62">
        <v>2.8E-3</v>
      </c>
      <c r="DP189" s="141">
        <v>20.579299999999996</v>
      </c>
      <c r="KY189" s="71"/>
      <c r="KZ189" s="57"/>
      <c r="LA189" s="57"/>
      <c r="LB189" s="57"/>
      <c r="LC189" s="57"/>
      <c r="LD189" s="57"/>
      <c r="LE189" s="57"/>
      <c r="LF189" s="57"/>
      <c r="LG189" s="57"/>
      <c r="LH189" s="57"/>
      <c r="LI189" s="57"/>
      <c r="LJ189" s="57"/>
      <c r="LK189" s="57"/>
      <c r="LL189" s="57"/>
      <c r="LM189" s="57"/>
      <c r="LN189" s="57"/>
      <c r="LO189" s="57"/>
      <c r="LP189" s="57"/>
      <c r="LQ189" s="57"/>
      <c r="LR189" s="57"/>
      <c r="LS189" s="57"/>
      <c r="LT189" s="57"/>
      <c r="LU189" s="57"/>
      <c r="LV189" s="57"/>
      <c r="LW189" s="57"/>
      <c r="LX189" s="57"/>
      <c r="LY189" s="57"/>
      <c r="LZ189" s="57"/>
      <c r="MA189" s="57"/>
      <c r="MB189" s="57"/>
      <c r="MC189" s="57"/>
      <c r="MD189" s="57"/>
      <c r="ME189" s="57"/>
      <c r="MF189" s="57"/>
      <c r="MG189" s="57"/>
      <c r="MH189" s="57"/>
      <c r="MI189" s="57"/>
      <c r="MJ189" s="57"/>
      <c r="MK189" s="57"/>
      <c r="ML189" s="57"/>
      <c r="MM189" s="57"/>
      <c r="MN189" s="57"/>
      <c r="MO189" s="57"/>
      <c r="MP189" s="57"/>
      <c r="MQ189" s="57"/>
      <c r="MR189" s="57"/>
      <c r="MS189" s="57"/>
      <c r="MT189" s="57"/>
      <c r="MU189" s="57"/>
      <c r="MV189" s="57"/>
      <c r="MW189" s="57"/>
      <c r="MX189" s="57"/>
      <c r="MY189" s="57"/>
      <c r="MZ189" s="57"/>
      <c r="NA189" s="57"/>
      <c r="NB189" s="57"/>
      <c r="NC189" s="57"/>
      <c r="ND189" s="57"/>
      <c r="NE189" s="57"/>
      <c r="NF189" s="57"/>
      <c r="NG189" s="57"/>
      <c r="NH189" s="57"/>
      <c r="NI189" s="57"/>
      <c r="NJ189" s="57"/>
      <c r="NK189" s="57"/>
      <c r="NL189" s="57"/>
      <c r="NM189" s="57"/>
      <c r="NN189" s="57"/>
      <c r="NO189" s="57"/>
      <c r="NP189" s="57"/>
      <c r="NQ189" s="57"/>
      <c r="NR189" s="57"/>
      <c r="NS189" s="57"/>
      <c r="NT189" s="57"/>
      <c r="NU189" s="57"/>
      <c r="NV189" s="57"/>
      <c r="NW189" s="57"/>
      <c r="NX189" s="57"/>
      <c r="NY189" s="57"/>
      <c r="NZ189" s="57"/>
      <c r="OA189" s="57"/>
      <c r="OB189" s="57"/>
      <c r="OC189" s="57"/>
      <c r="OD189" s="57"/>
      <c r="OE189" s="57"/>
      <c r="OF189" s="57"/>
      <c r="OG189" s="57"/>
      <c r="OH189" s="57"/>
      <c r="OI189" s="57"/>
      <c r="OJ189" s="57"/>
      <c r="OK189" s="57"/>
      <c r="OL189" s="57"/>
      <c r="OM189" s="57"/>
      <c r="ON189" s="57"/>
      <c r="OO189" s="57"/>
      <c r="OP189" s="57"/>
      <c r="OQ189" s="57"/>
      <c r="OR189" s="57"/>
      <c r="OS189" s="57"/>
      <c r="OT189" s="57"/>
      <c r="OU189" s="57"/>
      <c r="OV189" s="57"/>
      <c r="OW189" s="57"/>
      <c r="OX189" s="57"/>
      <c r="OY189" s="57"/>
      <c r="OZ189" s="57"/>
      <c r="PA189" s="57"/>
      <c r="PB189" s="57"/>
      <c r="PC189" s="57"/>
    </row>
    <row r="190" spans="1:419" ht="14.25" customHeight="1" x14ac:dyDescent="0.3">
      <c r="A190" s="72" t="s">
        <v>343</v>
      </c>
      <c r="B190" s="127">
        <v>11623.699999999999</v>
      </c>
      <c r="C190" s="73">
        <v>11196.3</v>
      </c>
      <c r="D190" s="73">
        <v>5596.8</v>
      </c>
      <c r="E190" s="73">
        <v>434.7</v>
      </c>
      <c r="F190" s="73">
        <v>25</v>
      </c>
      <c r="G190" s="73">
        <v>1</v>
      </c>
      <c r="H190" s="74">
        <v>1</v>
      </c>
      <c r="I190" s="30">
        <v>1</v>
      </c>
      <c r="J190" s="74"/>
      <c r="K190" s="72" t="s">
        <v>138</v>
      </c>
      <c r="L190" s="47" t="s">
        <v>344</v>
      </c>
      <c r="M190" s="124">
        <v>1</v>
      </c>
      <c r="N190" s="28">
        <v>0</v>
      </c>
      <c r="O190" s="28">
        <v>0</v>
      </c>
      <c r="P190" s="124">
        <v>1</v>
      </c>
      <c r="Q190" s="124">
        <v>1</v>
      </c>
      <c r="R190" s="124">
        <v>1</v>
      </c>
      <c r="S190" s="29">
        <v>0</v>
      </c>
      <c r="T190" s="56">
        <v>1</v>
      </c>
      <c r="U190" s="38">
        <v>3.2000000000000002E-3</v>
      </c>
      <c r="V190" s="39">
        <v>3.5000000000000001E-3</v>
      </c>
      <c r="W190" s="33">
        <v>3.2000000000000002E-3</v>
      </c>
      <c r="X190" s="33">
        <v>7.9000000000000008E-3</v>
      </c>
      <c r="Y190" s="37">
        <v>3.0800000000000001E-2</v>
      </c>
      <c r="Z190" s="35">
        <v>2.3300000000000001E-2</v>
      </c>
      <c r="AA190" s="36">
        <v>7.9299999999999995E-2</v>
      </c>
      <c r="AB190" s="36">
        <v>0.39029999999999998</v>
      </c>
      <c r="AC190" s="35">
        <v>5.7099999999999998E-2</v>
      </c>
      <c r="AD190" s="36">
        <v>3.5000000000000001E-3</v>
      </c>
      <c r="AE190" s="57"/>
      <c r="AF190" s="57"/>
      <c r="AG190" s="58">
        <v>0.20699999999999999</v>
      </c>
      <c r="AH190" s="59">
        <v>8.3999999999999995E-3</v>
      </c>
      <c r="AI190" s="37">
        <v>4.4000000000000003E-3</v>
      </c>
      <c r="AJ190" s="37">
        <v>4.4000000000000003E-3</v>
      </c>
      <c r="AK190" s="57"/>
      <c r="AL190" s="37">
        <v>7.7000000000000002E-3</v>
      </c>
      <c r="AM190" s="60">
        <v>0.17249999999999999</v>
      </c>
      <c r="AN190" s="59">
        <v>1.1000000000000001E-3</v>
      </c>
      <c r="AO190" s="61">
        <v>1.1000000000000001E-3</v>
      </c>
      <c r="AP190" s="61">
        <v>1.1000000000000001E-3</v>
      </c>
      <c r="AQ190" s="57"/>
      <c r="AR190" s="58">
        <v>0.1171</v>
      </c>
      <c r="AS190" s="59">
        <v>7.3099999999999998E-2</v>
      </c>
      <c r="AT190" s="37">
        <v>9.2999999999999992E-3</v>
      </c>
      <c r="AU190" s="37">
        <v>2.12E-2</v>
      </c>
      <c r="AV190" s="37">
        <v>2.3E-3</v>
      </c>
      <c r="AW190" s="37">
        <v>7.1000000000000004E-3</v>
      </c>
      <c r="AX190" s="57"/>
      <c r="AY190" s="57"/>
      <c r="AZ190" s="37">
        <v>9.7900000000000001E-2</v>
      </c>
      <c r="BA190" s="37">
        <v>8.0699999999999994E-2</v>
      </c>
      <c r="BB190" s="37">
        <v>5.11E-2</v>
      </c>
      <c r="BC190" s="57"/>
      <c r="BD190" s="37"/>
      <c r="BE190" s="37">
        <v>8.9399999999999993E-2</v>
      </c>
      <c r="BF190" s="37">
        <v>0.74460000000000004</v>
      </c>
      <c r="BG190" s="59">
        <v>1.0500000000000001E-2</v>
      </c>
      <c r="BH190" s="37">
        <v>2.8E-3</v>
      </c>
      <c r="BI190" s="37">
        <v>2.7000000000000001E-3</v>
      </c>
      <c r="BJ190" s="57"/>
      <c r="BK190" s="37">
        <v>5.0299999999999997E-2</v>
      </c>
      <c r="BL190" s="37">
        <v>2.9399999999999999E-2</v>
      </c>
      <c r="BM190" s="57"/>
      <c r="BN190" s="59"/>
      <c r="BO190" s="37">
        <v>3.8999999999999998E-3</v>
      </c>
      <c r="BP190" s="37">
        <v>1.9E-3</v>
      </c>
      <c r="BQ190" s="37">
        <v>3.7000000000000002E-3</v>
      </c>
      <c r="BR190" s="37">
        <v>0.17449999999999999</v>
      </c>
      <c r="BS190" s="58">
        <v>0.28029999999999999</v>
      </c>
      <c r="BT190" s="62">
        <v>1.83E-2</v>
      </c>
      <c r="BU190" s="62">
        <v>0.50749999999999995</v>
      </c>
      <c r="BV190" s="62">
        <v>0.4743</v>
      </c>
      <c r="BW190" s="62">
        <v>0.55759999999999998</v>
      </c>
      <c r="BX190" s="59">
        <v>2.29E-2</v>
      </c>
      <c r="BY190" s="57"/>
      <c r="BZ190" s="37">
        <v>1.04E-2</v>
      </c>
      <c r="CA190" s="37">
        <v>3.3E-3</v>
      </c>
      <c r="CB190" s="63"/>
      <c r="CC190" s="37">
        <v>3.78E-2</v>
      </c>
      <c r="CD190" s="63"/>
      <c r="CE190" s="37">
        <v>1.9599999999999999E-2</v>
      </c>
      <c r="CF190" s="37">
        <v>8.09E-2</v>
      </c>
      <c r="CG190" s="58">
        <v>0.46039999999999998</v>
      </c>
      <c r="CH190" s="57"/>
      <c r="CI190" s="59">
        <v>0.21390000000000001</v>
      </c>
      <c r="CJ190" s="37">
        <v>0.59550000000000003</v>
      </c>
      <c r="CK190" s="37">
        <v>0.13089999999999999</v>
      </c>
      <c r="CL190" s="37">
        <v>2.3599999999999999E-2</v>
      </c>
      <c r="CM190" s="58">
        <v>1.1337999999999999</v>
      </c>
      <c r="CN190" s="59">
        <v>1.2347999999999999</v>
      </c>
      <c r="CO190" s="37">
        <v>0.68230000000000002</v>
      </c>
      <c r="CP190" s="37">
        <v>3.3599999999999998E-2</v>
      </c>
      <c r="CQ190" s="37">
        <v>3.85E-2</v>
      </c>
      <c r="CR190" s="37">
        <v>1.1157999999999999</v>
      </c>
      <c r="CS190" s="37">
        <v>1.3601000000000001</v>
      </c>
      <c r="CT190" s="37">
        <v>5.5999999999999999E-3</v>
      </c>
      <c r="CU190" s="37">
        <v>0.1074</v>
      </c>
      <c r="CV190" s="37"/>
      <c r="CW190" s="57"/>
      <c r="CX190" s="58">
        <v>1.12E-2</v>
      </c>
      <c r="CY190" s="64">
        <v>3.15E-2</v>
      </c>
      <c r="CZ190" s="58">
        <v>3.15E-2</v>
      </c>
      <c r="DA190" s="65">
        <v>0.32769999999999999</v>
      </c>
      <c r="DB190" s="62">
        <v>1.6E-2</v>
      </c>
      <c r="DC190" s="61">
        <v>3.6890000000000001</v>
      </c>
      <c r="DD190" s="66">
        <v>0.1694</v>
      </c>
      <c r="DE190" s="67"/>
      <c r="DF190" s="62"/>
      <c r="DG190" s="68">
        <v>8.7800999999999991</v>
      </c>
      <c r="DH190" s="62">
        <v>5.8996000000000004</v>
      </c>
      <c r="DI190" s="62">
        <v>1.2885</v>
      </c>
      <c r="DJ190" s="62">
        <v>1.5239</v>
      </c>
      <c r="DK190" s="155">
        <v>1.7538</v>
      </c>
      <c r="DL190" s="156"/>
      <c r="DM190" s="62">
        <v>0.73229999999999995</v>
      </c>
      <c r="DN190" s="62">
        <v>3.0644</v>
      </c>
      <c r="DO190" s="62">
        <v>2.8E-3</v>
      </c>
      <c r="DP190" s="117">
        <v>39.260499999999993</v>
      </c>
      <c r="KY190" s="71"/>
      <c r="KZ190" s="57"/>
      <c r="LA190" s="57"/>
      <c r="LB190" s="57"/>
      <c r="LC190" s="57"/>
      <c r="LD190" s="57"/>
      <c r="LE190" s="57"/>
      <c r="LF190" s="57"/>
      <c r="LG190" s="57"/>
      <c r="LH190" s="57"/>
      <c r="LI190" s="57"/>
      <c r="LJ190" s="57"/>
      <c r="LK190" s="57"/>
      <c r="LL190" s="57"/>
      <c r="LM190" s="57"/>
      <c r="LN190" s="57"/>
      <c r="LO190" s="57"/>
      <c r="LP190" s="57"/>
      <c r="LQ190" s="57"/>
      <c r="LR190" s="57"/>
      <c r="LS190" s="57"/>
      <c r="LT190" s="57"/>
      <c r="LU190" s="57"/>
      <c r="LV190" s="57"/>
      <c r="LW190" s="57"/>
      <c r="LX190" s="57"/>
      <c r="LY190" s="57"/>
      <c r="LZ190" s="57"/>
      <c r="MA190" s="57"/>
      <c r="MB190" s="57"/>
      <c r="MC190" s="57"/>
      <c r="MD190" s="57"/>
      <c r="ME190" s="57"/>
      <c r="MF190" s="57"/>
      <c r="MG190" s="57"/>
      <c r="MH190" s="57"/>
      <c r="MI190" s="57"/>
      <c r="MJ190" s="57"/>
      <c r="MK190" s="57"/>
      <c r="ML190" s="57"/>
      <c r="MM190" s="57"/>
      <c r="MN190" s="57"/>
      <c r="MO190" s="57"/>
      <c r="MP190" s="57"/>
      <c r="MQ190" s="57"/>
      <c r="MR190" s="57"/>
      <c r="MS190" s="57"/>
      <c r="MT190" s="57"/>
      <c r="MU190" s="57"/>
      <c r="MV190" s="57"/>
      <c r="MW190" s="57"/>
      <c r="MX190" s="57"/>
      <c r="MY190" s="57"/>
      <c r="MZ190" s="57"/>
      <c r="NA190" s="57"/>
      <c r="NB190" s="57"/>
      <c r="NC190" s="57"/>
      <c r="ND190" s="57"/>
      <c r="NE190" s="57"/>
      <c r="NF190" s="57"/>
      <c r="NG190" s="57"/>
      <c r="NH190" s="57"/>
      <c r="NI190" s="57"/>
      <c r="NJ190" s="57"/>
      <c r="NK190" s="57"/>
      <c r="NL190" s="57"/>
      <c r="NM190" s="57"/>
      <c r="NN190" s="57"/>
      <c r="NO190" s="57"/>
      <c r="NP190" s="57"/>
      <c r="NQ190" s="57"/>
      <c r="NR190" s="57"/>
      <c r="NS190" s="57"/>
      <c r="NT190" s="57"/>
      <c r="NU190" s="57"/>
      <c r="NV190" s="57"/>
      <c r="NW190" s="57"/>
      <c r="NX190" s="57"/>
      <c r="NY190" s="57"/>
      <c r="NZ190" s="57"/>
      <c r="OA190" s="57"/>
      <c r="OB190" s="57"/>
      <c r="OC190" s="57"/>
      <c r="OD190" s="57"/>
      <c r="OE190" s="57"/>
      <c r="OF190" s="57"/>
      <c r="OG190" s="57"/>
      <c r="OH190" s="57"/>
      <c r="OI190" s="57"/>
      <c r="OJ190" s="57"/>
      <c r="OK190" s="57"/>
      <c r="OL190" s="57"/>
      <c r="OM190" s="57"/>
      <c r="ON190" s="57"/>
      <c r="OO190" s="57"/>
      <c r="OP190" s="57"/>
      <c r="OQ190" s="57"/>
      <c r="OR190" s="57"/>
      <c r="OS190" s="57"/>
      <c r="OT190" s="57"/>
      <c r="OU190" s="57"/>
      <c r="OV190" s="57"/>
      <c r="OW190" s="57"/>
      <c r="OX190" s="57"/>
      <c r="OY190" s="57"/>
      <c r="OZ190" s="57"/>
      <c r="PA190" s="57"/>
      <c r="PB190" s="57"/>
      <c r="PC190" s="57"/>
    </row>
    <row r="191" spans="1:419" ht="17.25" customHeight="1" x14ac:dyDescent="0.3">
      <c r="A191" s="72" t="s">
        <v>345</v>
      </c>
      <c r="B191" s="28">
        <v>11606.5</v>
      </c>
      <c r="C191" s="73">
        <v>11179.1</v>
      </c>
      <c r="D191" s="73">
        <v>5582.8</v>
      </c>
      <c r="E191" s="73">
        <v>427.4</v>
      </c>
      <c r="F191" s="73">
        <v>25</v>
      </c>
      <c r="G191" s="73">
        <v>1</v>
      </c>
      <c r="H191" s="74">
        <v>1</v>
      </c>
      <c r="I191" s="30">
        <v>1</v>
      </c>
      <c r="J191" s="74"/>
      <c r="K191" s="72" t="s">
        <v>138</v>
      </c>
      <c r="L191" s="47" t="s">
        <v>344</v>
      </c>
      <c r="M191" s="74">
        <v>1</v>
      </c>
      <c r="N191" s="73">
        <v>0</v>
      </c>
      <c r="O191" s="73">
        <v>0</v>
      </c>
      <c r="P191" s="74">
        <v>1</v>
      </c>
      <c r="Q191" s="74">
        <v>1</v>
      </c>
      <c r="R191" s="74">
        <v>1</v>
      </c>
      <c r="S191" s="74">
        <v>0</v>
      </c>
      <c r="T191" s="56">
        <v>1</v>
      </c>
      <c r="U191" s="38">
        <v>3.2000000000000002E-3</v>
      </c>
      <c r="V191" s="39">
        <v>3.5000000000000001E-3</v>
      </c>
      <c r="W191" s="33">
        <v>3.2000000000000002E-3</v>
      </c>
      <c r="X191" s="33">
        <v>7.9000000000000008E-3</v>
      </c>
      <c r="Y191" s="37">
        <v>3.0800000000000001E-2</v>
      </c>
      <c r="Z191" s="35">
        <v>2.3300000000000001E-2</v>
      </c>
      <c r="AA191" s="36">
        <v>7.9299999999999995E-2</v>
      </c>
      <c r="AB191" s="36">
        <v>0.39029999999999998</v>
      </c>
      <c r="AC191" s="35">
        <v>5.7099999999999998E-2</v>
      </c>
      <c r="AD191" s="36">
        <v>3.5000000000000001E-3</v>
      </c>
      <c r="AE191" s="57"/>
      <c r="AF191" s="57"/>
      <c r="AG191" s="58">
        <v>0.20699999999999999</v>
      </c>
      <c r="AH191" s="59">
        <v>8.3999999999999995E-3</v>
      </c>
      <c r="AI191" s="37">
        <v>4.4000000000000003E-3</v>
      </c>
      <c r="AJ191" s="37">
        <v>4.4000000000000003E-3</v>
      </c>
      <c r="AK191" s="57"/>
      <c r="AL191" s="37">
        <v>7.7000000000000002E-3</v>
      </c>
      <c r="AM191" s="60">
        <v>0.17249999999999999</v>
      </c>
      <c r="AN191" s="59">
        <v>1.1000000000000001E-3</v>
      </c>
      <c r="AO191" s="61">
        <v>1.1000000000000001E-3</v>
      </c>
      <c r="AP191" s="61">
        <v>1.1000000000000001E-3</v>
      </c>
      <c r="AQ191" s="57"/>
      <c r="AR191" s="58">
        <v>0.1171</v>
      </c>
      <c r="AS191" s="59">
        <v>7.3099999999999998E-2</v>
      </c>
      <c r="AT191" s="37">
        <v>9.2999999999999992E-3</v>
      </c>
      <c r="AU191" s="37">
        <v>2.12E-2</v>
      </c>
      <c r="AV191" s="37">
        <v>2.3E-3</v>
      </c>
      <c r="AW191" s="37">
        <v>7.1000000000000004E-3</v>
      </c>
      <c r="AX191" s="57"/>
      <c r="AY191" s="57"/>
      <c r="AZ191" s="37">
        <v>9.7900000000000001E-2</v>
      </c>
      <c r="BA191" s="37">
        <v>8.0699999999999994E-2</v>
      </c>
      <c r="BB191" s="37">
        <v>5.11E-2</v>
      </c>
      <c r="BC191" s="57"/>
      <c r="BD191" s="37"/>
      <c r="BE191" s="37">
        <v>8.9399999999999993E-2</v>
      </c>
      <c r="BF191" s="37">
        <v>0.74460000000000004</v>
      </c>
      <c r="BG191" s="59">
        <v>1.0500000000000001E-2</v>
      </c>
      <c r="BH191" s="37">
        <v>2.8E-3</v>
      </c>
      <c r="BI191" s="37">
        <v>2.7000000000000001E-3</v>
      </c>
      <c r="BJ191" s="57"/>
      <c r="BK191" s="37">
        <v>5.0299999999999997E-2</v>
      </c>
      <c r="BL191" s="37">
        <v>2.9399999999999999E-2</v>
      </c>
      <c r="BM191" s="57"/>
      <c r="BN191" s="59"/>
      <c r="BO191" s="37">
        <v>3.8999999999999998E-3</v>
      </c>
      <c r="BP191" s="37">
        <v>1.9E-3</v>
      </c>
      <c r="BQ191" s="37">
        <v>3.7000000000000002E-3</v>
      </c>
      <c r="BR191" s="37">
        <v>0.17449999999999999</v>
      </c>
      <c r="BS191" s="58">
        <v>0.28029999999999999</v>
      </c>
      <c r="BT191" s="62">
        <v>1.83E-2</v>
      </c>
      <c r="BU191" s="62">
        <v>0.50749999999999995</v>
      </c>
      <c r="BV191" s="62">
        <v>0.4743</v>
      </c>
      <c r="BW191" s="62">
        <v>0.55759999999999998</v>
      </c>
      <c r="BX191" s="59">
        <v>2.29E-2</v>
      </c>
      <c r="BY191" s="57"/>
      <c r="BZ191" s="37">
        <v>1.04E-2</v>
      </c>
      <c r="CA191" s="37">
        <v>3.3E-3</v>
      </c>
      <c r="CB191" s="63"/>
      <c r="CC191" s="37">
        <v>3.78E-2</v>
      </c>
      <c r="CD191" s="63"/>
      <c r="CE191" s="37">
        <v>1.9599999999999999E-2</v>
      </c>
      <c r="CF191" s="37">
        <v>8.09E-2</v>
      </c>
      <c r="CG191" s="58">
        <v>0.46039999999999998</v>
      </c>
      <c r="CH191" s="57"/>
      <c r="CI191" s="59">
        <v>0.21390000000000001</v>
      </c>
      <c r="CJ191" s="37">
        <v>0.59550000000000003</v>
      </c>
      <c r="CK191" s="37">
        <v>0.13089999999999999</v>
      </c>
      <c r="CL191" s="37">
        <v>2.3599999999999999E-2</v>
      </c>
      <c r="CM191" s="58">
        <v>1.1337999999999999</v>
      </c>
      <c r="CN191" s="59">
        <v>1.2347999999999999</v>
      </c>
      <c r="CO191" s="37">
        <v>0.68230000000000002</v>
      </c>
      <c r="CP191" s="37">
        <v>3.3599999999999998E-2</v>
      </c>
      <c r="CQ191" s="37">
        <v>3.85E-2</v>
      </c>
      <c r="CR191" s="37">
        <v>1.1157999999999999</v>
      </c>
      <c r="CS191" s="37">
        <v>1.3601000000000001</v>
      </c>
      <c r="CT191" s="37">
        <v>5.5999999999999999E-3</v>
      </c>
      <c r="CU191" s="37">
        <v>0.1074</v>
      </c>
      <c r="CV191" s="37"/>
      <c r="CW191" s="57"/>
      <c r="CX191" s="58">
        <v>1.12E-2</v>
      </c>
      <c r="CY191" s="64">
        <v>3.15E-2</v>
      </c>
      <c r="CZ191" s="58">
        <v>3.15E-2</v>
      </c>
      <c r="DA191" s="65">
        <v>0.32769999999999999</v>
      </c>
      <c r="DB191" s="62">
        <v>1.6E-2</v>
      </c>
      <c r="DC191" s="61">
        <v>3.6890000000000001</v>
      </c>
      <c r="DD191" s="66">
        <v>0.1694</v>
      </c>
      <c r="DE191" s="67"/>
      <c r="DF191" s="62"/>
      <c r="DG191" s="68">
        <v>8.7800999999999991</v>
      </c>
      <c r="DH191" s="62">
        <v>5.8996000000000004</v>
      </c>
      <c r="DI191" s="62">
        <v>1.2885</v>
      </c>
      <c r="DJ191" s="62">
        <v>1.5239</v>
      </c>
      <c r="DK191" s="155">
        <v>1.7538</v>
      </c>
      <c r="DL191" s="156"/>
      <c r="DM191" s="62">
        <v>0.73229999999999995</v>
      </c>
      <c r="DN191" s="62">
        <v>3.0644</v>
      </c>
      <c r="DO191" s="62">
        <v>2.8E-3</v>
      </c>
      <c r="DP191" s="117">
        <v>39.260499999999993</v>
      </c>
      <c r="KY191" s="71"/>
      <c r="KZ191" s="57"/>
      <c r="LA191" s="57"/>
      <c r="LB191" s="57"/>
      <c r="LC191" s="57"/>
      <c r="LD191" s="57"/>
      <c r="LE191" s="57"/>
      <c r="LF191" s="57"/>
      <c r="LG191" s="57"/>
      <c r="LH191" s="57"/>
      <c r="LI191" s="57"/>
      <c r="LJ191" s="57"/>
      <c r="LK191" s="57"/>
      <c r="LL191" s="57"/>
      <c r="LM191" s="57"/>
      <c r="LN191" s="57"/>
      <c r="LO191" s="57"/>
      <c r="LP191" s="57"/>
      <c r="LQ191" s="57"/>
      <c r="LR191" s="57"/>
      <c r="LS191" s="57"/>
      <c r="LT191" s="57"/>
      <c r="LU191" s="57"/>
      <c r="LV191" s="57"/>
      <c r="LW191" s="57"/>
      <c r="LX191" s="57"/>
      <c r="LY191" s="57"/>
      <c r="LZ191" s="57"/>
      <c r="MA191" s="57"/>
      <c r="MB191" s="57"/>
      <c r="MC191" s="57"/>
      <c r="MD191" s="57"/>
      <c r="ME191" s="57"/>
      <c r="MF191" s="57"/>
      <c r="MG191" s="57"/>
      <c r="MH191" s="57"/>
      <c r="MI191" s="57"/>
      <c r="MJ191" s="57"/>
      <c r="MK191" s="57"/>
      <c r="ML191" s="57"/>
      <c r="MM191" s="57"/>
      <c r="MN191" s="57"/>
      <c r="MO191" s="57"/>
      <c r="MP191" s="57"/>
      <c r="MQ191" s="57"/>
      <c r="MR191" s="57"/>
      <c r="MS191" s="57"/>
      <c r="MT191" s="57"/>
      <c r="MU191" s="57"/>
      <c r="MV191" s="57"/>
      <c r="MW191" s="57"/>
      <c r="MX191" s="57"/>
      <c r="MY191" s="57"/>
      <c r="MZ191" s="57"/>
      <c r="NA191" s="57"/>
      <c r="NB191" s="57"/>
      <c r="NC191" s="57"/>
      <c r="ND191" s="57"/>
      <c r="NE191" s="57"/>
      <c r="NF191" s="57"/>
      <c r="NG191" s="57"/>
      <c r="NH191" s="57"/>
      <c r="NI191" s="57"/>
      <c r="NJ191" s="57"/>
      <c r="NK191" s="57"/>
      <c r="NL191" s="57"/>
      <c r="NM191" s="57"/>
      <c r="NN191" s="57"/>
      <c r="NO191" s="57"/>
      <c r="NP191" s="57"/>
      <c r="NQ191" s="57"/>
      <c r="NR191" s="57"/>
      <c r="NS191" s="57"/>
      <c r="NT191" s="57"/>
      <c r="NU191" s="57"/>
      <c r="NV191" s="57"/>
      <c r="NW191" s="57"/>
      <c r="NX191" s="57"/>
      <c r="NY191" s="57"/>
      <c r="NZ191" s="57"/>
      <c r="OA191" s="57"/>
      <c r="OB191" s="57"/>
      <c r="OC191" s="57"/>
      <c r="OD191" s="57"/>
      <c r="OE191" s="57"/>
      <c r="OF191" s="57"/>
      <c r="OG191" s="57"/>
      <c r="OH191" s="57"/>
      <c r="OI191" s="57"/>
      <c r="OJ191" s="57"/>
      <c r="OK191" s="57"/>
      <c r="OL191" s="57"/>
      <c r="OM191" s="57"/>
      <c r="ON191" s="57"/>
      <c r="OO191" s="57"/>
      <c r="OP191" s="57"/>
      <c r="OQ191" s="57"/>
      <c r="OR191" s="57"/>
      <c r="OS191" s="57"/>
      <c r="OT191" s="57"/>
      <c r="OU191" s="57"/>
      <c r="OV191" s="57"/>
      <c r="OW191" s="57"/>
      <c r="OX191" s="57"/>
      <c r="OY191" s="57"/>
      <c r="OZ191" s="57"/>
      <c r="PA191" s="57"/>
      <c r="PB191" s="57"/>
      <c r="PC191" s="57"/>
    </row>
    <row r="192" spans="1:419" ht="15.75" customHeight="1" x14ac:dyDescent="0.3">
      <c r="A192" s="42" t="s">
        <v>346</v>
      </c>
      <c r="B192" s="28">
        <v>3467.1</v>
      </c>
      <c r="C192" s="28">
        <v>3350.2</v>
      </c>
      <c r="D192" s="28">
        <v>2216.4</v>
      </c>
      <c r="E192" s="28">
        <v>116.9</v>
      </c>
      <c r="F192" s="28">
        <v>5</v>
      </c>
      <c r="G192" s="28">
        <v>4</v>
      </c>
      <c r="H192" s="74">
        <v>1</v>
      </c>
      <c r="I192" s="30">
        <v>1</v>
      </c>
      <c r="J192" s="74"/>
      <c r="K192" s="42" t="s">
        <v>133</v>
      </c>
      <c r="L192" s="49" t="s">
        <v>177</v>
      </c>
      <c r="M192" s="74">
        <v>1</v>
      </c>
      <c r="N192" s="42">
        <v>0</v>
      </c>
      <c r="O192" s="42">
        <v>0</v>
      </c>
      <c r="P192" s="50">
        <v>1</v>
      </c>
      <c r="Q192" s="50">
        <v>1</v>
      </c>
      <c r="R192" s="50">
        <v>1</v>
      </c>
      <c r="S192" s="50">
        <v>1</v>
      </c>
      <c r="T192" s="56"/>
      <c r="U192" s="38">
        <v>3.2000000000000002E-3</v>
      </c>
      <c r="V192" s="39">
        <v>3.5000000000000001E-3</v>
      </c>
      <c r="W192" s="33">
        <v>3.2000000000000002E-3</v>
      </c>
      <c r="X192" s="33">
        <v>7.9000000000000008E-3</v>
      </c>
      <c r="Y192" s="37">
        <v>3.0800000000000001E-2</v>
      </c>
      <c r="Z192" s="35">
        <v>2.3300000000000001E-2</v>
      </c>
      <c r="AA192" s="36">
        <v>7.9299999999999995E-2</v>
      </c>
      <c r="AB192" s="36">
        <v>0.39029999999999998</v>
      </c>
      <c r="AC192" s="35">
        <v>5.7099999999999998E-2</v>
      </c>
      <c r="AD192" s="57"/>
      <c r="AE192" s="37">
        <v>3.5999999999999999E-3</v>
      </c>
      <c r="AF192" s="57"/>
      <c r="AG192" s="58">
        <v>0.20699999999999999</v>
      </c>
      <c r="AH192" s="59">
        <v>8.3999999999999995E-3</v>
      </c>
      <c r="AI192" s="37">
        <v>4.4000000000000003E-3</v>
      </c>
      <c r="AJ192" s="37">
        <v>4.4000000000000003E-3</v>
      </c>
      <c r="AK192" s="57"/>
      <c r="AL192" s="37">
        <v>7.7000000000000002E-3</v>
      </c>
      <c r="AM192" s="60">
        <v>0.17249999999999999</v>
      </c>
      <c r="AN192" s="59">
        <v>1.1000000000000001E-3</v>
      </c>
      <c r="AO192" s="61">
        <v>1.1000000000000001E-3</v>
      </c>
      <c r="AP192" s="61">
        <v>1.1000000000000001E-3</v>
      </c>
      <c r="AQ192" s="57"/>
      <c r="AR192" s="58">
        <v>0.1171</v>
      </c>
      <c r="AS192" s="59">
        <v>7.3099999999999998E-2</v>
      </c>
      <c r="AT192" s="37">
        <v>9.2999999999999992E-3</v>
      </c>
      <c r="AU192" s="37">
        <v>2.12E-2</v>
      </c>
      <c r="AV192" s="37">
        <v>2.3E-3</v>
      </c>
      <c r="AW192" s="37">
        <v>7.1000000000000004E-3</v>
      </c>
      <c r="AX192" s="57"/>
      <c r="AY192" s="57"/>
      <c r="AZ192" s="37">
        <v>9.7900000000000001E-2</v>
      </c>
      <c r="BA192" s="37">
        <v>8.0699999999999994E-2</v>
      </c>
      <c r="BB192" s="37">
        <v>5.11E-2</v>
      </c>
      <c r="BC192" s="57"/>
      <c r="BD192" s="37"/>
      <c r="BE192" s="37">
        <v>8.9399999999999993E-2</v>
      </c>
      <c r="BF192" s="37">
        <v>0.74460000000000004</v>
      </c>
      <c r="BG192" s="59">
        <v>1.0500000000000001E-2</v>
      </c>
      <c r="BH192" s="37">
        <v>2.8E-3</v>
      </c>
      <c r="BI192" s="37">
        <v>2.7000000000000001E-3</v>
      </c>
      <c r="BJ192" s="57"/>
      <c r="BK192" s="37">
        <v>5.0299999999999997E-2</v>
      </c>
      <c r="BL192" s="37">
        <v>2.9399999999999999E-2</v>
      </c>
      <c r="BM192" s="57"/>
      <c r="BN192" s="59">
        <v>3.5999999999999997E-2</v>
      </c>
      <c r="BO192" s="37">
        <v>3.8999999999999998E-3</v>
      </c>
      <c r="BP192" s="37">
        <v>1.9E-3</v>
      </c>
      <c r="BQ192" s="37">
        <v>3.7000000000000002E-3</v>
      </c>
      <c r="BR192" s="37">
        <v>0.17449999999999999</v>
      </c>
      <c r="BS192" s="58">
        <v>0.28029999999999999</v>
      </c>
      <c r="BT192" s="62">
        <v>1.83E-2</v>
      </c>
      <c r="BU192" s="62">
        <v>0.50749999999999995</v>
      </c>
      <c r="BV192" s="62">
        <v>0.4743</v>
      </c>
      <c r="BW192" s="62">
        <v>0.55759999999999998</v>
      </c>
      <c r="BX192" s="59">
        <v>2.29E-2</v>
      </c>
      <c r="BY192" s="57"/>
      <c r="BZ192" s="37">
        <v>1.04E-2</v>
      </c>
      <c r="CA192" s="37">
        <v>3.3E-3</v>
      </c>
      <c r="CB192" s="63"/>
      <c r="CC192" s="37"/>
      <c r="CD192" s="63"/>
      <c r="CE192" s="37">
        <v>1.9599999999999999E-2</v>
      </c>
      <c r="CF192" s="37">
        <v>8.09E-2</v>
      </c>
      <c r="CG192" s="58">
        <v>0.46039999999999998</v>
      </c>
      <c r="CH192" s="57"/>
      <c r="CI192" s="59">
        <v>0.21390000000000001</v>
      </c>
      <c r="CJ192" s="37">
        <v>0.59550000000000003</v>
      </c>
      <c r="CK192" s="37">
        <v>0.13089999999999999</v>
      </c>
      <c r="CL192" s="37">
        <v>2.3599999999999999E-2</v>
      </c>
      <c r="CM192" s="58">
        <v>1.1337999999999999</v>
      </c>
      <c r="CN192" s="59">
        <v>1.2347999999999999</v>
      </c>
      <c r="CO192" s="37">
        <v>0.68230000000000002</v>
      </c>
      <c r="CP192" s="37">
        <v>3.3599999999999998E-2</v>
      </c>
      <c r="CQ192" s="37">
        <v>3.85E-2</v>
      </c>
      <c r="CR192" s="37">
        <v>1.1157999999999999</v>
      </c>
      <c r="CS192" s="37">
        <v>1.3601000000000001</v>
      </c>
      <c r="CT192" s="37"/>
      <c r="CU192" s="37">
        <v>0.1074</v>
      </c>
      <c r="CV192" s="37"/>
      <c r="CW192" s="57"/>
      <c r="CX192" s="58">
        <v>1.12E-2</v>
      </c>
      <c r="CY192" s="64">
        <v>3.15E-2</v>
      </c>
      <c r="CZ192" s="58">
        <v>3.15E-2</v>
      </c>
      <c r="DA192" s="65">
        <v>0.32769999999999999</v>
      </c>
      <c r="DB192" s="62">
        <v>1.6E-2</v>
      </c>
      <c r="DC192" s="61">
        <v>3.6890000000000001</v>
      </c>
      <c r="DD192" s="66"/>
      <c r="DE192" s="67"/>
      <c r="DF192" s="62">
        <v>1.1599999999999999</v>
      </c>
      <c r="DG192" s="57"/>
      <c r="DH192" s="62">
        <v>5.8996000000000004</v>
      </c>
      <c r="DI192" s="62">
        <v>1.2885</v>
      </c>
      <c r="DJ192" s="62">
        <v>1.5239</v>
      </c>
      <c r="DK192" s="155">
        <v>1.7538</v>
      </c>
      <c r="DL192" s="156"/>
      <c r="DM192" s="62">
        <v>0.73229999999999995</v>
      </c>
      <c r="DN192" s="62">
        <v>3.0644</v>
      </c>
      <c r="DO192" s="62">
        <v>2.8E-3</v>
      </c>
      <c r="DP192" s="117">
        <v>31.463699999999992</v>
      </c>
      <c r="KY192" s="71"/>
      <c r="KZ192" s="57"/>
      <c r="LA192" s="57"/>
      <c r="LB192" s="57"/>
      <c r="LC192" s="57"/>
      <c r="LD192" s="57"/>
      <c r="LE192" s="57"/>
      <c r="LF192" s="57"/>
      <c r="LG192" s="57"/>
      <c r="LH192" s="57"/>
      <c r="LI192" s="57"/>
      <c r="LJ192" s="57"/>
      <c r="LK192" s="57"/>
      <c r="LL192" s="57"/>
      <c r="LM192" s="57"/>
      <c r="LN192" s="57"/>
      <c r="LO192" s="57"/>
      <c r="LP192" s="57"/>
      <c r="LQ192" s="57"/>
      <c r="LR192" s="57"/>
      <c r="LS192" s="57"/>
      <c r="LT192" s="57"/>
      <c r="LU192" s="57"/>
      <c r="LV192" s="57"/>
      <c r="LW192" s="57"/>
      <c r="LX192" s="57"/>
      <c r="LY192" s="57"/>
      <c r="LZ192" s="57"/>
      <c r="MA192" s="57"/>
      <c r="MB192" s="57"/>
      <c r="MC192" s="57"/>
      <c r="MD192" s="57"/>
      <c r="ME192" s="57"/>
      <c r="MF192" s="57"/>
      <c r="MG192" s="57"/>
      <c r="MH192" s="57"/>
      <c r="MI192" s="57"/>
      <c r="MJ192" s="57"/>
      <c r="MK192" s="57"/>
      <c r="ML192" s="57"/>
      <c r="MM192" s="57"/>
      <c r="MN192" s="57"/>
      <c r="MO192" s="57"/>
      <c r="MP192" s="57"/>
      <c r="MQ192" s="57"/>
      <c r="MR192" s="57"/>
      <c r="MS192" s="57"/>
      <c r="MT192" s="57"/>
      <c r="MU192" s="57"/>
      <c r="MV192" s="57"/>
      <c r="MW192" s="57"/>
      <c r="MX192" s="57"/>
      <c r="MY192" s="57"/>
      <c r="MZ192" s="57"/>
      <c r="NA192" s="57"/>
      <c r="NB192" s="57"/>
      <c r="NC192" s="57"/>
      <c r="ND192" s="57"/>
      <c r="NE192" s="57"/>
      <c r="NF192" s="57"/>
      <c r="NG192" s="57"/>
      <c r="NH192" s="57"/>
      <c r="NI192" s="57"/>
      <c r="NJ192" s="57"/>
      <c r="NK192" s="57"/>
      <c r="NL192" s="57"/>
      <c r="NM192" s="57"/>
      <c r="NN192" s="57"/>
      <c r="NO192" s="57"/>
      <c r="NP192" s="57"/>
      <c r="NQ192" s="57"/>
      <c r="NR192" s="57"/>
      <c r="NS192" s="57"/>
      <c r="NT192" s="57"/>
      <c r="NU192" s="57"/>
      <c r="NV192" s="57"/>
      <c r="NW192" s="57"/>
      <c r="NX192" s="57"/>
      <c r="NY192" s="57"/>
      <c r="NZ192" s="57"/>
      <c r="OA192" s="57"/>
      <c r="OB192" s="57"/>
      <c r="OC192" s="57"/>
      <c r="OD192" s="57"/>
      <c r="OE192" s="57"/>
      <c r="OF192" s="57"/>
      <c r="OG192" s="57"/>
      <c r="OH192" s="57"/>
      <c r="OI192" s="57"/>
      <c r="OJ192" s="57"/>
      <c r="OK192" s="57"/>
      <c r="OL192" s="57"/>
      <c r="OM192" s="57"/>
      <c r="ON192" s="57"/>
      <c r="OO192" s="57"/>
      <c r="OP192" s="57"/>
      <c r="OQ192" s="57"/>
      <c r="OR192" s="57"/>
      <c r="OS192" s="57"/>
      <c r="OT192" s="57"/>
      <c r="OU192" s="57"/>
      <c r="OV192" s="57"/>
      <c r="OW192" s="57"/>
      <c r="OX192" s="57"/>
      <c r="OY192" s="57"/>
      <c r="OZ192" s="57"/>
      <c r="PA192" s="57"/>
      <c r="PB192" s="57"/>
      <c r="PC192" s="57"/>
    </row>
    <row r="193" spans="1:419" ht="15.75" customHeight="1" x14ac:dyDescent="0.3">
      <c r="A193" s="42" t="s">
        <v>347</v>
      </c>
      <c r="B193" s="28">
        <v>2023.6</v>
      </c>
      <c r="C193" s="28">
        <v>1905.7</v>
      </c>
      <c r="D193" s="28">
        <v>1251.8</v>
      </c>
      <c r="E193" s="28">
        <v>117.9</v>
      </c>
      <c r="F193" s="28">
        <v>4</v>
      </c>
      <c r="G193" s="28">
        <v>3</v>
      </c>
      <c r="H193" s="74">
        <v>1</v>
      </c>
      <c r="I193" s="30">
        <v>0</v>
      </c>
      <c r="J193" s="74"/>
      <c r="K193" s="42" t="s">
        <v>133</v>
      </c>
      <c r="L193" s="49" t="s">
        <v>177</v>
      </c>
      <c r="M193" s="74">
        <v>1</v>
      </c>
      <c r="N193" s="42">
        <v>0</v>
      </c>
      <c r="O193" s="42">
        <v>0</v>
      </c>
      <c r="P193" s="50">
        <v>1</v>
      </c>
      <c r="Q193" s="50">
        <v>1</v>
      </c>
      <c r="R193" s="50">
        <v>1</v>
      </c>
      <c r="S193" s="50">
        <v>1</v>
      </c>
      <c r="T193" s="56"/>
      <c r="U193" s="38">
        <v>3.2000000000000002E-3</v>
      </c>
      <c r="V193" s="39">
        <v>3.5000000000000001E-3</v>
      </c>
      <c r="W193" s="33">
        <v>3.2000000000000002E-3</v>
      </c>
      <c r="X193" s="33">
        <v>7.9000000000000008E-3</v>
      </c>
      <c r="Y193" s="37">
        <v>3.0800000000000001E-2</v>
      </c>
      <c r="Z193" s="35"/>
      <c r="AA193" s="36"/>
      <c r="AB193" s="36"/>
      <c r="AC193" s="35">
        <v>5.7099999999999998E-2</v>
      </c>
      <c r="AD193" s="57"/>
      <c r="AE193" s="37">
        <v>3.5999999999999999E-3</v>
      </c>
      <c r="AF193" s="57"/>
      <c r="AG193" s="58">
        <v>0.20699999999999999</v>
      </c>
      <c r="AH193" s="59">
        <v>8.3999999999999995E-3</v>
      </c>
      <c r="AI193" s="37">
        <v>4.4000000000000003E-3</v>
      </c>
      <c r="AJ193" s="37">
        <v>4.4000000000000003E-3</v>
      </c>
      <c r="AK193" s="57"/>
      <c r="AL193" s="37">
        <v>7.7000000000000002E-3</v>
      </c>
      <c r="AM193" s="60">
        <v>0.17249999999999999</v>
      </c>
      <c r="AN193" s="59">
        <v>1.1000000000000001E-3</v>
      </c>
      <c r="AO193" s="61">
        <v>1.1000000000000001E-3</v>
      </c>
      <c r="AP193" s="61">
        <v>1.1000000000000001E-3</v>
      </c>
      <c r="AQ193" s="57"/>
      <c r="AR193" s="58">
        <v>0.1171</v>
      </c>
      <c r="AS193" s="59">
        <v>7.3099999999999998E-2</v>
      </c>
      <c r="AT193" s="37">
        <v>9.2999999999999992E-3</v>
      </c>
      <c r="AU193" s="37">
        <v>2.12E-2</v>
      </c>
      <c r="AV193" s="37">
        <v>2.3E-3</v>
      </c>
      <c r="AW193" s="37">
        <v>7.1000000000000004E-3</v>
      </c>
      <c r="AX193" s="57"/>
      <c r="AY193" s="57"/>
      <c r="AZ193" s="37">
        <v>9.7900000000000001E-2</v>
      </c>
      <c r="BA193" s="37">
        <v>8.0699999999999994E-2</v>
      </c>
      <c r="BB193" s="37">
        <v>5.11E-2</v>
      </c>
      <c r="BC193" s="57"/>
      <c r="BD193" s="37"/>
      <c r="BE193" s="37">
        <v>8.9399999999999993E-2</v>
      </c>
      <c r="BF193" s="37">
        <v>0.74460000000000004</v>
      </c>
      <c r="BG193" s="59">
        <v>1.0500000000000001E-2</v>
      </c>
      <c r="BH193" s="37">
        <v>2.8E-3</v>
      </c>
      <c r="BI193" s="37">
        <v>2.7000000000000001E-3</v>
      </c>
      <c r="BJ193" s="57"/>
      <c r="BK193" s="37">
        <v>5.0299999999999997E-2</v>
      </c>
      <c r="BL193" s="37">
        <v>2.9399999999999999E-2</v>
      </c>
      <c r="BM193" s="57"/>
      <c r="BN193" s="59">
        <v>3.5999999999999997E-2</v>
      </c>
      <c r="BO193" s="37">
        <v>3.8999999999999998E-3</v>
      </c>
      <c r="BP193" s="37">
        <v>1.9E-3</v>
      </c>
      <c r="BQ193" s="37">
        <v>3.7000000000000002E-3</v>
      </c>
      <c r="BR193" s="37">
        <v>0.17449999999999999</v>
      </c>
      <c r="BS193" s="58">
        <v>0.28029999999999999</v>
      </c>
      <c r="BT193" s="62">
        <v>1.83E-2</v>
      </c>
      <c r="BU193" s="62">
        <v>0.50749999999999995</v>
      </c>
      <c r="BV193" s="62">
        <v>0.4743</v>
      </c>
      <c r="BW193" s="62">
        <v>0.55759999999999998</v>
      </c>
      <c r="BX193" s="59">
        <v>2.29E-2</v>
      </c>
      <c r="BY193" s="57"/>
      <c r="BZ193" s="37">
        <v>1.04E-2</v>
      </c>
      <c r="CA193" s="37">
        <v>3.3E-3</v>
      </c>
      <c r="CB193" s="63"/>
      <c r="CC193" s="37"/>
      <c r="CD193" s="63"/>
      <c r="CE193" s="37">
        <v>1.9599999999999999E-2</v>
      </c>
      <c r="CF193" s="37">
        <v>8.09E-2</v>
      </c>
      <c r="CG193" s="58">
        <v>0.46039999999999998</v>
      </c>
      <c r="CH193" s="57"/>
      <c r="CI193" s="59">
        <v>0.21390000000000001</v>
      </c>
      <c r="CJ193" s="37">
        <v>0.59550000000000003</v>
      </c>
      <c r="CK193" s="37">
        <v>0.13089999999999999</v>
      </c>
      <c r="CL193" s="37">
        <v>2.3599999999999999E-2</v>
      </c>
      <c r="CM193" s="58">
        <v>1.1337999999999999</v>
      </c>
      <c r="CN193" s="59">
        <v>1.2347999999999999</v>
      </c>
      <c r="CO193" s="37">
        <v>0.68230000000000002</v>
      </c>
      <c r="CP193" s="37">
        <v>3.3599999999999998E-2</v>
      </c>
      <c r="CQ193" s="37">
        <v>3.85E-2</v>
      </c>
      <c r="CR193" s="37">
        <v>1.1157999999999999</v>
      </c>
      <c r="CS193" s="37">
        <v>1.3601000000000001</v>
      </c>
      <c r="CT193" s="37"/>
      <c r="CU193" s="37">
        <v>0.1074</v>
      </c>
      <c r="CV193" s="37"/>
      <c r="CW193" s="57"/>
      <c r="CX193" s="58">
        <v>1.12E-2</v>
      </c>
      <c r="CY193" s="64">
        <v>3.15E-2</v>
      </c>
      <c r="CZ193" s="58">
        <v>3.15E-2</v>
      </c>
      <c r="DA193" s="65">
        <v>0.32769999999999999</v>
      </c>
      <c r="DB193" s="62">
        <v>1.6E-2</v>
      </c>
      <c r="DC193" s="61">
        <v>3.6890000000000001</v>
      </c>
      <c r="DD193" s="66"/>
      <c r="DE193" s="67"/>
      <c r="DF193" s="62">
        <v>1.1599999999999999</v>
      </c>
      <c r="DG193" s="57"/>
      <c r="DH193" s="62">
        <v>5.8996000000000004</v>
      </c>
      <c r="DI193" s="62">
        <v>1.2885</v>
      </c>
      <c r="DJ193" s="62">
        <v>1.5239</v>
      </c>
      <c r="DK193" s="155">
        <v>1.7538</v>
      </c>
      <c r="DL193" s="156"/>
      <c r="DM193" s="62">
        <v>0.73229999999999995</v>
      </c>
      <c r="DN193" s="62">
        <v>3.0644</v>
      </c>
      <c r="DO193" s="62">
        <v>2.8E-3</v>
      </c>
      <c r="DP193" s="117">
        <v>30.761099999999995</v>
      </c>
      <c r="KY193" s="71"/>
      <c r="KZ193" s="57"/>
      <c r="LA193" s="57"/>
      <c r="LB193" s="57"/>
      <c r="LC193" s="57"/>
      <c r="LD193" s="57"/>
      <c r="LE193" s="57"/>
      <c r="LF193" s="57"/>
      <c r="LG193" s="57"/>
      <c r="LH193" s="57"/>
      <c r="LI193" s="57"/>
      <c r="LJ193" s="57"/>
      <c r="LK193" s="57"/>
      <c r="LL193" s="57"/>
      <c r="LM193" s="57"/>
      <c r="LN193" s="57"/>
      <c r="LO193" s="57"/>
      <c r="LP193" s="57"/>
      <c r="LQ193" s="57"/>
      <c r="LR193" s="57"/>
      <c r="LS193" s="57"/>
      <c r="LT193" s="57"/>
      <c r="LU193" s="57"/>
      <c r="LV193" s="57"/>
      <c r="LW193" s="57"/>
      <c r="LX193" s="57"/>
      <c r="LY193" s="57"/>
      <c r="LZ193" s="57"/>
      <c r="MA193" s="57"/>
      <c r="MB193" s="57"/>
      <c r="MC193" s="57"/>
      <c r="MD193" s="57"/>
      <c r="ME193" s="57"/>
      <c r="MF193" s="57"/>
      <c r="MG193" s="57"/>
      <c r="MH193" s="57"/>
      <c r="MI193" s="57"/>
      <c r="MJ193" s="57"/>
      <c r="MK193" s="57"/>
      <c r="ML193" s="57"/>
      <c r="MM193" s="57"/>
      <c r="MN193" s="57"/>
      <c r="MO193" s="57"/>
      <c r="MP193" s="57"/>
      <c r="MQ193" s="57"/>
      <c r="MR193" s="57"/>
      <c r="MS193" s="57"/>
      <c r="MT193" s="57"/>
      <c r="MU193" s="57"/>
      <c r="MV193" s="57"/>
      <c r="MW193" s="57"/>
      <c r="MX193" s="57"/>
      <c r="MY193" s="57"/>
      <c r="MZ193" s="57"/>
      <c r="NA193" s="57"/>
      <c r="NB193" s="57"/>
      <c r="NC193" s="57"/>
      <c r="ND193" s="57"/>
      <c r="NE193" s="57"/>
      <c r="NF193" s="57"/>
      <c r="NG193" s="57"/>
      <c r="NH193" s="57"/>
      <c r="NI193" s="57"/>
      <c r="NJ193" s="57"/>
      <c r="NK193" s="57"/>
      <c r="NL193" s="57"/>
      <c r="NM193" s="57"/>
      <c r="NN193" s="57"/>
      <c r="NO193" s="57"/>
      <c r="NP193" s="57"/>
      <c r="NQ193" s="57"/>
      <c r="NR193" s="57"/>
      <c r="NS193" s="57"/>
      <c r="NT193" s="57"/>
      <c r="NU193" s="57"/>
      <c r="NV193" s="57"/>
      <c r="NW193" s="57"/>
      <c r="NX193" s="57"/>
      <c r="NY193" s="57"/>
      <c r="NZ193" s="57"/>
      <c r="OA193" s="57"/>
      <c r="OB193" s="57"/>
      <c r="OC193" s="57"/>
      <c r="OD193" s="57"/>
      <c r="OE193" s="57"/>
      <c r="OF193" s="57"/>
      <c r="OG193" s="57"/>
      <c r="OH193" s="57"/>
      <c r="OI193" s="57"/>
      <c r="OJ193" s="57"/>
      <c r="OK193" s="57"/>
      <c r="OL193" s="57"/>
      <c r="OM193" s="57"/>
      <c r="ON193" s="57"/>
      <c r="OO193" s="57"/>
      <c r="OP193" s="57"/>
      <c r="OQ193" s="57"/>
      <c r="OR193" s="57"/>
      <c r="OS193" s="57"/>
      <c r="OT193" s="57"/>
      <c r="OU193" s="57"/>
      <c r="OV193" s="57"/>
      <c r="OW193" s="57"/>
      <c r="OX193" s="57"/>
      <c r="OY193" s="57"/>
      <c r="OZ193" s="57"/>
      <c r="PA193" s="57"/>
      <c r="PB193" s="57"/>
      <c r="PC193" s="57"/>
    </row>
    <row r="194" spans="1:419" ht="15.75" customHeight="1" x14ac:dyDescent="0.3">
      <c r="A194" s="28" t="s">
        <v>348</v>
      </c>
      <c r="B194" s="28">
        <v>1512.8</v>
      </c>
      <c r="C194" s="28">
        <v>1512.8</v>
      </c>
      <c r="D194" s="28">
        <v>1020.5</v>
      </c>
      <c r="E194" s="28">
        <v>0</v>
      </c>
      <c r="F194" s="28">
        <v>3</v>
      </c>
      <c r="G194" s="28">
        <v>3</v>
      </c>
      <c r="H194" s="74">
        <v>1</v>
      </c>
      <c r="I194" s="30">
        <v>0</v>
      </c>
      <c r="J194" s="74"/>
      <c r="K194" s="28" t="s">
        <v>133</v>
      </c>
      <c r="L194" s="49" t="s">
        <v>177</v>
      </c>
      <c r="M194" s="74">
        <v>1</v>
      </c>
      <c r="N194" s="28">
        <v>0</v>
      </c>
      <c r="O194" s="28">
        <v>0</v>
      </c>
      <c r="P194" s="50">
        <v>1</v>
      </c>
      <c r="Q194" s="50">
        <v>1</v>
      </c>
      <c r="R194" s="50">
        <v>1</v>
      </c>
      <c r="S194" s="50">
        <v>1</v>
      </c>
      <c r="T194" s="56"/>
      <c r="U194" s="38">
        <v>3.2000000000000002E-3</v>
      </c>
      <c r="V194" s="39">
        <v>3.5000000000000001E-3</v>
      </c>
      <c r="W194" s="33">
        <v>3.2000000000000002E-3</v>
      </c>
      <c r="X194" s="33">
        <v>7.9000000000000008E-3</v>
      </c>
      <c r="Y194" s="37">
        <v>3.0800000000000001E-2</v>
      </c>
      <c r="Z194" s="35"/>
      <c r="AA194" s="36"/>
      <c r="AB194" s="36"/>
      <c r="AC194" s="35">
        <v>5.7099999999999998E-2</v>
      </c>
      <c r="AD194" s="57"/>
      <c r="AE194" s="37">
        <v>3.5999999999999999E-3</v>
      </c>
      <c r="AF194" s="57"/>
      <c r="AG194" s="58">
        <v>0.20699999999999999</v>
      </c>
      <c r="AH194" s="59">
        <v>8.3999999999999995E-3</v>
      </c>
      <c r="AI194" s="37">
        <v>4.4000000000000003E-3</v>
      </c>
      <c r="AJ194" s="37">
        <v>4.4000000000000003E-3</v>
      </c>
      <c r="AK194" s="57"/>
      <c r="AL194" s="37">
        <v>7.7000000000000002E-3</v>
      </c>
      <c r="AM194" s="60">
        <v>0.17249999999999999</v>
      </c>
      <c r="AN194" s="59">
        <v>1.1000000000000001E-3</v>
      </c>
      <c r="AO194" s="61">
        <v>1.1000000000000001E-3</v>
      </c>
      <c r="AP194" s="61">
        <v>1.1000000000000001E-3</v>
      </c>
      <c r="AQ194" s="57"/>
      <c r="AR194" s="58">
        <v>0.1171</v>
      </c>
      <c r="AS194" s="59">
        <v>7.3099999999999998E-2</v>
      </c>
      <c r="AT194" s="37">
        <v>9.2999999999999992E-3</v>
      </c>
      <c r="AU194" s="37">
        <v>2.12E-2</v>
      </c>
      <c r="AV194" s="37">
        <v>2.3E-3</v>
      </c>
      <c r="AW194" s="37">
        <v>7.1000000000000004E-3</v>
      </c>
      <c r="AX194" s="57"/>
      <c r="AY194" s="57"/>
      <c r="AZ194" s="37">
        <v>9.7900000000000001E-2</v>
      </c>
      <c r="BA194" s="37">
        <v>8.0699999999999994E-2</v>
      </c>
      <c r="BB194" s="37">
        <v>5.11E-2</v>
      </c>
      <c r="BC194" s="57"/>
      <c r="BD194" s="37"/>
      <c r="BE194" s="37">
        <v>8.9399999999999993E-2</v>
      </c>
      <c r="BF194" s="37">
        <v>0.74460000000000004</v>
      </c>
      <c r="BG194" s="59">
        <v>1.0500000000000001E-2</v>
      </c>
      <c r="BH194" s="37">
        <v>2.8E-3</v>
      </c>
      <c r="BI194" s="37">
        <v>2.7000000000000001E-3</v>
      </c>
      <c r="BJ194" s="57"/>
      <c r="BK194" s="37">
        <v>5.0299999999999997E-2</v>
      </c>
      <c r="BL194" s="37">
        <v>2.9399999999999999E-2</v>
      </c>
      <c r="BM194" s="57"/>
      <c r="BN194" s="59">
        <v>3.5999999999999997E-2</v>
      </c>
      <c r="BO194" s="37">
        <v>3.8999999999999998E-3</v>
      </c>
      <c r="BP194" s="37">
        <v>1.9E-3</v>
      </c>
      <c r="BQ194" s="37">
        <v>3.7000000000000002E-3</v>
      </c>
      <c r="BR194" s="37">
        <v>0.17449999999999999</v>
      </c>
      <c r="BS194" s="58">
        <v>0.28029999999999999</v>
      </c>
      <c r="BT194" s="62">
        <v>1.83E-2</v>
      </c>
      <c r="BU194" s="62">
        <v>0.50749999999999995</v>
      </c>
      <c r="BV194" s="62">
        <v>0.4743</v>
      </c>
      <c r="BW194" s="62">
        <v>0.55759999999999998</v>
      </c>
      <c r="BX194" s="59">
        <v>2.29E-2</v>
      </c>
      <c r="BY194" s="57"/>
      <c r="BZ194" s="37">
        <v>1.04E-2</v>
      </c>
      <c r="CA194" s="37">
        <v>3.3E-3</v>
      </c>
      <c r="CB194" s="63"/>
      <c r="CC194" s="37"/>
      <c r="CD194" s="63"/>
      <c r="CE194" s="37">
        <v>1.9599999999999999E-2</v>
      </c>
      <c r="CF194" s="37">
        <v>8.09E-2</v>
      </c>
      <c r="CG194" s="58">
        <v>0.46039999999999998</v>
      </c>
      <c r="CH194" s="57"/>
      <c r="CI194" s="59">
        <v>0.21390000000000001</v>
      </c>
      <c r="CJ194" s="37">
        <v>0.59550000000000003</v>
      </c>
      <c r="CK194" s="37">
        <v>0.13089999999999999</v>
      </c>
      <c r="CL194" s="37">
        <v>2.3599999999999999E-2</v>
      </c>
      <c r="CM194" s="58">
        <v>1.1337999999999999</v>
      </c>
      <c r="CN194" s="59">
        <v>1.2347999999999999</v>
      </c>
      <c r="CO194" s="37">
        <v>0.68230000000000002</v>
      </c>
      <c r="CP194" s="37">
        <v>3.3599999999999998E-2</v>
      </c>
      <c r="CQ194" s="37">
        <v>3.85E-2</v>
      </c>
      <c r="CR194" s="37">
        <v>1.1157999999999999</v>
      </c>
      <c r="CS194" s="37">
        <v>1.3601000000000001</v>
      </c>
      <c r="CT194" s="37"/>
      <c r="CU194" s="37">
        <v>0.1074</v>
      </c>
      <c r="CV194" s="37"/>
      <c r="CW194" s="57"/>
      <c r="CX194" s="58">
        <v>1.12E-2</v>
      </c>
      <c r="CY194" s="64">
        <v>3.15E-2</v>
      </c>
      <c r="CZ194" s="58">
        <v>3.15E-2</v>
      </c>
      <c r="DA194" s="65">
        <v>0.32769999999999999</v>
      </c>
      <c r="DB194" s="62">
        <v>1.6E-2</v>
      </c>
      <c r="DC194" s="61">
        <v>3.6890000000000001</v>
      </c>
      <c r="DD194" s="66"/>
      <c r="DE194" s="67"/>
      <c r="DF194" s="62">
        <v>1.1599999999999999</v>
      </c>
      <c r="DG194" s="57"/>
      <c r="DH194" s="62">
        <v>5.8996000000000004</v>
      </c>
      <c r="DI194" s="62">
        <v>1.2885</v>
      </c>
      <c r="DJ194" s="62">
        <v>1.5239</v>
      </c>
      <c r="DK194" s="155">
        <v>1.7538</v>
      </c>
      <c r="DL194" s="156"/>
      <c r="DM194" s="62">
        <v>0.73229999999999995</v>
      </c>
      <c r="DN194" s="62">
        <v>3.0644</v>
      </c>
      <c r="DO194" s="62">
        <v>2.8E-3</v>
      </c>
      <c r="DP194" s="117">
        <v>30.761099999999995</v>
      </c>
      <c r="KY194" s="71"/>
      <c r="KZ194" s="57"/>
      <c r="LA194" s="57"/>
      <c r="LB194" s="57"/>
      <c r="LC194" s="57"/>
      <c r="LD194" s="57"/>
      <c r="LE194" s="57"/>
      <c r="LF194" s="57"/>
      <c r="LG194" s="57"/>
      <c r="LH194" s="57"/>
      <c r="LI194" s="57"/>
      <c r="LJ194" s="57"/>
      <c r="LK194" s="57"/>
      <c r="LL194" s="57"/>
      <c r="LM194" s="57"/>
      <c r="LN194" s="57"/>
      <c r="LO194" s="57"/>
      <c r="LP194" s="57"/>
      <c r="LQ194" s="57"/>
      <c r="LR194" s="57"/>
      <c r="LS194" s="57"/>
      <c r="LT194" s="57"/>
      <c r="LU194" s="57"/>
      <c r="LV194" s="57"/>
      <c r="LW194" s="57"/>
      <c r="LX194" s="57"/>
      <c r="LY194" s="57"/>
      <c r="LZ194" s="57"/>
      <c r="MA194" s="57"/>
      <c r="MB194" s="57"/>
      <c r="MC194" s="57"/>
      <c r="MD194" s="57"/>
      <c r="ME194" s="57"/>
      <c r="MF194" s="57"/>
      <c r="MG194" s="57"/>
      <c r="MH194" s="57"/>
      <c r="MI194" s="57"/>
      <c r="MJ194" s="57"/>
      <c r="MK194" s="57"/>
      <c r="ML194" s="57"/>
      <c r="MM194" s="57"/>
      <c r="MN194" s="57"/>
      <c r="MO194" s="57"/>
      <c r="MP194" s="57"/>
      <c r="MQ194" s="57"/>
      <c r="MR194" s="57"/>
      <c r="MS194" s="57"/>
      <c r="MT194" s="57"/>
      <c r="MU194" s="57"/>
      <c r="MV194" s="57"/>
      <c r="MW194" s="57"/>
      <c r="MX194" s="57"/>
      <c r="MY194" s="57"/>
      <c r="MZ194" s="57"/>
      <c r="NA194" s="57"/>
      <c r="NB194" s="57"/>
      <c r="NC194" s="57"/>
      <c r="ND194" s="57"/>
      <c r="NE194" s="57"/>
      <c r="NF194" s="57"/>
      <c r="NG194" s="57"/>
      <c r="NH194" s="57"/>
      <c r="NI194" s="57"/>
      <c r="NJ194" s="57"/>
      <c r="NK194" s="57"/>
      <c r="NL194" s="57"/>
      <c r="NM194" s="57"/>
      <c r="NN194" s="57"/>
      <c r="NO194" s="57"/>
      <c r="NP194" s="57"/>
      <c r="NQ194" s="57"/>
      <c r="NR194" s="57"/>
      <c r="NS194" s="57"/>
      <c r="NT194" s="57"/>
      <c r="NU194" s="57"/>
      <c r="NV194" s="57"/>
      <c r="NW194" s="57"/>
      <c r="NX194" s="57"/>
      <c r="NY194" s="57"/>
      <c r="NZ194" s="57"/>
      <c r="OA194" s="57"/>
      <c r="OB194" s="57"/>
      <c r="OC194" s="57"/>
      <c r="OD194" s="57"/>
      <c r="OE194" s="57"/>
      <c r="OF194" s="57"/>
      <c r="OG194" s="57"/>
      <c r="OH194" s="57"/>
      <c r="OI194" s="57"/>
      <c r="OJ194" s="57"/>
      <c r="OK194" s="57"/>
      <c r="OL194" s="57"/>
      <c r="OM194" s="57"/>
      <c r="ON194" s="57"/>
      <c r="OO194" s="57"/>
      <c r="OP194" s="57"/>
      <c r="OQ194" s="57"/>
      <c r="OR194" s="57"/>
      <c r="OS194" s="57"/>
      <c r="OT194" s="57"/>
      <c r="OU194" s="57"/>
      <c r="OV194" s="57"/>
      <c r="OW194" s="57"/>
      <c r="OX194" s="57"/>
      <c r="OY194" s="57"/>
      <c r="OZ194" s="57"/>
      <c r="PA194" s="57"/>
      <c r="PB194" s="57"/>
      <c r="PC194" s="57"/>
    </row>
    <row r="195" spans="1:419" ht="15.75" customHeight="1" x14ac:dyDescent="0.3">
      <c r="A195" s="28" t="s">
        <v>349</v>
      </c>
      <c r="B195" s="28">
        <v>1993.3</v>
      </c>
      <c r="C195" s="28">
        <v>1993.3</v>
      </c>
      <c r="D195" s="28">
        <v>1205</v>
      </c>
      <c r="E195" s="28">
        <v>0</v>
      </c>
      <c r="F195" s="28">
        <v>9</v>
      </c>
      <c r="G195" s="28">
        <v>1</v>
      </c>
      <c r="H195" s="74">
        <v>1</v>
      </c>
      <c r="I195" s="30">
        <v>1</v>
      </c>
      <c r="J195" s="74"/>
      <c r="K195" s="28" t="s">
        <v>138</v>
      </c>
      <c r="L195" s="49" t="s">
        <v>177</v>
      </c>
      <c r="M195" s="74">
        <v>1</v>
      </c>
      <c r="N195" s="28">
        <v>0</v>
      </c>
      <c r="O195" s="28">
        <v>0</v>
      </c>
      <c r="P195" s="50">
        <v>1</v>
      </c>
      <c r="Q195" s="50">
        <v>1</v>
      </c>
      <c r="R195" s="50">
        <v>1</v>
      </c>
      <c r="S195" s="50">
        <v>1</v>
      </c>
      <c r="T195" s="56">
        <v>1</v>
      </c>
      <c r="U195" s="38">
        <v>3.2000000000000002E-3</v>
      </c>
      <c r="V195" s="39">
        <v>3.5000000000000001E-3</v>
      </c>
      <c r="W195" s="33">
        <v>3.2000000000000002E-3</v>
      </c>
      <c r="X195" s="33">
        <v>7.9000000000000008E-3</v>
      </c>
      <c r="Y195" s="37">
        <v>3.0800000000000001E-2</v>
      </c>
      <c r="Z195" s="35">
        <v>2.3300000000000001E-2</v>
      </c>
      <c r="AA195" s="36">
        <v>7.9299999999999995E-2</v>
      </c>
      <c r="AB195" s="36">
        <v>0.39029999999999998</v>
      </c>
      <c r="AC195" s="35">
        <v>5.7099999999999998E-2</v>
      </c>
      <c r="AD195" s="57"/>
      <c r="AE195" s="37">
        <v>3.5999999999999999E-3</v>
      </c>
      <c r="AF195" s="57"/>
      <c r="AG195" s="58">
        <v>0.20699999999999999</v>
      </c>
      <c r="AH195" s="59">
        <v>8.3999999999999995E-3</v>
      </c>
      <c r="AI195" s="37">
        <v>4.4000000000000003E-3</v>
      </c>
      <c r="AJ195" s="37">
        <v>4.4000000000000003E-3</v>
      </c>
      <c r="AK195" s="57"/>
      <c r="AL195" s="37">
        <v>7.7000000000000002E-3</v>
      </c>
      <c r="AM195" s="60">
        <v>0.17249999999999999</v>
      </c>
      <c r="AN195" s="59">
        <v>1.1000000000000001E-3</v>
      </c>
      <c r="AO195" s="61">
        <v>1.1000000000000001E-3</v>
      </c>
      <c r="AP195" s="61">
        <v>1.1000000000000001E-3</v>
      </c>
      <c r="AQ195" s="57"/>
      <c r="AR195" s="58">
        <v>0.1171</v>
      </c>
      <c r="AS195" s="59">
        <v>7.3099999999999998E-2</v>
      </c>
      <c r="AT195" s="37">
        <v>9.2999999999999992E-3</v>
      </c>
      <c r="AU195" s="37">
        <v>2.12E-2</v>
      </c>
      <c r="AV195" s="37">
        <v>2.3E-3</v>
      </c>
      <c r="AW195" s="37">
        <v>7.1000000000000004E-3</v>
      </c>
      <c r="AX195" s="57"/>
      <c r="AY195" s="57"/>
      <c r="AZ195" s="37">
        <v>9.7900000000000001E-2</v>
      </c>
      <c r="BA195" s="37">
        <v>8.0699999999999994E-2</v>
      </c>
      <c r="BB195" s="37">
        <v>5.11E-2</v>
      </c>
      <c r="BC195" s="57"/>
      <c r="BD195" s="37"/>
      <c r="BE195" s="37">
        <v>8.9399999999999993E-2</v>
      </c>
      <c r="BF195" s="37">
        <v>0.74460000000000004</v>
      </c>
      <c r="BG195" s="59">
        <v>1.0500000000000001E-2</v>
      </c>
      <c r="BH195" s="37">
        <v>2.8E-3</v>
      </c>
      <c r="BI195" s="37">
        <v>2.7000000000000001E-3</v>
      </c>
      <c r="BJ195" s="57"/>
      <c r="BK195" s="37">
        <v>5.0299999999999997E-2</v>
      </c>
      <c r="BL195" s="37">
        <v>2.9399999999999999E-2</v>
      </c>
      <c r="BM195" s="57"/>
      <c r="BN195" s="59"/>
      <c r="BO195" s="37">
        <v>3.8999999999999998E-3</v>
      </c>
      <c r="BP195" s="37">
        <v>1.9E-3</v>
      </c>
      <c r="BQ195" s="37">
        <v>3.7000000000000002E-3</v>
      </c>
      <c r="BR195" s="37">
        <v>0.17449999999999999</v>
      </c>
      <c r="BS195" s="58">
        <v>0.28029999999999999</v>
      </c>
      <c r="BT195" s="62">
        <v>1.83E-2</v>
      </c>
      <c r="BU195" s="62">
        <v>0.50749999999999995</v>
      </c>
      <c r="BV195" s="62">
        <v>0.4743</v>
      </c>
      <c r="BW195" s="62">
        <v>0.55759999999999998</v>
      </c>
      <c r="BX195" s="59">
        <v>2.29E-2</v>
      </c>
      <c r="BY195" s="57"/>
      <c r="BZ195" s="37">
        <v>1.04E-2</v>
      </c>
      <c r="CA195" s="37">
        <v>3.3E-3</v>
      </c>
      <c r="CB195" s="63"/>
      <c r="CC195" s="37"/>
      <c r="CD195" s="63"/>
      <c r="CE195" s="37">
        <v>1.9599999999999999E-2</v>
      </c>
      <c r="CF195" s="37">
        <v>8.09E-2</v>
      </c>
      <c r="CG195" s="58">
        <v>0.46039999999999998</v>
      </c>
      <c r="CH195" s="57"/>
      <c r="CI195" s="59">
        <v>0.21390000000000001</v>
      </c>
      <c r="CJ195" s="37">
        <v>0.59550000000000003</v>
      </c>
      <c r="CK195" s="37">
        <v>0.13089999999999999</v>
      </c>
      <c r="CL195" s="37">
        <v>2.3599999999999999E-2</v>
      </c>
      <c r="CM195" s="58">
        <v>1.1337999999999999</v>
      </c>
      <c r="CN195" s="59">
        <v>1.2347999999999999</v>
      </c>
      <c r="CO195" s="37">
        <v>0.68230000000000002</v>
      </c>
      <c r="CP195" s="37">
        <v>3.3599999999999998E-2</v>
      </c>
      <c r="CQ195" s="37">
        <v>3.85E-2</v>
      </c>
      <c r="CR195" s="37">
        <v>1.1157999999999999</v>
      </c>
      <c r="CS195" s="37">
        <v>1.3601000000000001</v>
      </c>
      <c r="CT195" s="37">
        <v>5.5999999999999999E-3</v>
      </c>
      <c r="CU195" s="37">
        <v>0.1074</v>
      </c>
      <c r="CV195" s="37"/>
      <c r="CW195" s="57"/>
      <c r="CX195" s="58">
        <v>1.12E-2</v>
      </c>
      <c r="CY195" s="64">
        <v>3.15E-2</v>
      </c>
      <c r="CZ195" s="58">
        <v>3.15E-2</v>
      </c>
      <c r="DA195" s="65">
        <v>0.32769999999999999</v>
      </c>
      <c r="DB195" s="62">
        <v>1.6E-2</v>
      </c>
      <c r="DC195" s="61">
        <v>3.6890000000000001</v>
      </c>
      <c r="DD195" s="66"/>
      <c r="DE195" s="67"/>
      <c r="DF195" s="62">
        <v>1.1599999999999999</v>
      </c>
      <c r="DG195" s="68">
        <v>8.7800999999999991</v>
      </c>
      <c r="DH195" s="62">
        <v>5.8996000000000004</v>
      </c>
      <c r="DI195" s="62">
        <v>1.2885</v>
      </c>
      <c r="DJ195" s="62">
        <v>1.5239</v>
      </c>
      <c r="DK195" s="155">
        <v>1.7538</v>
      </c>
      <c r="DL195" s="156"/>
      <c r="DM195" s="62">
        <v>0.73229999999999995</v>
      </c>
      <c r="DN195" s="62">
        <v>3.0644</v>
      </c>
      <c r="DO195" s="62">
        <v>2.8E-3</v>
      </c>
      <c r="DP195" s="117">
        <v>40.213399999999993</v>
      </c>
      <c r="KY195" s="71"/>
      <c r="KZ195" s="57"/>
      <c r="LA195" s="57"/>
      <c r="LB195" s="57"/>
      <c r="LC195" s="57"/>
      <c r="LD195" s="57"/>
      <c r="LE195" s="57"/>
      <c r="LF195" s="57"/>
      <c r="LG195" s="57"/>
      <c r="LH195" s="57"/>
      <c r="LI195" s="57"/>
      <c r="LJ195" s="57"/>
      <c r="LK195" s="57"/>
      <c r="LL195" s="57"/>
      <c r="LM195" s="57"/>
      <c r="LN195" s="57"/>
      <c r="LO195" s="57"/>
      <c r="LP195" s="57"/>
      <c r="LQ195" s="57"/>
      <c r="LR195" s="57"/>
      <c r="LS195" s="57"/>
      <c r="LT195" s="57"/>
      <c r="LU195" s="57"/>
      <c r="LV195" s="57"/>
      <c r="LW195" s="57"/>
      <c r="LX195" s="57"/>
      <c r="LY195" s="57"/>
      <c r="LZ195" s="57"/>
      <c r="MA195" s="57"/>
      <c r="MB195" s="57"/>
      <c r="MC195" s="57"/>
      <c r="MD195" s="57"/>
      <c r="ME195" s="57"/>
      <c r="MF195" s="57"/>
      <c r="MG195" s="57"/>
      <c r="MH195" s="57"/>
      <c r="MI195" s="57"/>
      <c r="MJ195" s="57"/>
      <c r="MK195" s="57"/>
      <c r="ML195" s="57"/>
      <c r="MM195" s="57"/>
      <c r="MN195" s="57"/>
      <c r="MO195" s="57"/>
      <c r="MP195" s="57"/>
      <c r="MQ195" s="57"/>
      <c r="MR195" s="57"/>
      <c r="MS195" s="57"/>
      <c r="MT195" s="57"/>
      <c r="MU195" s="57"/>
      <c r="MV195" s="57"/>
      <c r="MW195" s="57"/>
      <c r="MX195" s="57"/>
      <c r="MY195" s="57"/>
      <c r="MZ195" s="57"/>
      <c r="NA195" s="57"/>
      <c r="NB195" s="57"/>
      <c r="NC195" s="57"/>
      <c r="ND195" s="57"/>
      <c r="NE195" s="57"/>
      <c r="NF195" s="57"/>
      <c r="NG195" s="57"/>
      <c r="NH195" s="57"/>
      <c r="NI195" s="57"/>
      <c r="NJ195" s="57"/>
      <c r="NK195" s="57"/>
      <c r="NL195" s="57"/>
      <c r="NM195" s="57"/>
      <c r="NN195" s="57"/>
      <c r="NO195" s="57"/>
      <c r="NP195" s="57"/>
      <c r="NQ195" s="57"/>
      <c r="NR195" s="57"/>
      <c r="NS195" s="57"/>
      <c r="NT195" s="57"/>
      <c r="NU195" s="57"/>
      <c r="NV195" s="57"/>
      <c r="NW195" s="57"/>
      <c r="NX195" s="57"/>
      <c r="NY195" s="57"/>
      <c r="NZ195" s="57"/>
      <c r="OA195" s="57"/>
      <c r="OB195" s="57"/>
      <c r="OC195" s="57"/>
      <c r="OD195" s="57"/>
      <c r="OE195" s="57"/>
      <c r="OF195" s="57"/>
      <c r="OG195" s="57"/>
      <c r="OH195" s="57"/>
      <c r="OI195" s="57"/>
      <c r="OJ195" s="57"/>
      <c r="OK195" s="57"/>
      <c r="OL195" s="57"/>
      <c r="OM195" s="57"/>
      <c r="ON195" s="57"/>
      <c r="OO195" s="57"/>
      <c r="OP195" s="57"/>
      <c r="OQ195" s="57"/>
      <c r="OR195" s="57"/>
      <c r="OS195" s="57"/>
      <c r="OT195" s="57"/>
      <c r="OU195" s="57"/>
      <c r="OV195" s="57"/>
      <c r="OW195" s="57"/>
      <c r="OX195" s="57"/>
      <c r="OY195" s="57"/>
      <c r="OZ195" s="57"/>
      <c r="PA195" s="57"/>
      <c r="PB195" s="57"/>
      <c r="PC195" s="57"/>
    </row>
    <row r="196" spans="1:419" ht="15.75" customHeight="1" x14ac:dyDescent="0.3">
      <c r="A196" s="28" t="s">
        <v>350</v>
      </c>
      <c r="B196" s="28">
        <v>2006.5</v>
      </c>
      <c r="C196" s="28">
        <v>2006.5</v>
      </c>
      <c r="D196" s="28">
        <v>1216.5999999999999</v>
      </c>
      <c r="E196" s="28">
        <v>0</v>
      </c>
      <c r="F196" s="28">
        <v>9</v>
      </c>
      <c r="G196" s="28">
        <v>1</v>
      </c>
      <c r="H196" s="74">
        <v>1</v>
      </c>
      <c r="I196" s="30">
        <v>1</v>
      </c>
      <c r="J196" s="74"/>
      <c r="K196" s="28" t="s">
        <v>138</v>
      </c>
      <c r="L196" s="49" t="s">
        <v>177</v>
      </c>
      <c r="M196" s="74">
        <v>1</v>
      </c>
      <c r="N196" s="28">
        <v>0</v>
      </c>
      <c r="O196" s="28">
        <v>0</v>
      </c>
      <c r="P196" s="50">
        <v>1</v>
      </c>
      <c r="Q196" s="50">
        <v>1</v>
      </c>
      <c r="R196" s="50">
        <v>1</v>
      </c>
      <c r="S196" s="50">
        <v>1</v>
      </c>
      <c r="T196" s="56">
        <v>1</v>
      </c>
      <c r="U196" s="38">
        <v>3.2000000000000002E-3</v>
      </c>
      <c r="V196" s="39">
        <v>3.5000000000000001E-3</v>
      </c>
      <c r="W196" s="33">
        <v>3.2000000000000002E-3</v>
      </c>
      <c r="X196" s="33">
        <v>7.9000000000000008E-3</v>
      </c>
      <c r="Y196" s="37">
        <v>3.0800000000000001E-2</v>
      </c>
      <c r="Z196" s="35">
        <v>2.3300000000000001E-2</v>
      </c>
      <c r="AA196" s="36">
        <v>7.9299999999999995E-2</v>
      </c>
      <c r="AB196" s="36">
        <v>0.39029999999999998</v>
      </c>
      <c r="AC196" s="35">
        <v>5.7099999999999998E-2</v>
      </c>
      <c r="AD196" s="57"/>
      <c r="AE196" s="37">
        <v>3.5999999999999999E-3</v>
      </c>
      <c r="AF196" s="57"/>
      <c r="AG196" s="58">
        <v>0.20699999999999999</v>
      </c>
      <c r="AH196" s="59">
        <v>8.3999999999999995E-3</v>
      </c>
      <c r="AI196" s="37">
        <v>4.4000000000000003E-3</v>
      </c>
      <c r="AJ196" s="37">
        <v>4.4000000000000003E-3</v>
      </c>
      <c r="AK196" s="57"/>
      <c r="AL196" s="37">
        <v>7.7000000000000002E-3</v>
      </c>
      <c r="AM196" s="60">
        <v>0.17249999999999999</v>
      </c>
      <c r="AN196" s="59">
        <v>1.1000000000000001E-3</v>
      </c>
      <c r="AO196" s="61">
        <v>1.1000000000000001E-3</v>
      </c>
      <c r="AP196" s="61">
        <v>1.1000000000000001E-3</v>
      </c>
      <c r="AQ196" s="57"/>
      <c r="AR196" s="58">
        <v>0.1171</v>
      </c>
      <c r="AS196" s="59">
        <v>7.3099999999999998E-2</v>
      </c>
      <c r="AT196" s="37">
        <v>9.2999999999999992E-3</v>
      </c>
      <c r="AU196" s="37">
        <v>2.12E-2</v>
      </c>
      <c r="AV196" s="37">
        <v>2.3E-3</v>
      </c>
      <c r="AW196" s="37">
        <v>7.1000000000000004E-3</v>
      </c>
      <c r="AX196" s="57"/>
      <c r="AY196" s="57"/>
      <c r="AZ196" s="37">
        <v>9.7900000000000001E-2</v>
      </c>
      <c r="BA196" s="37">
        <v>8.0699999999999994E-2</v>
      </c>
      <c r="BB196" s="37">
        <v>5.11E-2</v>
      </c>
      <c r="BC196" s="57"/>
      <c r="BD196" s="37"/>
      <c r="BE196" s="37">
        <v>8.9399999999999993E-2</v>
      </c>
      <c r="BF196" s="37">
        <v>0.74460000000000004</v>
      </c>
      <c r="BG196" s="59">
        <v>1.0500000000000001E-2</v>
      </c>
      <c r="BH196" s="37">
        <v>2.8E-3</v>
      </c>
      <c r="BI196" s="37">
        <v>2.7000000000000001E-3</v>
      </c>
      <c r="BJ196" s="57"/>
      <c r="BK196" s="37">
        <v>5.0299999999999997E-2</v>
      </c>
      <c r="BL196" s="37">
        <v>2.9399999999999999E-2</v>
      </c>
      <c r="BM196" s="57"/>
      <c r="BN196" s="59"/>
      <c r="BO196" s="37">
        <v>3.8999999999999998E-3</v>
      </c>
      <c r="BP196" s="37">
        <v>1.9E-3</v>
      </c>
      <c r="BQ196" s="37">
        <v>3.7000000000000002E-3</v>
      </c>
      <c r="BR196" s="37">
        <v>0.17449999999999999</v>
      </c>
      <c r="BS196" s="58">
        <v>0.28029999999999999</v>
      </c>
      <c r="BT196" s="62">
        <v>1.83E-2</v>
      </c>
      <c r="BU196" s="62">
        <v>0.50749999999999995</v>
      </c>
      <c r="BV196" s="62">
        <v>0.4743</v>
      </c>
      <c r="BW196" s="62">
        <v>0.55759999999999998</v>
      </c>
      <c r="BX196" s="59">
        <v>2.29E-2</v>
      </c>
      <c r="BY196" s="57"/>
      <c r="BZ196" s="37">
        <v>1.04E-2</v>
      </c>
      <c r="CA196" s="37">
        <v>3.3E-3</v>
      </c>
      <c r="CB196" s="63"/>
      <c r="CC196" s="37"/>
      <c r="CD196" s="63"/>
      <c r="CE196" s="37">
        <v>1.9599999999999999E-2</v>
      </c>
      <c r="CF196" s="37">
        <v>8.09E-2</v>
      </c>
      <c r="CG196" s="58">
        <v>0.46039999999999998</v>
      </c>
      <c r="CH196" s="57"/>
      <c r="CI196" s="59">
        <v>0.21390000000000001</v>
      </c>
      <c r="CJ196" s="37">
        <v>0.59550000000000003</v>
      </c>
      <c r="CK196" s="37">
        <v>0.13089999999999999</v>
      </c>
      <c r="CL196" s="37">
        <v>2.3599999999999999E-2</v>
      </c>
      <c r="CM196" s="58">
        <v>1.1337999999999999</v>
      </c>
      <c r="CN196" s="59">
        <v>1.2347999999999999</v>
      </c>
      <c r="CO196" s="37">
        <v>0.68230000000000002</v>
      </c>
      <c r="CP196" s="37">
        <v>3.3599999999999998E-2</v>
      </c>
      <c r="CQ196" s="37">
        <v>3.85E-2</v>
      </c>
      <c r="CR196" s="37">
        <v>1.1157999999999999</v>
      </c>
      <c r="CS196" s="37">
        <v>1.3601000000000001</v>
      </c>
      <c r="CT196" s="37">
        <v>5.5999999999999999E-3</v>
      </c>
      <c r="CU196" s="37">
        <v>0.1074</v>
      </c>
      <c r="CV196" s="37"/>
      <c r="CW196" s="57"/>
      <c r="CX196" s="58">
        <v>1.12E-2</v>
      </c>
      <c r="CY196" s="64">
        <v>3.15E-2</v>
      </c>
      <c r="CZ196" s="58">
        <v>3.15E-2</v>
      </c>
      <c r="DA196" s="65">
        <v>0.32769999999999999</v>
      </c>
      <c r="DB196" s="62">
        <v>1.6E-2</v>
      </c>
      <c r="DC196" s="61">
        <v>3.6890000000000001</v>
      </c>
      <c r="DD196" s="66"/>
      <c r="DE196" s="67"/>
      <c r="DF196" s="62">
        <v>1.1599999999999999</v>
      </c>
      <c r="DG196" s="68">
        <v>8.7800999999999991</v>
      </c>
      <c r="DH196" s="62">
        <v>5.8996000000000004</v>
      </c>
      <c r="DI196" s="62">
        <v>1.2885</v>
      </c>
      <c r="DJ196" s="62">
        <v>1.5239</v>
      </c>
      <c r="DK196" s="155">
        <v>1.7538</v>
      </c>
      <c r="DL196" s="156"/>
      <c r="DM196" s="62">
        <v>0.73229999999999995</v>
      </c>
      <c r="DN196" s="62">
        <v>3.0644</v>
      </c>
      <c r="DO196" s="62">
        <v>2.8E-3</v>
      </c>
      <c r="DP196" s="117">
        <v>40.213399999999993</v>
      </c>
      <c r="KY196" s="71"/>
      <c r="KZ196" s="57"/>
      <c r="LA196" s="57"/>
      <c r="LB196" s="57"/>
      <c r="LC196" s="57"/>
      <c r="LD196" s="57"/>
      <c r="LE196" s="57"/>
      <c r="LF196" s="57"/>
      <c r="LG196" s="57"/>
      <c r="LH196" s="57"/>
      <c r="LI196" s="57"/>
      <c r="LJ196" s="57"/>
      <c r="LK196" s="57"/>
      <c r="LL196" s="57"/>
      <c r="LM196" s="57"/>
      <c r="LN196" s="57"/>
      <c r="LO196" s="57"/>
      <c r="LP196" s="57"/>
      <c r="LQ196" s="57"/>
      <c r="LR196" s="57"/>
      <c r="LS196" s="57"/>
      <c r="LT196" s="57"/>
      <c r="LU196" s="57"/>
      <c r="LV196" s="57"/>
      <c r="LW196" s="57"/>
      <c r="LX196" s="57"/>
      <c r="LY196" s="57"/>
      <c r="LZ196" s="57"/>
      <c r="MA196" s="57"/>
      <c r="MB196" s="57"/>
      <c r="MC196" s="57"/>
      <c r="MD196" s="57"/>
      <c r="ME196" s="57"/>
      <c r="MF196" s="57"/>
      <c r="MG196" s="57"/>
      <c r="MH196" s="57"/>
      <c r="MI196" s="57"/>
      <c r="MJ196" s="57"/>
      <c r="MK196" s="57"/>
      <c r="ML196" s="57"/>
      <c r="MM196" s="57"/>
      <c r="MN196" s="57"/>
      <c r="MO196" s="57"/>
      <c r="MP196" s="57"/>
      <c r="MQ196" s="57"/>
      <c r="MR196" s="57"/>
      <c r="MS196" s="57"/>
      <c r="MT196" s="57"/>
      <c r="MU196" s="57"/>
      <c r="MV196" s="57"/>
      <c r="MW196" s="57"/>
      <c r="MX196" s="57"/>
      <c r="MY196" s="57"/>
      <c r="MZ196" s="57"/>
      <c r="NA196" s="57"/>
      <c r="NB196" s="57"/>
      <c r="NC196" s="57"/>
      <c r="ND196" s="57"/>
      <c r="NE196" s="57"/>
      <c r="NF196" s="57"/>
      <c r="NG196" s="57"/>
      <c r="NH196" s="57"/>
      <c r="NI196" s="57"/>
      <c r="NJ196" s="57"/>
      <c r="NK196" s="57"/>
      <c r="NL196" s="57"/>
      <c r="NM196" s="57"/>
      <c r="NN196" s="57"/>
      <c r="NO196" s="57"/>
      <c r="NP196" s="57"/>
      <c r="NQ196" s="57"/>
      <c r="NR196" s="57"/>
      <c r="NS196" s="57"/>
      <c r="NT196" s="57"/>
      <c r="NU196" s="57"/>
      <c r="NV196" s="57"/>
      <c r="NW196" s="57"/>
      <c r="NX196" s="57"/>
      <c r="NY196" s="57"/>
      <c r="NZ196" s="57"/>
      <c r="OA196" s="57"/>
      <c r="OB196" s="57"/>
      <c r="OC196" s="57"/>
      <c r="OD196" s="57"/>
      <c r="OE196" s="57"/>
      <c r="OF196" s="57"/>
      <c r="OG196" s="57"/>
      <c r="OH196" s="57"/>
      <c r="OI196" s="57"/>
      <c r="OJ196" s="57"/>
      <c r="OK196" s="57"/>
      <c r="OL196" s="57"/>
      <c r="OM196" s="57"/>
      <c r="ON196" s="57"/>
      <c r="OO196" s="57"/>
      <c r="OP196" s="57"/>
      <c r="OQ196" s="57"/>
      <c r="OR196" s="57"/>
      <c r="OS196" s="57"/>
      <c r="OT196" s="57"/>
      <c r="OU196" s="57"/>
      <c r="OV196" s="57"/>
      <c r="OW196" s="57"/>
      <c r="OX196" s="57"/>
      <c r="OY196" s="57"/>
      <c r="OZ196" s="57"/>
      <c r="PA196" s="57"/>
      <c r="PB196" s="57"/>
      <c r="PC196" s="57"/>
    </row>
    <row r="197" spans="1:419" ht="15.75" customHeight="1" x14ac:dyDescent="0.3">
      <c r="A197" s="28" t="s">
        <v>351</v>
      </c>
      <c r="B197" s="28">
        <v>4299.5</v>
      </c>
      <c r="C197" s="28">
        <v>3795.1</v>
      </c>
      <c r="D197" s="28">
        <v>2155.3000000000002</v>
      </c>
      <c r="E197" s="28">
        <v>504.4</v>
      </c>
      <c r="F197" s="28">
        <v>10</v>
      </c>
      <c r="G197" s="28">
        <v>1</v>
      </c>
      <c r="H197" s="74">
        <v>1</v>
      </c>
      <c r="I197" s="30">
        <v>0</v>
      </c>
      <c r="J197" s="74">
        <v>1</v>
      </c>
      <c r="K197" s="28" t="s">
        <v>138</v>
      </c>
      <c r="L197" s="49" t="s">
        <v>177</v>
      </c>
      <c r="M197" s="74">
        <v>1</v>
      </c>
      <c r="N197" s="28">
        <v>0</v>
      </c>
      <c r="O197" s="28">
        <v>0</v>
      </c>
      <c r="P197" s="50">
        <v>1</v>
      </c>
      <c r="Q197" s="50">
        <v>1</v>
      </c>
      <c r="R197" s="50">
        <v>1</v>
      </c>
      <c r="S197" s="29">
        <v>0</v>
      </c>
      <c r="T197" s="56">
        <v>1</v>
      </c>
      <c r="U197" s="38">
        <v>3.2000000000000002E-3</v>
      </c>
      <c r="V197" s="39">
        <v>3.5000000000000001E-3</v>
      </c>
      <c r="W197" s="33">
        <v>3.2000000000000002E-3</v>
      </c>
      <c r="X197" s="33">
        <v>7.9000000000000008E-3</v>
      </c>
      <c r="Y197" s="37">
        <v>3.0800000000000001E-2</v>
      </c>
      <c r="Z197" s="35">
        <v>2.3300000000000001E-2</v>
      </c>
      <c r="AA197" s="36">
        <v>7.9299999999999995E-2</v>
      </c>
      <c r="AB197" s="36">
        <v>0.39029999999999998</v>
      </c>
      <c r="AC197" s="35">
        <v>5.7099999999999998E-2</v>
      </c>
      <c r="AD197" s="57"/>
      <c r="AE197" s="37">
        <v>3.5999999999999999E-3</v>
      </c>
      <c r="AF197" s="57"/>
      <c r="AG197" s="58">
        <v>0.20699999999999999</v>
      </c>
      <c r="AH197" s="59">
        <v>8.3999999999999995E-3</v>
      </c>
      <c r="AI197" s="37">
        <v>4.4000000000000003E-3</v>
      </c>
      <c r="AJ197" s="37">
        <v>4.4000000000000003E-3</v>
      </c>
      <c r="AK197" s="57"/>
      <c r="AL197" s="37">
        <v>7.7000000000000002E-3</v>
      </c>
      <c r="AM197" s="60">
        <v>0.17249999999999999</v>
      </c>
      <c r="AN197" s="59">
        <v>1.1000000000000001E-3</v>
      </c>
      <c r="AO197" s="61">
        <v>1.1000000000000001E-3</v>
      </c>
      <c r="AP197" s="61">
        <v>1.1000000000000001E-3</v>
      </c>
      <c r="AQ197" s="57"/>
      <c r="AR197" s="58">
        <v>0.1171</v>
      </c>
      <c r="AS197" s="59">
        <v>7.3099999999999998E-2</v>
      </c>
      <c r="AT197" s="37">
        <v>9.2999999999999992E-3</v>
      </c>
      <c r="AU197" s="37">
        <v>2.12E-2</v>
      </c>
      <c r="AV197" s="37">
        <v>2.3E-3</v>
      </c>
      <c r="AW197" s="37">
        <v>7.1000000000000004E-3</v>
      </c>
      <c r="AX197" s="57"/>
      <c r="AY197" s="57"/>
      <c r="AZ197" s="37">
        <v>9.7900000000000001E-2</v>
      </c>
      <c r="BA197" s="37">
        <v>8.0699999999999994E-2</v>
      </c>
      <c r="BB197" s="37">
        <v>5.11E-2</v>
      </c>
      <c r="BC197" s="57"/>
      <c r="BD197" s="37"/>
      <c r="BE197" s="37">
        <v>8.9399999999999993E-2</v>
      </c>
      <c r="BF197" s="37">
        <v>0.74460000000000004</v>
      </c>
      <c r="BG197" s="59">
        <v>1.0500000000000001E-2</v>
      </c>
      <c r="BH197" s="37">
        <v>2.8E-3</v>
      </c>
      <c r="BI197" s="37">
        <v>2.7000000000000001E-3</v>
      </c>
      <c r="BJ197" s="57"/>
      <c r="BK197" s="37">
        <v>5.0299999999999997E-2</v>
      </c>
      <c r="BL197" s="37">
        <v>2.9399999999999999E-2</v>
      </c>
      <c r="BM197" s="57"/>
      <c r="BN197" s="59"/>
      <c r="BO197" s="37">
        <v>3.8999999999999998E-3</v>
      </c>
      <c r="BP197" s="37">
        <v>1.9E-3</v>
      </c>
      <c r="BQ197" s="37">
        <v>3.7000000000000002E-3</v>
      </c>
      <c r="BR197" s="37">
        <v>0.17449999999999999</v>
      </c>
      <c r="BS197" s="58">
        <v>0.28029999999999999</v>
      </c>
      <c r="BT197" s="62">
        <v>1.83E-2</v>
      </c>
      <c r="BU197" s="62">
        <v>0.50749999999999995</v>
      </c>
      <c r="BV197" s="62">
        <v>0.4743</v>
      </c>
      <c r="BW197" s="62">
        <v>0.55759999999999998</v>
      </c>
      <c r="BX197" s="59">
        <v>2.29E-2</v>
      </c>
      <c r="BY197" s="57"/>
      <c r="BZ197" s="37">
        <v>1.04E-2</v>
      </c>
      <c r="CA197" s="37">
        <v>3.3E-3</v>
      </c>
      <c r="CB197" s="63"/>
      <c r="CC197" s="37"/>
      <c r="CD197" s="63"/>
      <c r="CE197" s="37">
        <v>1.9599999999999999E-2</v>
      </c>
      <c r="CF197" s="37">
        <v>8.09E-2</v>
      </c>
      <c r="CG197" s="58">
        <v>0.46039999999999998</v>
      </c>
      <c r="CH197" s="57"/>
      <c r="CI197" s="59">
        <v>0.21390000000000001</v>
      </c>
      <c r="CJ197" s="37">
        <v>0.59550000000000003</v>
      </c>
      <c r="CK197" s="37">
        <v>0.13089999999999999</v>
      </c>
      <c r="CL197" s="37">
        <v>2.3599999999999999E-2</v>
      </c>
      <c r="CM197" s="58">
        <v>1.1337999999999999</v>
      </c>
      <c r="CN197" s="59">
        <v>1.2347999999999999</v>
      </c>
      <c r="CO197" s="37">
        <v>0.68230000000000002</v>
      </c>
      <c r="CP197" s="37">
        <v>3.3599999999999998E-2</v>
      </c>
      <c r="CQ197" s="37">
        <v>3.85E-2</v>
      </c>
      <c r="CR197" s="37">
        <v>1.1157999999999999</v>
      </c>
      <c r="CS197" s="37">
        <v>1.3601000000000001</v>
      </c>
      <c r="CT197" s="37">
        <v>5.5999999999999999E-3</v>
      </c>
      <c r="CU197" s="37">
        <v>0.1074</v>
      </c>
      <c r="CV197" s="37"/>
      <c r="CW197" s="57"/>
      <c r="CX197" s="58">
        <v>1.12E-2</v>
      </c>
      <c r="CY197" s="64">
        <v>3.15E-2</v>
      </c>
      <c r="CZ197" s="58">
        <v>3.15E-2</v>
      </c>
      <c r="DA197" s="65">
        <v>0.32769999999999999</v>
      </c>
      <c r="DB197" s="62">
        <v>1.6E-2</v>
      </c>
      <c r="DC197" s="61">
        <v>3.6890000000000001</v>
      </c>
      <c r="DD197" s="66"/>
      <c r="DE197" s="67"/>
      <c r="DF197" s="62"/>
      <c r="DG197" s="68">
        <v>8.7800999999999991</v>
      </c>
      <c r="DH197" s="62">
        <v>5.8996000000000004</v>
      </c>
      <c r="DI197" s="62">
        <v>1.2885</v>
      </c>
      <c r="DJ197" s="62">
        <v>1.5239</v>
      </c>
      <c r="DK197" s="155">
        <v>1.7538</v>
      </c>
      <c r="DL197" s="156"/>
      <c r="DM197" s="62">
        <v>0.73229999999999995</v>
      </c>
      <c r="DN197" s="62">
        <v>3.0644</v>
      </c>
      <c r="DO197" s="62">
        <v>2.8E-3</v>
      </c>
      <c r="DP197" s="117">
        <v>39.053399999999996</v>
      </c>
      <c r="KY197" s="71"/>
      <c r="KZ197" s="57"/>
      <c r="LA197" s="57"/>
      <c r="LB197" s="57"/>
      <c r="LC197" s="57"/>
      <c r="LD197" s="57"/>
      <c r="LE197" s="57"/>
      <c r="LF197" s="57"/>
      <c r="LG197" s="57"/>
      <c r="LH197" s="57"/>
      <c r="LI197" s="57"/>
      <c r="LJ197" s="57"/>
      <c r="LK197" s="57"/>
      <c r="LL197" s="57"/>
      <c r="LM197" s="57"/>
      <c r="LN197" s="57"/>
      <c r="LO197" s="57"/>
      <c r="LP197" s="57"/>
      <c r="LQ197" s="57"/>
      <c r="LR197" s="57"/>
      <c r="LS197" s="57"/>
      <c r="LT197" s="57"/>
      <c r="LU197" s="57"/>
      <c r="LV197" s="57"/>
      <c r="LW197" s="57"/>
      <c r="LX197" s="57"/>
      <c r="LY197" s="57"/>
      <c r="LZ197" s="57"/>
      <c r="MA197" s="57"/>
      <c r="MB197" s="57"/>
      <c r="MC197" s="57"/>
      <c r="MD197" s="57"/>
      <c r="ME197" s="57"/>
      <c r="MF197" s="57"/>
      <c r="MG197" s="57"/>
      <c r="MH197" s="57"/>
      <c r="MI197" s="57"/>
      <c r="MJ197" s="57"/>
      <c r="MK197" s="57"/>
      <c r="ML197" s="57"/>
      <c r="MM197" s="57"/>
      <c r="MN197" s="57"/>
      <c r="MO197" s="57"/>
      <c r="MP197" s="57"/>
      <c r="MQ197" s="57"/>
      <c r="MR197" s="57"/>
      <c r="MS197" s="57"/>
      <c r="MT197" s="57"/>
      <c r="MU197" s="57"/>
      <c r="MV197" s="57"/>
      <c r="MW197" s="57"/>
      <c r="MX197" s="57"/>
      <c r="MY197" s="57"/>
      <c r="MZ197" s="57"/>
      <c r="NA197" s="57"/>
      <c r="NB197" s="57"/>
      <c r="NC197" s="57"/>
      <c r="ND197" s="57"/>
      <c r="NE197" s="57"/>
      <c r="NF197" s="57"/>
      <c r="NG197" s="57"/>
      <c r="NH197" s="57"/>
      <c r="NI197" s="57"/>
      <c r="NJ197" s="57"/>
      <c r="NK197" s="57"/>
      <c r="NL197" s="57"/>
      <c r="NM197" s="57"/>
      <c r="NN197" s="57"/>
      <c r="NO197" s="57"/>
      <c r="NP197" s="57"/>
      <c r="NQ197" s="57"/>
      <c r="NR197" s="57"/>
      <c r="NS197" s="57"/>
      <c r="NT197" s="57"/>
      <c r="NU197" s="57"/>
      <c r="NV197" s="57"/>
      <c r="NW197" s="57"/>
      <c r="NX197" s="57"/>
      <c r="NY197" s="57"/>
      <c r="NZ197" s="57"/>
      <c r="OA197" s="57"/>
      <c r="OB197" s="57"/>
      <c r="OC197" s="57"/>
      <c r="OD197" s="57"/>
      <c r="OE197" s="57"/>
      <c r="OF197" s="57"/>
      <c r="OG197" s="57"/>
      <c r="OH197" s="57"/>
      <c r="OI197" s="57"/>
      <c r="OJ197" s="57"/>
      <c r="OK197" s="57"/>
      <c r="OL197" s="57"/>
      <c r="OM197" s="57"/>
      <c r="ON197" s="57"/>
      <c r="OO197" s="57"/>
      <c r="OP197" s="57"/>
      <c r="OQ197" s="57"/>
      <c r="OR197" s="57"/>
      <c r="OS197" s="57"/>
      <c r="OT197" s="57"/>
      <c r="OU197" s="57"/>
      <c r="OV197" s="57"/>
      <c r="OW197" s="57"/>
      <c r="OX197" s="57"/>
      <c r="OY197" s="57"/>
      <c r="OZ197" s="57"/>
      <c r="PA197" s="57"/>
      <c r="PB197" s="57"/>
      <c r="PC197" s="57"/>
    </row>
    <row r="198" spans="1:419" ht="15.75" customHeight="1" x14ac:dyDescent="0.3">
      <c r="A198" s="28" t="s">
        <v>352</v>
      </c>
      <c r="B198" s="28">
        <v>4314.6000000000004</v>
      </c>
      <c r="C198" s="28">
        <v>3877.2</v>
      </c>
      <c r="D198" s="28">
        <v>2152</v>
      </c>
      <c r="E198" s="28">
        <v>437.4</v>
      </c>
      <c r="F198" s="28">
        <v>10</v>
      </c>
      <c r="G198" s="28">
        <v>1</v>
      </c>
      <c r="H198" s="74">
        <v>1</v>
      </c>
      <c r="I198" s="30">
        <v>0</v>
      </c>
      <c r="J198" s="74">
        <v>1</v>
      </c>
      <c r="K198" s="28" t="s">
        <v>138</v>
      </c>
      <c r="L198" s="49" t="s">
        <v>177</v>
      </c>
      <c r="M198" s="74">
        <v>1</v>
      </c>
      <c r="N198" s="28">
        <v>0</v>
      </c>
      <c r="O198" s="28">
        <v>0</v>
      </c>
      <c r="P198" s="50">
        <v>1</v>
      </c>
      <c r="Q198" s="50">
        <v>1</v>
      </c>
      <c r="R198" s="50">
        <v>1</v>
      </c>
      <c r="S198" s="29">
        <v>0</v>
      </c>
      <c r="T198" s="56">
        <v>1</v>
      </c>
      <c r="U198" s="38">
        <v>3.2000000000000002E-3</v>
      </c>
      <c r="V198" s="39">
        <v>3.5000000000000001E-3</v>
      </c>
      <c r="W198" s="33">
        <v>3.2000000000000002E-3</v>
      </c>
      <c r="X198" s="33">
        <v>7.9000000000000008E-3</v>
      </c>
      <c r="Y198" s="37">
        <v>3.0800000000000001E-2</v>
      </c>
      <c r="Z198" s="35">
        <v>2.3300000000000001E-2</v>
      </c>
      <c r="AA198" s="36">
        <v>7.9299999999999995E-2</v>
      </c>
      <c r="AB198" s="36">
        <v>0.39029999999999998</v>
      </c>
      <c r="AC198" s="35">
        <v>5.7099999999999998E-2</v>
      </c>
      <c r="AD198" s="57"/>
      <c r="AE198" s="37">
        <v>3.5999999999999999E-3</v>
      </c>
      <c r="AF198" s="57"/>
      <c r="AG198" s="58">
        <v>0.20699999999999999</v>
      </c>
      <c r="AH198" s="59">
        <v>8.3999999999999995E-3</v>
      </c>
      <c r="AI198" s="37">
        <v>4.4000000000000003E-3</v>
      </c>
      <c r="AJ198" s="37">
        <v>4.4000000000000003E-3</v>
      </c>
      <c r="AK198" s="57"/>
      <c r="AL198" s="37">
        <v>7.7000000000000002E-3</v>
      </c>
      <c r="AM198" s="60">
        <v>0.17249999999999999</v>
      </c>
      <c r="AN198" s="59">
        <v>1.1000000000000001E-3</v>
      </c>
      <c r="AO198" s="61">
        <v>1.1000000000000001E-3</v>
      </c>
      <c r="AP198" s="61">
        <v>1.1000000000000001E-3</v>
      </c>
      <c r="AQ198" s="57"/>
      <c r="AR198" s="58">
        <v>0.1171</v>
      </c>
      <c r="AS198" s="59">
        <v>7.3099999999999998E-2</v>
      </c>
      <c r="AT198" s="37">
        <v>9.2999999999999992E-3</v>
      </c>
      <c r="AU198" s="37">
        <v>2.12E-2</v>
      </c>
      <c r="AV198" s="37">
        <v>2.3E-3</v>
      </c>
      <c r="AW198" s="37">
        <v>7.1000000000000004E-3</v>
      </c>
      <c r="AX198" s="57"/>
      <c r="AY198" s="57"/>
      <c r="AZ198" s="37">
        <v>9.7900000000000001E-2</v>
      </c>
      <c r="BA198" s="37">
        <v>8.0699999999999994E-2</v>
      </c>
      <c r="BB198" s="37">
        <v>5.11E-2</v>
      </c>
      <c r="BC198" s="57"/>
      <c r="BD198" s="37"/>
      <c r="BE198" s="37">
        <v>8.9399999999999993E-2</v>
      </c>
      <c r="BF198" s="37">
        <v>0.74460000000000004</v>
      </c>
      <c r="BG198" s="59">
        <v>1.0500000000000001E-2</v>
      </c>
      <c r="BH198" s="37">
        <v>2.8E-3</v>
      </c>
      <c r="BI198" s="37">
        <v>2.7000000000000001E-3</v>
      </c>
      <c r="BJ198" s="57"/>
      <c r="BK198" s="37">
        <v>5.0299999999999997E-2</v>
      </c>
      <c r="BL198" s="37">
        <v>2.9399999999999999E-2</v>
      </c>
      <c r="BM198" s="57"/>
      <c r="BN198" s="59"/>
      <c r="BO198" s="37">
        <v>3.8999999999999998E-3</v>
      </c>
      <c r="BP198" s="37">
        <v>1.9E-3</v>
      </c>
      <c r="BQ198" s="37">
        <v>3.7000000000000002E-3</v>
      </c>
      <c r="BR198" s="37">
        <v>0.17449999999999999</v>
      </c>
      <c r="BS198" s="58">
        <v>0.28029999999999999</v>
      </c>
      <c r="BT198" s="62">
        <v>1.83E-2</v>
      </c>
      <c r="BU198" s="62">
        <v>0.50749999999999995</v>
      </c>
      <c r="BV198" s="62">
        <v>0.4743</v>
      </c>
      <c r="BW198" s="62">
        <v>0.55759999999999998</v>
      </c>
      <c r="BX198" s="59">
        <v>2.29E-2</v>
      </c>
      <c r="BY198" s="57"/>
      <c r="BZ198" s="37">
        <v>1.04E-2</v>
      </c>
      <c r="CA198" s="37">
        <v>3.3E-3</v>
      </c>
      <c r="CB198" s="63"/>
      <c r="CC198" s="37"/>
      <c r="CD198" s="63"/>
      <c r="CE198" s="37">
        <v>1.9599999999999999E-2</v>
      </c>
      <c r="CF198" s="37">
        <v>8.09E-2</v>
      </c>
      <c r="CG198" s="58">
        <v>0.46039999999999998</v>
      </c>
      <c r="CH198" s="57"/>
      <c r="CI198" s="59">
        <v>0.21390000000000001</v>
      </c>
      <c r="CJ198" s="37">
        <v>0.59550000000000003</v>
      </c>
      <c r="CK198" s="37">
        <v>0.13089999999999999</v>
      </c>
      <c r="CL198" s="37">
        <v>2.3599999999999999E-2</v>
      </c>
      <c r="CM198" s="58">
        <v>1.1337999999999999</v>
      </c>
      <c r="CN198" s="59">
        <v>1.2347999999999999</v>
      </c>
      <c r="CO198" s="37">
        <v>0.68230000000000002</v>
      </c>
      <c r="CP198" s="37">
        <v>3.3599999999999998E-2</v>
      </c>
      <c r="CQ198" s="37">
        <v>3.85E-2</v>
      </c>
      <c r="CR198" s="37">
        <v>1.1157999999999999</v>
      </c>
      <c r="CS198" s="37">
        <v>1.3601000000000001</v>
      </c>
      <c r="CT198" s="37">
        <v>5.5999999999999999E-3</v>
      </c>
      <c r="CU198" s="37">
        <v>0.1074</v>
      </c>
      <c r="CV198" s="37"/>
      <c r="CW198" s="57"/>
      <c r="CX198" s="58">
        <v>1.12E-2</v>
      </c>
      <c r="CY198" s="64">
        <v>3.15E-2</v>
      </c>
      <c r="CZ198" s="58">
        <v>3.15E-2</v>
      </c>
      <c r="DA198" s="65">
        <v>0.32769999999999999</v>
      </c>
      <c r="DB198" s="62">
        <v>1.6E-2</v>
      </c>
      <c r="DC198" s="61">
        <v>3.6890000000000001</v>
      </c>
      <c r="DD198" s="66"/>
      <c r="DE198" s="67"/>
      <c r="DF198" s="62"/>
      <c r="DG198" s="68">
        <v>8.7800999999999991</v>
      </c>
      <c r="DH198" s="62">
        <v>5.8996000000000004</v>
      </c>
      <c r="DI198" s="62">
        <v>1.2885</v>
      </c>
      <c r="DJ198" s="62">
        <v>1.5239</v>
      </c>
      <c r="DK198" s="155">
        <v>1.7538</v>
      </c>
      <c r="DL198" s="156"/>
      <c r="DM198" s="62">
        <v>0.73229999999999995</v>
      </c>
      <c r="DN198" s="62">
        <v>3.0644</v>
      </c>
      <c r="DO198" s="62">
        <v>2.8E-3</v>
      </c>
      <c r="DP198" s="117">
        <v>39.053399999999996</v>
      </c>
      <c r="KY198" s="71"/>
      <c r="KZ198" s="57"/>
      <c r="LA198" s="57"/>
      <c r="LB198" s="57"/>
      <c r="LC198" s="57"/>
      <c r="LD198" s="57"/>
      <c r="LE198" s="57"/>
      <c r="LF198" s="57"/>
      <c r="LG198" s="57"/>
      <c r="LH198" s="57"/>
      <c r="LI198" s="57"/>
      <c r="LJ198" s="57"/>
      <c r="LK198" s="57"/>
      <c r="LL198" s="57"/>
      <c r="LM198" s="57"/>
      <c r="LN198" s="57"/>
      <c r="LO198" s="57"/>
      <c r="LP198" s="57"/>
      <c r="LQ198" s="57"/>
      <c r="LR198" s="57"/>
      <c r="LS198" s="57"/>
      <c r="LT198" s="57"/>
      <c r="LU198" s="57"/>
      <c r="LV198" s="57"/>
      <c r="LW198" s="57"/>
      <c r="LX198" s="57"/>
      <c r="LY198" s="57"/>
      <c r="LZ198" s="57"/>
      <c r="MA198" s="57"/>
      <c r="MB198" s="57"/>
      <c r="MC198" s="57"/>
      <c r="MD198" s="57"/>
      <c r="ME198" s="57"/>
      <c r="MF198" s="57"/>
      <c r="MG198" s="57"/>
      <c r="MH198" s="57"/>
      <c r="MI198" s="57"/>
      <c r="MJ198" s="57"/>
      <c r="MK198" s="57"/>
      <c r="ML198" s="57"/>
      <c r="MM198" s="57"/>
      <c r="MN198" s="57"/>
      <c r="MO198" s="57"/>
      <c r="MP198" s="57"/>
      <c r="MQ198" s="57"/>
      <c r="MR198" s="57"/>
      <c r="MS198" s="57"/>
      <c r="MT198" s="57"/>
      <c r="MU198" s="57"/>
      <c r="MV198" s="57"/>
      <c r="MW198" s="57"/>
      <c r="MX198" s="57"/>
      <c r="MY198" s="57"/>
      <c r="MZ198" s="57"/>
      <c r="NA198" s="57"/>
      <c r="NB198" s="57"/>
      <c r="NC198" s="57"/>
      <c r="ND198" s="57"/>
      <c r="NE198" s="57"/>
      <c r="NF198" s="57"/>
      <c r="NG198" s="57"/>
      <c r="NH198" s="57"/>
      <c r="NI198" s="57"/>
      <c r="NJ198" s="57"/>
      <c r="NK198" s="57"/>
      <c r="NL198" s="57"/>
      <c r="NM198" s="57"/>
      <c r="NN198" s="57"/>
      <c r="NO198" s="57"/>
      <c r="NP198" s="57"/>
      <c r="NQ198" s="57"/>
      <c r="NR198" s="57"/>
      <c r="NS198" s="57"/>
      <c r="NT198" s="57"/>
      <c r="NU198" s="57"/>
      <c r="NV198" s="57"/>
      <c r="NW198" s="57"/>
      <c r="NX198" s="57"/>
      <c r="NY198" s="57"/>
      <c r="NZ198" s="57"/>
      <c r="OA198" s="57"/>
      <c r="OB198" s="57"/>
      <c r="OC198" s="57"/>
      <c r="OD198" s="57"/>
      <c r="OE198" s="57"/>
      <c r="OF198" s="57"/>
      <c r="OG198" s="57"/>
      <c r="OH198" s="57"/>
      <c r="OI198" s="57"/>
      <c r="OJ198" s="57"/>
      <c r="OK198" s="57"/>
      <c r="OL198" s="57"/>
      <c r="OM198" s="57"/>
      <c r="ON198" s="57"/>
      <c r="OO198" s="57"/>
      <c r="OP198" s="57"/>
      <c r="OQ198" s="57"/>
      <c r="OR198" s="57"/>
      <c r="OS198" s="57"/>
      <c r="OT198" s="57"/>
      <c r="OU198" s="57"/>
      <c r="OV198" s="57"/>
      <c r="OW198" s="57"/>
      <c r="OX198" s="57"/>
      <c r="OY198" s="57"/>
      <c r="OZ198" s="57"/>
      <c r="PA198" s="57"/>
      <c r="PB198" s="57"/>
      <c r="PC198" s="57"/>
    </row>
    <row r="199" spans="1:419" ht="15.75" customHeight="1" x14ac:dyDescent="0.3">
      <c r="A199" s="28" t="s">
        <v>353</v>
      </c>
      <c r="B199" s="28">
        <v>4974.8</v>
      </c>
      <c r="C199" s="28">
        <v>4577.1000000000004</v>
      </c>
      <c r="D199" s="28">
        <v>2949.5</v>
      </c>
      <c r="E199" s="28">
        <v>397.7</v>
      </c>
      <c r="F199" s="28">
        <v>5</v>
      </c>
      <c r="G199" s="28">
        <v>6</v>
      </c>
      <c r="H199" s="29">
        <v>0</v>
      </c>
      <c r="I199" s="30">
        <v>1</v>
      </c>
      <c r="J199" s="29"/>
      <c r="K199" s="28" t="s">
        <v>138</v>
      </c>
      <c r="L199" s="49" t="s">
        <v>177</v>
      </c>
      <c r="M199" s="74">
        <v>1</v>
      </c>
      <c r="N199" s="28">
        <v>0</v>
      </c>
      <c r="O199" s="28">
        <v>0</v>
      </c>
      <c r="P199" s="50">
        <v>1</v>
      </c>
      <c r="Q199" s="50">
        <v>1</v>
      </c>
      <c r="R199" s="50">
        <v>1</v>
      </c>
      <c r="S199" s="29">
        <v>1</v>
      </c>
      <c r="T199" s="56"/>
      <c r="U199" s="38">
        <v>3.2000000000000002E-3</v>
      </c>
      <c r="V199" s="39">
        <v>3.5000000000000001E-3</v>
      </c>
      <c r="W199" s="33">
        <v>3.2000000000000002E-3</v>
      </c>
      <c r="X199" s="33">
        <v>7.9000000000000008E-3</v>
      </c>
      <c r="Y199" s="37">
        <v>3.0800000000000001E-2</v>
      </c>
      <c r="Z199" s="35">
        <v>2.3300000000000001E-2</v>
      </c>
      <c r="AA199" s="36">
        <v>7.9299999999999995E-2</v>
      </c>
      <c r="AB199" s="36">
        <v>0.39029999999999998</v>
      </c>
      <c r="AC199" s="35">
        <v>5.7099999999999998E-2</v>
      </c>
      <c r="AD199" s="57"/>
      <c r="AE199" s="37">
        <v>3.5999999999999999E-3</v>
      </c>
      <c r="AF199" s="57"/>
      <c r="AG199" s="58">
        <v>0.20699999999999999</v>
      </c>
      <c r="AH199" s="59">
        <v>8.3999999999999995E-3</v>
      </c>
      <c r="AI199" s="37">
        <v>4.4000000000000003E-3</v>
      </c>
      <c r="AJ199" s="37">
        <v>4.4000000000000003E-3</v>
      </c>
      <c r="AK199" s="57"/>
      <c r="AL199" s="37">
        <v>7.7000000000000002E-3</v>
      </c>
      <c r="AM199" s="60">
        <v>0.17249999999999999</v>
      </c>
      <c r="AN199" s="59">
        <v>1.1000000000000001E-3</v>
      </c>
      <c r="AO199" s="61">
        <v>1.1000000000000001E-3</v>
      </c>
      <c r="AP199" s="61">
        <v>1.1000000000000001E-3</v>
      </c>
      <c r="AQ199" s="57"/>
      <c r="AR199" s="58">
        <v>0.1171</v>
      </c>
      <c r="AS199" s="59">
        <v>7.3099999999999998E-2</v>
      </c>
      <c r="AT199" s="37">
        <v>9.2999999999999992E-3</v>
      </c>
      <c r="AU199" s="37">
        <v>2.12E-2</v>
      </c>
      <c r="AV199" s="37">
        <v>2.3E-3</v>
      </c>
      <c r="AW199" s="37"/>
      <c r="AX199" s="57"/>
      <c r="AY199" s="37">
        <v>1.8100000000000002E-2</v>
      </c>
      <c r="AZ199" s="37">
        <v>9.7900000000000001E-2</v>
      </c>
      <c r="BA199" s="37">
        <v>8.0699999999999994E-2</v>
      </c>
      <c r="BB199" s="37">
        <v>5.11E-2</v>
      </c>
      <c r="BC199" s="57"/>
      <c r="BD199" s="37"/>
      <c r="BE199" s="37">
        <v>8.9399999999999993E-2</v>
      </c>
      <c r="BF199" s="37">
        <v>0.74460000000000004</v>
      </c>
      <c r="BG199" s="59">
        <v>1.0500000000000001E-2</v>
      </c>
      <c r="BH199" s="37">
        <v>2.8E-3</v>
      </c>
      <c r="BI199" s="37">
        <v>2.7000000000000001E-3</v>
      </c>
      <c r="BJ199" s="57"/>
      <c r="BK199" s="37">
        <v>5.0299999999999997E-2</v>
      </c>
      <c r="BL199" s="37">
        <v>2.9399999999999999E-2</v>
      </c>
      <c r="BM199" s="57"/>
      <c r="BN199" s="59">
        <v>3.5999999999999997E-2</v>
      </c>
      <c r="BO199" s="37">
        <v>3.8999999999999998E-3</v>
      </c>
      <c r="BP199" s="37">
        <v>1.9E-3</v>
      </c>
      <c r="BQ199" s="37">
        <v>3.7000000000000002E-3</v>
      </c>
      <c r="BR199" s="37">
        <v>0.17449999999999999</v>
      </c>
      <c r="BS199" s="58">
        <v>0.28029999999999999</v>
      </c>
      <c r="BT199" s="62">
        <v>1.83E-2</v>
      </c>
      <c r="BU199" s="62">
        <v>0.50749999999999995</v>
      </c>
      <c r="BV199" s="62">
        <v>0.4743</v>
      </c>
      <c r="BW199" s="62">
        <v>0.55759999999999998</v>
      </c>
      <c r="BX199" s="59">
        <v>2.29E-2</v>
      </c>
      <c r="BY199" s="57"/>
      <c r="BZ199" s="37"/>
      <c r="CA199" s="37">
        <v>3.3E-3</v>
      </c>
      <c r="CB199" s="63"/>
      <c r="CC199" s="37"/>
      <c r="CD199" s="63"/>
      <c r="CE199" s="37">
        <v>1.9599999999999999E-2</v>
      </c>
      <c r="CF199" s="37">
        <v>8.09E-2</v>
      </c>
      <c r="CG199" s="58">
        <v>0.46039999999999998</v>
      </c>
      <c r="CH199" s="57"/>
      <c r="CI199" s="59">
        <v>0.21390000000000001</v>
      </c>
      <c r="CJ199" s="37">
        <v>0.59550000000000003</v>
      </c>
      <c r="CK199" s="37">
        <v>0.13089999999999999</v>
      </c>
      <c r="CL199" s="37">
        <v>2.3599999999999999E-2</v>
      </c>
      <c r="CM199" s="58">
        <v>1.1337999999999999</v>
      </c>
      <c r="CN199" s="59">
        <v>1.2347999999999999</v>
      </c>
      <c r="CO199" s="37">
        <v>0.68230000000000002</v>
      </c>
      <c r="CP199" s="37">
        <v>3.3599999999999998E-2</v>
      </c>
      <c r="CQ199" s="37">
        <v>3.85E-2</v>
      </c>
      <c r="CR199" s="37">
        <v>1.1157999999999999</v>
      </c>
      <c r="CS199" s="37">
        <v>1.3601000000000001</v>
      </c>
      <c r="CT199" s="37"/>
      <c r="CU199" s="37">
        <v>0.1074</v>
      </c>
      <c r="CV199" s="37"/>
      <c r="CW199" s="57"/>
      <c r="CX199" s="58">
        <v>1.12E-2</v>
      </c>
      <c r="CY199" s="64">
        <v>3.15E-2</v>
      </c>
      <c r="CZ199" s="58">
        <v>3.15E-2</v>
      </c>
      <c r="DA199" s="65">
        <v>0.32769999999999999</v>
      </c>
      <c r="DB199" s="62">
        <v>1.6E-2</v>
      </c>
      <c r="DC199" s="61">
        <v>3.6890000000000001</v>
      </c>
      <c r="DD199" s="66"/>
      <c r="DE199" s="67"/>
      <c r="DF199" s="62">
        <v>1.1599999999999999</v>
      </c>
      <c r="DG199" s="57"/>
      <c r="DH199" s="62">
        <v>5.8996000000000004</v>
      </c>
      <c r="DI199" s="62">
        <v>1.2885</v>
      </c>
      <c r="DJ199" s="62">
        <v>1.5239</v>
      </c>
      <c r="DK199" s="155">
        <v>1.7538</v>
      </c>
      <c r="DL199" s="156"/>
      <c r="DM199" s="62">
        <v>0.73229999999999995</v>
      </c>
      <c r="DN199" s="62">
        <v>3.0644</v>
      </c>
      <c r="DO199" s="62">
        <v>2.8E-3</v>
      </c>
      <c r="DP199" s="117">
        <v>31.464299999999998</v>
      </c>
      <c r="KY199" s="71"/>
      <c r="KZ199" s="57"/>
      <c r="LA199" s="57"/>
      <c r="LB199" s="57"/>
      <c r="LC199" s="57"/>
      <c r="LD199" s="57"/>
      <c r="LE199" s="57"/>
      <c r="LF199" s="57"/>
      <c r="LG199" s="57"/>
      <c r="LH199" s="57"/>
      <c r="LI199" s="57"/>
      <c r="LJ199" s="57"/>
      <c r="LK199" s="57"/>
      <c r="LL199" s="57"/>
      <c r="LM199" s="57"/>
      <c r="LN199" s="57"/>
      <c r="LO199" s="57"/>
      <c r="LP199" s="57"/>
      <c r="LQ199" s="57"/>
      <c r="LR199" s="57"/>
      <c r="LS199" s="57"/>
      <c r="LT199" s="57"/>
      <c r="LU199" s="57"/>
      <c r="LV199" s="57"/>
      <c r="LW199" s="57"/>
      <c r="LX199" s="57"/>
      <c r="LY199" s="57"/>
      <c r="LZ199" s="57"/>
      <c r="MA199" s="57"/>
      <c r="MB199" s="57"/>
      <c r="MC199" s="57"/>
      <c r="MD199" s="57"/>
      <c r="ME199" s="57"/>
      <c r="MF199" s="57"/>
      <c r="MG199" s="57"/>
      <c r="MH199" s="57"/>
      <c r="MI199" s="57"/>
      <c r="MJ199" s="57"/>
      <c r="MK199" s="57"/>
      <c r="ML199" s="57"/>
      <c r="MM199" s="57"/>
      <c r="MN199" s="57"/>
      <c r="MO199" s="57"/>
      <c r="MP199" s="57"/>
      <c r="MQ199" s="57"/>
      <c r="MR199" s="57"/>
      <c r="MS199" s="57"/>
      <c r="MT199" s="57"/>
      <c r="MU199" s="57"/>
      <c r="MV199" s="57"/>
      <c r="MW199" s="57"/>
      <c r="MX199" s="57"/>
      <c r="MY199" s="57"/>
      <c r="MZ199" s="57"/>
      <c r="NA199" s="57"/>
      <c r="NB199" s="57"/>
      <c r="NC199" s="57"/>
      <c r="ND199" s="57"/>
      <c r="NE199" s="57"/>
      <c r="NF199" s="57"/>
      <c r="NG199" s="57"/>
      <c r="NH199" s="57"/>
      <c r="NI199" s="57"/>
      <c r="NJ199" s="57"/>
      <c r="NK199" s="57"/>
      <c r="NL199" s="57"/>
      <c r="NM199" s="57"/>
      <c r="NN199" s="57"/>
      <c r="NO199" s="57"/>
      <c r="NP199" s="57"/>
      <c r="NQ199" s="57"/>
      <c r="NR199" s="57"/>
      <c r="NS199" s="57"/>
      <c r="NT199" s="57"/>
      <c r="NU199" s="57"/>
      <c r="NV199" s="57"/>
      <c r="NW199" s="57"/>
      <c r="NX199" s="57"/>
      <c r="NY199" s="57"/>
      <c r="NZ199" s="57"/>
      <c r="OA199" s="57"/>
      <c r="OB199" s="57"/>
      <c r="OC199" s="57"/>
      <c r="OD199" s="57"/>
      <c r="OE199" s="57"/>
      <c r="OF199" s="57"/>
      <c r="OG199" s="57"/>
      <c r="OH199" s="57"/>
      <c r="OI199" s="57"/>
      <c r="OJ199" s="57"/>
      <c r="OK199" s="57"/>
      <c r="OL199" s="57"/>
      <c r="OM199" s="57"/>
      <c r="ON199" s="57"/>
      <c r="OO199" s="57"/>
      <c r="OP199" s="57"/>
      <c r="OQ199" s="57"/>
      <c r="OR199" s="57"/>
      <c r="OS199" s="57"/>
      <c r="OT199" s="57"/>
      <c r="OU199" s="57"/>
      <c r="OV199" s="57"/>
      <c r="OW199" s="57"/>
      <c r="OX199" s="57"/>
      <c r="OY199" s="57"/>
      <c r="OZ199" s="57"/>
      <c r="PA199" s="57"/>
      <c r="PB199" s="57"/>
      <c r="PC199" s="57"/>
    </row>
    <row r="200" spans="1:419" ht="15.75" customHeight="1" x14ac:dyDescent="0.3">
      <c r="A200" s="28" t="s">
        <v>354</v>
      </c>
      <c r="B200" s="28">
        <v>281.39999999999998</v>
      </c>
      <c r="C200" s="28">
        <v>281.39999999999998</v>
      </c>
      <c r="D200" s="28">
        <v>193.4</v>
      </c>
      <c r="E200" s="28">
        <v>0</v>
      </c>
      <c r="F200" s="28">
        <v>2</v>
      </c>
      <c r="G200" s="28">
        <v>1</v>
      </c>
      <c r="H200" s="29">
        <v>1</v>
      </c>
      <c r="I200" s="30">
        <v>0</v>
      </c>
      <c r="J200" s="29"/>
      <c r="K200" s="28" t="s">
        <v>133</v>
      </c>
      <c r="L200" s="49" t="s">
        <v>177</v>
      </c>
      <c r="M200" s="74">
        <v>1</v>
      </c>
      <c r="N200" s="28">
        <v>0</v>
      </c>
      <c r="O200" s="28">
        <v>0</v>
      </c>
      <c r="P200" s="50">
        <v>1</v>
      </c>
      <c r="Q200" s="50">
        <v>1</v>
      </c>
      <c r="R200" s="50">
        <v>1</v>
      </c>
      <c r="S200" s="29">
        <v>1</v>
      </c>
      <c r="T200" s="56"/>
      <c r="U200" s="38">
        <v>3.2000000000000002E-3</v>
      </c>
      <c r="V200" s="39">
        <v>3.5000000000000001E-3</v>
      </c>
      <c r="W200" s="33">
        <v>3.2000000000000002E-3</v>
      </c>
      <c r="X200" s="33">
        <v>7.9000000000000008E-3</v>
      </c>
      <c r="Y200" s="37">
        <v>3.0800000000000001E-2</v>
      </c>
      <c r="Z200" s="35"/>
      <c r="AA200" s="36"/>
      <c r="AB200" s="36"/>
      <c r="AC200" s="35">
        <v>5.7099999999999998E-2</v>
      </c>
      <c r="AD200" s="57"/>
      <c r="AE200" s="37">
        <v>3.5999999999999999E-3</v>
      </c>
      <c r="AF200" s="57"/>
      <c r="AG200" s="58">
        <v>0.20699999999999999</v>
      </c>
      <c r="AH200" s="59">
        <v>8.3999999999999995E-3</v>
      </c>
      <c r="AI200" s="37">
        <v>4.4000000000000003E-3</v>
      </c>
      <c r="AJ200" s="37">
        <v>4.4000000000000003E-3</v>
      </c>
      <c r="AK200" s="57"/>
      <c r="AL200" s="37">
        <v>7.7000000000000002E-3</v>
      </c>
      <c r="AM200" s="60">
        <v>0.17249999999999999</v>
      </c>
      <c r="AN200" s="59">
        <v>1.1000000000000001E-3</v>
      </c>
      <c r="AO200" s="61">
        <v>1.1000000000000001E-3</v>
      </c>
      <c r="AP200" s="61">
        <v>1.1000000000000001E-3</v>
      </c>
      <c r="AQ200" s="57"/>
      <c r="AR200" s="58">
        <v>0.1171</v>
      </c>
      <c r="AS200" s="59">
        <v>7.3099999999999998E-2</v>
      </c>
      <c r="AT200" s="37">
        <v>9.2999999999999992E-3</v>
      </c>
      <c r="AU200" s="37">
        <v>2.12E-2</v>
      </c>
      <c r="AV200" s="37">
        <v>2.3E-3</v>
      </c>
      <c r="AW200" s="37">
        <v>7.1000000000000004E-3</v>
      </c>
      <c r="AX200" s="57"/>
      <c r="AY200" s="57"/>
      <c r="AZ200" s="37">
        <v>9.7900000000000001E-2</v>
      </c>
      <c r="BA200" s="37">
        <v>8.0699999999999994E-2</v>
      </c>
      <c r="BB200" s="37">
        <v>5.11E-2</v>
      </c>
      <c r="BC200" s="57"/>
      <c r="BD200" s="37"/>
      <c r="BE200" s="37">
        <v>8.9399999999999993E-2</v>
      </c>
      <c r="BF200" s="37">
        <v>0.74460000000000004</v>
      </c>
      <c r="BG200" s="59">
        <v>1.0500000000000001E-2</v>
      </c>
      <c r="BH200" s="37">
        <v>2.8E-3</v>
      </c>
      <c r="BI200" s="37">
        <v>2.7000000000000001E-3</v>
      </c>
      <c r="BJ200" s="57"/>
      <c r="BK200" s="37">
        <v>5.0299999999999997E-2</v>
      </c>
      <c r="BL200" s="37">
        <v>2.9399999999999999E-2</v>
      </c>
      <c r="BM200" s="57"/>
      <c r="BN200" s="59">
        <v>3.5999999999999997E-2</v>
      </c>
      <c r="BO200" s="37">
        <v>3.8999999999999998E-3</v>
      </c>
      <c r="BP200" s="37">
        <v>1.9E-3</v>
      </c>
      <c r="BQ200" s="37">
        <v>3.7000000000000002E-3</v>
      </c>
      <c r="BR200" s="37">
        <v>0.17449999999999999</v>
      </c>
      <c r="BS200" s="58">
        <v>0.28029999999999999</v>
      </c>
      <c r="BT200" s="62">
        <v>1.83E-2</v>
      </c>
      <c r="BU200" s="62">
        <v>0.50749999999999995</v>
      </c>
      <c r="BV200" s="62">
        <v>0.4743</v>
      </c>
      <c r="BW200" s="62">
        <v>0.55759999999999998</v>
      </c>
      <c r="BX200" s="59">
        <v>2.29E-2</v>
      </c>
      <c r="BY200" s="57"/>
      <c r="BZ200" s="37">
        <v>1.04E-2</v>
      </c>
      <c r="CA200" s="37">
        <v>3.3E-3</v>
      </c>
      <c r="CB200" s="63"/>
      <c r="CC200" s="37"/>
      <c r="CD200" s="63"/>
      <c r="CE200" s="37">
        <v>1.9599999999999999E-2</v>
      </c>
      <c r="CF200" s="37">
        <v>8.09E-2</v>
      </c>
      <c r="CG200" s="58">
        <v>0.46039999999999998</v>
      </c>
      <c r="CH200" s="57"/>
      <c r="CI200" s="59">
        <v>0.21390000000000001</v>
      </c>
      <c r="CJ200" s="37">
        <v>0.59550000000000003</v>
      </c>
      <c r="CK200" s="37">
        <v>0.13089999999999999</v>
      </c>
      <c r="CL200" s="37">
        <v>2.3599999999999999E-2</v>
      </c>
      <c r="CM200" s="58">
        <v>1.1337999999999999</v>
      </c>
      <c r="CN200" s="59">
        <v>1.2347999999999999</v>
      </c>
      <c r="CO200" s="37">
        <v>0.68230000000000002</v>
      </c>
      <c r="CP200" s="37">
        <v>3.3599999999999998E-2</v>
      </c>
      <c r="CQ200" s="37">
        <v>3.85E-2</v>
      </c>
      <c r="CR200" s="37">
        <v>1.1157999999999999</v>
      </c>
      <c r="CS200" s="37">
        <v>1.3601000000000001</v>
      </c>
      <c r="CT200" s="37"/>
      <c r="CU200" s="37">
        <v>0.1074</v>
      </c>
      <c r="CV200" s="37"/>
      <c r="CW200" s="57"/>
      <c r="CX200" s="58">
        <v>1.12E-2</v>
      </c>
      <c r="CY200" s="64">
        <v>3.15E-2</v>
      </c>
      <c r="CZ200" s="58">
        <v>3.15E-2</v>
      </c>
      <c r="DA200" s="65">
        <v>0.32769999999999999</v>
      </c>
      <c r="DB200" s="62">
        <v>1.6E-2</v>
      </c>
      <c r="DC200" s="61">
        <v>3.6890000000000001</v>
      </c>
      <c r="DD200" s="66"/>
      <c r="DE200" s="67"/>
      <c r="DF200" s="62">
        <v>1.1599999999999999</v>
      </c>
      <c r="DG200" s="57"/>
      <c r="DH200" s="62">
        <v>5.8996000000000004</v>
      </c>
      <c r="DI200" s="62">
        <v>1.2885</v>
      </c>
      <c r="DJ200" s="62">
        <v>1.5239</v>
      </c>
      <c r="DK200" s="155">
        <v>1.7538</v>
      </c>
      <c r="DL200" s="156"/>
      <c r="DM200" s="62">
        <v>0.73229999999999995</v>
      </c>
      <c r="DN200" s="62">
        <v>3.0644</v>
      </c>
      <c r="DO200" s="62">
        <v>2.8E-3</v>
      </c>
      <c r="DP200" s="117">
        <v>30.761099999999995</v>
      </c>
      <c r="KY200" s="71"/>
      <c r="KZ200" s="57"/>
      <c r="LA200" s="57"/>
      <c r="LB200" s="57"/>
      <c r="LC200" s="57"/>
      <c r="LD200" s="57"/>
      <c r="LE200" s="57"/>
      <c r="LF200" s="57"/>
      <c r="LG200" s="57"/>
      <c r="LH200" s="57"/>
      <c r="LI200" s="57"/>
      <c r="LJ200" s="57"/>
      <c r="LK200" s="57"/>
      <c r="LL200" s="57"/>
      <c r="LM200" s="57"/>
      <c r="LN200" s="57"/>
      <c r="LO200" s="57"/>
      <c r="LP200" s="57"/>
      <c r="LQ200" s="57"/>
      <c r="LR200" s="57"/>
      <c r="LS200" s="57"/>
      <c r="LT200" s="57"/>
      <c r="LU200" s="57"/>
      <c r="LV200" s="57"/>
      <c r="LW200" s="57"/>
      <c r="LX200" s="57"/>
      <c r="LY200" s="57"/>
      <c r="LZ200" s="57"/>
      <c r="MA200" s="57"/>
      <c r="MB200" s="57"/>
      <c r="MC200" s="57"/>
      <c r="MD200" s="57"/>
      <c r="ME200" s="57"/>
      <c r="MF200" s="57"/>
      <c r="MG200" s="57"/>
      <c r="MH200" s="57"/>
      <c r="MI200" s="57"/>
      <c r="MJ200" s="57"/>
      <c r="MK200" s="57"/>
      <c r="ML200" s="57"/>
      <c r="MM200" s="57"/>
      <c r="MN200" s="57"/>
      <c r="MO200" s="57"/>
      <c r="MP200" s="57"/>
      <c r="MQ200" s="57"/>
      <c r="MR200" s="57"/>
      <c r="MS200" s="57"/>
      <c r="MT200" s="57"/>
      <c r="MU200" s="57"/>
      <c r="MV200" s="57"/>
      <c r="MW200" s="57"/>
      <c r="MX200" s="57"/>
      <c r="MY200" s="57"/>
      <c r="MZ200" s="57"/>
      <c r="NA200" s="57"/>
      <c r="NB200" s="57"/>
      <c r="NC200" s="57"/>
      <c r="ND200" s="57"/>
      <c r="NE200" s="57"/>
      <c r="NF200" s="57"/>
      <c r="NG200" s="57"/>
      <c r="NH200" s="57"/>
      <c r="NI200" s="57"/>
      <c r="NJ200" s="57"/>
      <c r="NK200" s="57"/>
      <c r="NL200" s="57"/>
      <c r="NM200" s="57"/>
      <c r="NN200" s="57"/>
      <c r="NO200" s="57"/>
      <c r="NP200" s="57"/>
      <c r="NQ200" s="57"/>
      <c r="NR200" s="57"/>
      <c r="NS200" s="57"/>
      <c r="NT200" s="57"/>
      <c r="NU200" s="57"/>
      <c r="NV200" s="57"/>
      <c r="NW200" s="57"/>
      <c r="NX200" s="57"/>
      <c r="NY200" s="57"/>
      <c r="NZ200" s="57"/>
      <c r="OA200" s="57"/>
      <c r="OB200" s="57"/>
      <c r="OC200" s="57"/>
      <c r="OD200" s="57"/>
      <c r="OE200" s="57"/>
      <c r="OF200" s="57"/>
      <c r="OG200" s="57"/>
      <c r="OH200" s="57"/>
      <c r="OI200" s="57"/>
      <c r="OJ200" s="57"/>
      <c r="OK200" s="57"/>
      <c r="OL200" s="57"/>
      <c r="OM200" s="57"/>
      <c r="ON200" s="57"/>
      <c r="OO200" s="57"/>
      <c r="OP200" s="57"/>
      <c r="OQ200" s="57"/>
      <c r="OR200" s="57"/>
      <c r="OS200" s="57"/>
      <c r="OT200" s="57"/>
      <c r="OU200" s="57"/>
      <c r="OV200" s="57"/>
      <c r="OW200" s="57"/>
      <c r="OX200" s="57"/>
      <c r="OY200" s="57"/>
      <c r="OZ200" s="57"/>
      <c r="PA200" s="57"/>
      <c r="PB200" s="57"/>
      <c r="PC200" s="57"/>
    </row>
    <row r="201" spans="1:419" ht="15.75" customHeight="1" x14ac:dyDescent="0.3">
      <c r="A201" s="28" t="s">
        <v>355</v>
      </c>
      <c r="B201" s="28">
        <v>281.60000000000002</v>
      </c>
      <c r="C201" s="28">
        <v>281.60000000000002</v>
      </c>
      <c r="D201" s="28">
        <v>194.4</v>
      </c>
      <c r="E201" s="28">
        <v>0</v>
      </c>
      <c r="F201" s="28">
        <v>2</v>
      </c>
      <c r="G201" s="28">
        <v>1</v>
      </c>
      <c r="H201" s="29">
        <v>1</v>
      </c>
      <c r="I201" s="30">
        <v>0</v>
      </c>
      <c r="J201" s="29"/>
      <c r="K201" s="28" t="s">
        <v>133</v>
      </c>
      <c r="L201" s="49" t="s">
        <v>177</v>
      </c>
      <c r="M201" s="74">
        <v>1</v>
      </c>
      <c r="N201" s="28">
        <v>0</v>
      </c>
      <c r="O201" s="28">
        <v>0</v>
      </c>
      <c r="P201" s="50">
        <v>1</v>
      </c>
      <c r="Q201" s="50">
        <v>1</v>
      </c>
      <c r="R201" s="50">
        <v>1</v>
      </c>
      <c r="S201" s="29">
        <v>1</v>
      </c>
      <c r="T201" s="56"/>
      <c r="U201" s="38">
        <v>3.2000000000000002E-3</v>
      </c>
      <c r="V201" s="39">
        <v>3.5000000000000001E-3</v>
      </c>
      <c r="W201" s="33">
        <v>3.2000000000000002E-3</v>
      </c>
      <c r="X201" s="33">
        <v>7.9000000000000008E-3</v>
      </c>
      <c r="Y201" s="37">
        <v>3.0800000000000001E-2</v>
      </c>
      <c r="Z201" s="35"/>
      <c r="AA201" s="36"/>
      <c r="AB201" s="36"/>
      <c r="AC201" s="35">
        <v>5.7099999999999998E-2</v>
      </c>
      <c r="AD201" s="57"/>
      <c r="AE201" s="37">
        <v>3.5999999999999999E-3</v>
      </c>
      <c r="AF201" s="57"/>
      <c r="AG201" s="58">
        <v>0.20699999999999999</v>
      </c>
      <c r="AH201" s="59">
        <v>8.3999999999999995E-3</v>
      </c>
      <c r="AI201" s="37">
        <v>4.4000000000000003E-3</v>
      </c>
      <c r="AJ201" s="37">
        <v>4.4000000000000003E-3</v>
      </c>
      <c r="AK201" s="57"/>
      <c r="AL201" s="37">
        <v>7.7000000000000002E-3</v>
      </c>
      <c r="AM201" s="60">
        <v>0.17249999999999999</v>
      </c>
      <c r="AN201" s="59">
        <v>1.1000000000000001E-3</v>
      </c>
      <c r="AO201" s="61">
        <v>1.1000000000000001E-3</v>
      </c>
      <c r="AP201" s="61">
        <v>1.1000000000000001E-3</v>
      </c>
      <c r="AQ201" s="57"/>
      <c r="AR201" s="58">
        <v>0.1171</v>
      </c>
      <c r="AS201" s="59">
        <v>7.3099999999999998E-2</v>
      </c>
      <c r="AT201" s="37">
        <v>9.2999999999999992E-3</v>
      </c>
      <c r="AU201" s="37">
        <v>2.12E-2</v>
      </c>
      <c r="AV201" s="37">
        <v>2.3E-3</v>
      </c>
      <c r="AW201" s="37">
        <v>7.1000000000000004E-3</v>
      </c>
      <c r="AX201" s="57"/>
      <c r="AY201" s="57"/>
      <c r="AZ201" s="37">
        <v>9.7900000000000001E-2</v>
      </c>
      <c r="BA201" s="37">
        <v>8.0699999999999994E-2</v>
      </c>
      <c r="BB201" s="37">
        <v>5.11E-2</v>
      </c>
      <c r="BC201" s="57"/>
      <c r="BD201" s="37"/>
      <c r="BE201" s="37">
        <v>8.9399999999999993E-2</v>
      </c>
      <c r="BF201" s="37">
        <v>0.74460000000000004</v>
      </c>
      <c r="BG201" s="59">
        <v>1.0500000000000001E-2</v>
      </c>
      <c r="BH201" s="37">
        <v>2.8E-3</v>
      </c>
      <c r="BI201" s="37">
        <v>2.7000000000000001E-3</v>
      </c>
      <c r="BJ201" s="57"/>
      <c r="BK201" s="37">
        <v>5.0299999999999997E-2</v>
      </c>
      <c r="BL201" s="37">
        <v>2.9399999999999999E-2</v>
      </c>
      <c r="BM201" s="57"/>
      <c r="BN201" s="59">
        <v>3.5999999999999997E-2</v>
      </c>
      <c r="BO201" s="37">
        <v>3.8999999999999998E-3</v>
      </c>
      <c r="BP201" s="37">
        <v>1.9E-3</v>
      </c>
      <c r="BQ201" s="37">
        <v>3.7000000000000002E-3</v>
      </c>
      <c r="BR201" s="37">
        <v>0.17449999999999999</v>
      </c>
      <c r="BS201" s="58">
        <v>0.28029999999999999</v>
      </c>
      <c r="BT201" s="62">
        <v>1.83E-2</v>
      </c>
      <c r="BU201" s="62">
        <v>0.50749999999999995</v>
      </c>
      <c r="BV201" s="62">
        <v>0.4743</v>
      </c>
      <c r="BW201" s="62">
        <v>0.55759999999999998</v>
      </c>
      <c r="BX201" s="59">
        <v>2.29E-2</v>
      </c>
      <c r="BY201" s="57"/>
      <c r="BZ201" s="37">
        <v>1.04E-2</v>
      </c>
      <c r="CA201" s="37">
        <v>3.3E-3</v>
      </c>
      <c r="CB201" s="63"/>
      <c r="CC201" s="37"/>
      <c r="CD201" s="63"/>
      <c r="CE201" s="37">
        <v>1.9599999999999999E-2</v>
      </c>
      <c r="CF201" s="37">
        <v>8.09E-2</v>
      </c>
      <c r="CG201" s="58">
        <v>0.46039999999999998</v>
      </c>
      <c r="CH201" s="57"/>
      <c r="CI201" s="59">
        <v>0.21390000000000001</v>
      </c>
      <c r="CJ201" s="37">
        <v>0.59550000000000003</v>
      </c>
      <c r="CK201" s="37">
        <v>0.13089999999999999</v>
      </c>
      <c r="CL201" s="37">
        <v>2.3599999999999999E-2</v>
      </c>
      <c r="CM201" s="58">
        <v>1.1337999999999999</v>
      </c>
      <c r="CN201" s="59">
        <v>1.2347999999999999</v>
      </c>
      <c r="CO201" s="37">
        <v>0.68230000000000002</v>
      </c>
      <c r="CP201" s="37">
        <v>3.3599999999999998E-2</v>
      </c>
      <c r="CQ201" s="37">
        <v>3.85E-2</v>
      </c>
      <c r="CR201" s="37">
        <v>1.1157999999999999</v>
      </c>
      <c r="CS201" s="37">
        <v>1.3601000000000001</v>
      </c>
      <c r="CT201" s="37"/>
      <c r="CU201" s="37">
        <v>0.1074</v>
      </c>
      <c r="CV201" s="37"/>
      <c r="CW201" s="57"/>
      <c r="CX201" s="58">
        <v>1.12E-2</v>
      </c>
      <c r="CY201" s="64">
        <v>3.15E-2</v>
      </c>
      <c r="CZ201" s="58">
        <v>3.15E-2</v>
      </c>
      <c r="DA201" s="65">
        <v>0.32769999999999999</v>
      </c>
      <c r="DB201" s="62">
        <v>1.6E-2</v>
      </c>
      <c r="DC201" s="61">
        <v>3.6890000000000001</v>
      </c>
      <c r="DD201" s="66"/>
      <c r="DE201" s="67"/>
      <c r="DF201" s="62">
        <v>1.1599999999999999</v>
      </c>
      <c r="DG201" s="57"/>
      <c r="DH201" s="62">
        <v>5.8996000000000004</v>
      </c>
      <c r="DI201" s="62">
        <v>1.2885</v>
      </c>
      <c r="DJ201" s="62">
        <v>1.5239</v>
      </c>
      <c r="DK201" s="155">
        <v>1.7538</v>
      </c>
      <c r="DL201" s="156"/>
      <c r="DM201" s="62">
        <v>0.73229999999999995</v>
      </c>
      <c r="DN201" s="62">
        <v>3.0644</v>
      </c>
      <c r="DO201" s="62">
        <v>2.8E-3</v>
      </c>
      <c r="DP201" s="117">
        <v>30.761099999999995</v>
      </c>
      <c r="KY201" s="71"/>
      <c r="KZ201" s="57"/>
      <c r="LA201" s="57"/>
      <c r="LB201" s="57"/>
      <c r="LC201" s="57"/>
      <c r="LD201" s="57"/>
      <c r="LE201" s="57"/>
      <c r="LF201" s="57"/>
      <c r="LG201" s="57"/>
      <c r="LH201" s="57"/>
      <c r="LI201" s="57"/>
      <c r="LJ201" s="57"/>
      <c r="LK201" s="57"/>
      <c r="LL201" s="57"/>
      <c r="LM201" s="57"/>
      <c r="LN201" s="57"/>
      <c r="LO201" s="57"/>
      <c r="LP201" s="57"/>
      <c r="LQ201" s="57"/>
      <c r="LR201" s="57"/>
      <c r="LS201" s="57"/>
      <c r="LT201" s="57"/>
      <c r="LU201" s="57"/>
      <c r="LV201" s="57"/>
      <c r="LW201" s="57"/>
      <c r="LX201" s="57"/>
      <c r="LY201" s="57"/>
      <c r="LZ201" s="57"/>
      <c r="MA201" s="57"/>
      <c r="MB201" s="57"/>
      <c r="MC201" s="57"/>
      <c r="MD201" s="57"/>
      <c r="ME201" s="57"/>
      <c r="MF201" s="57"/>
      <c r="MG201" s="57"/>
      <c r="MH201" s="57"/>
      <c r="MI201" s="57"/>
      <c r="MJ201" s="57"/>
      <c r="MK201" s="57"/>
      <c r="ML201" s="57"/>
      <c r="MM201" s="57"/>
      <c r="MN201" s="57"/>
      <c r="MO201" s="57"/>
      <c r="MP201" s="57"/>
      <c r="MQ201" s="57"/>
      <c r="MR201" s="57"/>
      <c r="MS201" s="57"/>
      <c r="MT201" s="57"/>
      <c r="MU201" s="57"/>
      <c r="MV201" s="57"/>
      <c r="MW201" s="57"/>
      <c r="MX201" s="57"/>
      <c r="MY201" s="57"/>
      <c r="MZ201" s="57"/>
      <c r="NA201" s="57"/>
      <c r="NB201" s="57"/>
      <c r="NC201" s="57"/>
      <c r="ND201" s="57"/>
      <c r="NE201" s="57"/>
      <c r="NF201" s="57"/>
      <c r="NG201" s="57"/>
      <c r="NH201" s="57"/>
      <c r="NI201" s="57"/>
      <c r="NJ201" s="57"/>
      <c r="NK201" s="57"/>
      <c r="NL201" s="57"/>
      <c r="NM201" s="57"/>
      <c r="NN201" s="57"/>
      <c r="NO201" s="57"/>
      <c r="NP201" s="57"/>
      <c r="NQ201" s="57"/>
      <c r="NR201" s="57"/>
      <c r="NS201" s="57"/>
      <c r="NT201" s="57"/>
      <c r="NU201" s="57"/>
      <c r="NV201" s="57"/>
      <c r="NW201" s="57"/>
      <c r="NX201" s="57"/>
      <c r="NY201" s="57"/>
      <c r="NZ201" s="57"/>
      <c r="OA201" s="57"/>
      <c r="OB201" s="57"/>
      <c r="OC201" s="57"/>
      <c r="OD201" s="57"/>
      <c r="OE201" s="57"/>
      <c r="OF201" s="57"/>
      <c r="OG201" s="57"/>
      <c r="OH201" s="57"/>
      <c r="OI201" s="57"/>
      <c r="OJ201" s="57"/>
      <c r="OK201" s="57"/>
      <c r="OL201" s="57"/>
      <c r="OM201" s="57"/>
      <c r="ON201" s="57"/>
      <c r="OO201" s="57"/>
      <c r="OP201" s="57"/>
      <c r="OQ201" s="57"/>
      <c r="OR201" s="57"/>
      <c r="OS201" s="57"/>
      <c r="OT201" s="57"/>
      <c r="OU201" s="57"/>
      <c r="OV201" s="57"/>
      <c r="OW201" s="57"/>
      <c r="OX201" s="57"/>
      <c r="OY201" s="57"/>
      <c r="OZ201" s="57"/>
      <c r="PA201" s="57"/>
      <c r="PB201" s="57"/>
      <c r="PC201" s="57"/>
    </row>
    <row r="202" spans="1:419" ht="15.75" customHeight="1" x14ac:dyDescent="0.3">
      <c r="A202" s="28" t="s">
        <v>356</v>
      </c>
      <c r="B202" s="28">
        <v>279.5</v>
      </c>
      <c r="C202" s="28">
        <v>279.5</v>
      </c>
      <c r="D202" s="28">
        <v>192.3</v>
      </c>
      <c r="E202" s="28">
        <v>0</v>
      </c>
      <c r="F202" s="28">
        <v>2</v>
      </c>
      <c r="G202" s="28">
        <v>1</v>
      </c>
      <c r="H202" s="29">
        <v>1</v>
      </c>
      <c r="I202" s="30">
        <v>0</v>
      </c>
      <c r="J202" s="29"/>
      <c r="K202" s="28" t="s">
        <v>133</v>
      </c>
      <c r="L202" s="49" t="s">
        <v>177</v>
      </c>
      <c r="M202" s="74">
        <v>1</v>
      </c>
      <c r="N202" s="28">
        <v>0</v>
      </c>
      <c r="O202" s="28">
        <v>0</v>
      </c>
      <c r="P202" s="50">
        <v>1</v>
      </c>
      <c r="Q202" s="50">
        <v>1</v>
      </c>
      <c r="R202" s="50">
        <v>1</v>
      </c>
      <c r="S202" s="29">
        <v>1</v>
      </c>
      <c r="T202" s="56"/>
      <c r="U202" s="38">
        <v>3.2000000000000002E-3</v>
      </c>
      <c r="V202" s="39">
        <v>3.5000000000000001E-3</v>
      </c>
      <c r="W202" s="33">
        <v>3.2000000000000002E-3</v>
      </c>
      <c r="X202" s="33">
        <v>7.9000000000000008E-3</v>
      </c>
      <c r="Y202" s="37">
        <v>3.0800000000000001E-2</v>
      </c>
      <c r="Z202" s="35"/>
      <c r="AA202" s="36"/>
      <c r="AB202" s="36"/>
      <c r="AC202" s="35">
        <v>5.7099999999999998E-2</v>
      </c>
      <c r="AD202" s="57"/>
      <c r="AE202" s="37">
        <v>3.5999999999999999E-3</v>
      </c>
      <c r="AF202" s="57"/>
      <c r="AG202" s="58">
        <v>0.20699999999999999</v>
      </c>
      <c r="AH202" s="59">
        <v>8.3999999999999995E-3</v>
      </c>
      <c r="AI202" s="37">
        <v>4.4000000000000003E-3</v>
      </c>
      <c r="AJ202" s="37">
        <v>4.4000000000000003E-3</v>
      </c>
      <c r="AK202" s="57"/>
      <c r="AL202" s="37">
        <v>7.7000000000000002E-3</v>
      </c>
      <c r="AM202" s="60">
        <v>0.17249999999999999</v>
      </c>
      <c r="AN202" s="59">
        <v>1.1000000000000001E-3</v>
      </c>
      <c r="AO202" s="61">
        <v>1.1000000000000001E-3</v>
      </c>
      <c r="AP202" s="61">
        <v>1.1000000000000001E-3</v>
      </c>
      <c r="AQ202" s="57"/>
      <c r="AR202" s="58">
        <v>0.1171</v>
      </c>
      <c r="AS202" s="59">
        <v>7.3099999999999998E-2</v>
      </c>
      <c r="AT202" s="37">
        <v>9.2999999999999992E-3</v>
      </c>
      <c r="AU202" s="37">
        <v>2.12E-2</v>
      </c>
      <c r="AV202" s="37">
        <v>2.3E-3</v>
      </c>
      <c r="AW202" s="37">
        <v>7.1000000000000004E-3</v>
      </c>
      <c r="AX202" s="57"/>
      <c r="AY202" s="57"/>
      <c r="AZ202" s="37">
        <v>9.7900000000000001E-2</v>
      </c>
      <c r="BA202" s="37">
        <v>8.0699999999999994E-2</v>
      </c>
      <c r="BB202" s="37">
        <v>5.11E-2</v>
      </c>
      <c r="BC202" s="57"/>
      <c r="BD202" s="37"/>
      <c r="BE202" s="37">
        <v>8.9399999999999993E-2</v>
      </c>
      <c r="BF202" s="37">
        <v>0.74460000000000004</v>
      </c>
      <c r="BG202" s="59">
        <v>1.0500000000000001E-2</v>
      </c>
      <c r="BH202" s="37">
        <v>2.8E-3</v>
      </c>
      <c r="BI202" s="37">
        <v>2.7000000000000001E-3</v>
      </c>
      <c r="BJ202" s="57"/>
      <c r="BK202" s="37">
        <v>5.0299999999999997E-2</v>
      </c>
      <c r="BL202" s="37">
        <v>2.9399999999999999E-2</v>
      </c>
      <c r="BM202" s="57"/>
      <c r="BN202" s="59">
        <v>3.5999999999999997E-2</v>
      </c>
      <c r="BO202" s="37">
        <v>3.8999999999999998E-3</v>
      </c>
      <c r="BP202" s="37">
        <v>1.9E-3</v>
      </c>
      <c r="BQ202" s="37">
        <v>3.7000000000000002E-3</v>
      </c>
      <c r="BR202" s="37">
        <v>0.17449999999999999</v>
      </c>
      <c r="BS202" s="58">
        <v>0.28029999999999999</v>
      </c>
      <c r="BT202" s="62">
        <v>1.83E-2</v>
      </c>
      <c r="BU202" s="62">
        <v>0.50749999999999995</v>
      </c>
      <c r="BV202" s="62">
        <v>0.4743</v>
      </c>
      <c r="BW202" s="62">
        <v>0.55759999999999998</v>
      </c>
      <c r="BX202" s="59">
        <v>2.29E-2</v>
      </c>
      <c r="BY202" s="57"/>
      <c r="BZ202" s="37">
        <v>1.04E-2</v>
      </c>
      <c r="CA202" s="37">
        <v>3.3E-3</v>
      </c>
      <c r="CB202" s="63"/>
      <c r="CC202" s="37"/>
      <c r="CD202" s="63"/>
      <c r="CE202" s="37">
        <v>1.9599999999999999E-2</v>
      </c>
      <c r="CF202" s="37">
        <v>8.09E-2</v>
      </c>
      <c r="CG202" s="58">
        <v>0.46039999999999998</v>
      </c>
      <c r="CH202" s="57"/>
      <c r="CI202" s="59">
        <v>0.21390000000000001</v>
      </c>
      <c r="CJ202" s="37">
        <v>0.59550000000000003</v>
      </c>
      <c r="CK202" s="37">
        <v>0.13089999999999999</v>
      </c>
      <c r="CL202" s="37">
        <v>2.3599999999999999E-2</v>
      </c>
      <c r="CM202" s="58">
        <v>1.1337999999999999</v>
      </c>
      <c r="CN202" s="59">
        <v>1.2347999999999999</v>
      </c>
      <c r="CO202" s="37">
        <v>0.68230000000000002</v>
      </c>
      <c r="CP202" s="37">
        <v>3.3599999999999998E-2</v>
      </c>
      <c r="CQ202" s="37">
        <v>3.85E-2</v>
      </c>
      <c r="CR202" s="37">
        <v>1.1157999999999999</v>
      </c>
      <c r="CS202" s="37">
        <v>1.3601000000000001</v>
      </c>
      <c r="CT202" s="37"/>
      <c r="CU202" s="37">
        <v>0.1074</v>
      </c>
      <c r="CV202" s="37"/>
      <c r="CW202" s="57"/>
      <c r="CX202" s="58">
        <v>1.12E-2</v>
      </c>
      <c r="CY202" s="64">
        <v>3.15E-2</v>
      </c>
      <c r="CZ202" s="58">
        <v>3.15E-2</v>
      </c>
      <c r="DA202" s="65">
        <v>0.32769999999999999</v>
      </c>
      <c r="DB202" s="62">
        <v>1.6E-2</v>
      </c>
      <c r="DC202" s="61">
        <v>3.6890000000000001</v>
      </c>
      <c r="DD202" s="66"/>
      <c r="DE202" s="67"/>
      <c r="DF202" s="62">
        <v>1.1599999999999999</v>
      </c>
      <c r="DG202" s="57"/>
      <c r="DH202" s="62">
        <v>5.8996000000000004</v>
      </c>
      <c r="DI202" s="62">
        <v>1.2885</v>
      </c>
      <c r="DJ202" s="62">
        <v>1.5239</v>
      </c>
      <c r="DK202" s="155">
        <v>1.7538</v>
      </c>
      <c r="DL202" s="156"/>
      <c r="DM202" s="62">
        <v>0.73229999999999995</v>
      </c>
      <c r="DN202" s="62">
        <v>3.0644</v>
      </c>
      <c r="DO202" s="62">
        <v>2.8E-3</v>
      </c>
      <c r="DP202" s="117">
        <v>30.761099999999995</v>
      </c>
      <c r="KY202" s="71"/>
      <c r="KZ202" s="57"/>
      <c r="LA202" s="57"/>
      <c r="LB202" s="57"/>
      <c r="LC202" s="57"/>
      <c r="LD202" s="57"/>
      <c r="LE202" s="57"/>
      <c r="LF202" s="57"/>
      <c r="LG202" s="57"/>
      <c r="LH202" s="57"/>
      <c r="LI202" s="57"/>
      <c r="LJ202" s="57"/>
      <c r="LK202" s="57"/>
      <c r="LL202" s="57"/>
      <c r="LM202" s="57"/>
      <c r="LN202" s="57"/>
      <c r="LO202" s="57"/>
      <c r="LP202" s="57"/>
      <c r="LQ202" s="57"/>
      <c r="LR202" s="57"/>
      <c r="LS202" s="57"/>
      <c r="LT202" s="57"/>
      <c r="LU202" s="57"/>
      <c r="LV202" s="57"/>
      <c r="LW202" s="57"/>
      <c r="LX202" s="57"/>
      <c r="LY202" s="57"/>
      <c r="LZ202" s="57"/>
      <c r="MA202" s="57"/>
      <c r="MB202" s="57"/>
      <c r="MC202" s="57"/>
      <c r="MD202" s="57"/>
      <c r="ME202" s="57"/>
      <c r="MF202" s="57"/>
      <c r="MG202" s="57"/>
      <c r="MH202" s="57"/>
      <c r="MI202" s="57"/>
      <c r="MJ202" s="57"/>
      <c r="MK202" s="57"/>
      <c r="ML202" s="57"/>
      <c r="MM202" s="57"/>
      <c r="MN202" s="57"/>
      <c r="MO202" s="57"/>
      <c r="MP202" s="57"/>
      <c r="MQ202" s="57"/>
      <c r="MR202" s="57"/>
      <c r="MS202" s="57"/>
      <c r="MT202" s="57"/>
      <c r="MU202" s="57"/>
      <c r="MV202" s="57"/>
      <c r="MW202" s="57"/>
      <c r="MX202" s="57"/>
      <c r="MY202" s="57"/>
      <c r="MZ202" s="57"/>
      <c r="NA202" s="57"/>
      <c r="NB202" s="57"/>
      <c r="NC202" s="57"/>
      <c r="ND202" s="57"/>
      <c r="NE202" s="57"/>
      <c r="NF202" s="57"/>
      <c r="NG202" s="57"/>
      <c r="NH202" s="57"/>
      <c r="NI202" s="57"/>
      <c r="NJ202" s="57"/>
      <c r="NK202" s="57"/>
      <c r="NL202" s="57"/>
      <c r="NM202" s="57"/>
      <c r="NN202" s="57"/>
      <c r="NO202" s="57"/>
      <c r="NP202" s="57"/>
      <c r="NQ202" s="57"/>
      <c r="NR202" s="57"/>
      <c r="NS202" s="57"/>
      <c r="NT202" s="57"/>
      <c r="NU202" s="57"/>
      <c r="NV202" s="57"/>
      <c r="NW202" s="57"/>
      <c r="NX202" s="57"/>
      <c r="NY202" s="57"/>
      <c r="NZ202" s="57"/>
      <c r="OA202" s="57"/>
      <c r="OB202" s="57"/>
      <c r="OC202" s="57"/>
      <c r="OD202" s="57"/>
      <c r="OE202" s="57"/>
      <c r="OF202" s="57"/>
      <c r="OG202" s="57"/>
      <c r="OH202" s="57"/>
      <c r="OI202" s="57"/>
      <c r="OJ202" s="57"/>
      <c r="OK202" s="57"/>
      <c r="OL202" s="57"/>
      <c r="OM202" s="57"/>
      <c r="ON202" s="57"/>
      <c r="OO202" s="57"/>
      <c r="OP202" s="57"/>
      <c r="OQ202" s="57"/>
      <c r="OR202" s="57"/>
      <c r="OS202" s="57"/>
      <c r="OT202" s="57"/>
      <c r="OU202" s="57"/>
      <c r="OV202" s="57"/>
      <c r="OW202" s="57"/>
      <c r="OX202" s="57"/>
      <c r="OY202" s="57"/>
      <c r="OZ202" s="57"/>
      <c r="PA202" s="57"/>
      <c r="PB202" s="57"/>
      <c r="PC202" s="57"/>
    </row>
    <row r="203" spans="1:419" ht="15.75" customHeight="1" x14ac:dyDescent="0.3">
      <c r="A203" s="28" t="s">
        <v>357</v>
      </c>
      <c r="B203" s="28">
        <v>626.9</v>
      </c>
      <c r="C203" s="28">
        <v>626.9</v>
      </c>
      <c r="D203" s="28">
        <v>403.3</v>
      </c>
      <c r="E203" s="28">
        <v>0</v>
      </c>
      <c r="F203" s="28">
        <v>2</v>
      </c>
      <c r="G203" s="28">
        <v>2</v>
      </c>
      <c r="H203" s="29">
        <v>1</v>
      </c>
      <c r="I203" s="30">
        <v>0</v>
      </c>
      <c r="J203" s="29"/>
      <c r="K203" s="28" t="s">
        <v>133</v>
      </c>
      <c r="L203" s="40" t="s">
        <v>188</v>
      </c>
      <c r="M203" s="74">
        <v>1</v>
      </c>
      <c r="N203" s="28">
        <v>0</v>
      </c>
      <c r="O203" s="28">
        <v>0</v>
      </c>
      <c r="P203" s="50">
        <v>1</v>
      </c>
      <c r="Q203" s="50">
        <v>1</v>
      </c>
      <c r="R203" s="50">
        <v>1</v>
      </c>
      <c r="S203" s="29">
        <v>1</v>
      </c>
      <c r="T203" s="56"/>
      <c r="U203" s="38">
        <v>3.2000000000000002E-3</v>
      </c>
      <c r="V203" s="39">
        <v>3.5000000000000001E-3</v>
      </c>
      <c r="W203" s="33">
        <v>3.2000000000000002E-3</v>
      </c>
      <c r="X203" s="33">
        <v>7.9000000000000008E-3</v>
      </c>
      <c r="Y203" s="37">
        <v>3.0800000000000001E-2</v>
      </c>
      <c r="Z203" s="35"/>
      <c r="AA203" s="36"/>
      <c r="AB203" s="36"/>
      <c r="AC203" s="35">
        <v>5.7099999999999998E-2</v>
      </c>
      <c r="AD203" s="57"/>
      <c r="AE203" s="37">
        <v>3.5999999999999999E-3</v>
      </c>
      <c r="AF203" s="57"/>
      <c r="AG203" s="58">
        <v>0.20699999999999999</v>
      </c>
      <c r="AH203" s="59">
        <v>8.3999999999999995E-3</v>
      </c>
      <c r="AI203" s="37">
        <v>4.4000000000000003E-3</v>
      </c>
      <c r="AJ203" s="37">
        <v>4.4000000000000003E-3</v>
      </c>
      <c r="AK203" s="57"/>
      <c r="AL203" s="37">
        <v>7.7000000000000002E-3</v>
      </c>
      <c r="AM203" s="60">
        <v>0.17249999999999999</v>
      </c>
      <c r="AN203" s="59">
        <v>1.1000000000000001E-3</v>
      </c>
      <c r="AO203" s="61">
        <v>1.1000000000000001E-3</v>
      </c>
      <c r="AP203" s="61">
        <v>1.1000000000000001E-3</v>
      </c>
      <c r="AQ203" s="57"/>
      <c r="AR203" s="58">
        <v>0.1171</v>
      </c>
      <c r="AS203" s="59">
        <v>7.3099999999999998E-2</v>
      </c>
      <c r="AT203" s="37">
        <v>9.2999999999999992E-3</v>
      </c>
      <c r="AU203" s="37">
        <v>2.12E-2</v>
      </c>
      <c r="AV203" s="37">
        <v>2.3E-3</v>
      </c>
      <c r="AW203" s="37">
        <v>7.1000000000000004E-3</v>
      </c>
      <c r="AX203" s="57"/>
      <c r="AY203" s="57"/>
      <c r="AZ203" s="37">
        <v>9.7900000000000001E-2</v>
      </c>
      <c r="BA203" s="37">
        <v>8.0699999999999994E-2</v>
      </c>
      <c r="BB203" s="37">
        <v>5.11E-2</v>
      </c>
      <c r="BC203" s="57"/>
      <c r="BD203" s="37"/>
      <c r="BE203" s="37">
        <v>8.9399999999999993E-2</v>
      </c>
      <c r="BF203" s="37">
        <v>0.74460000000000004</v>
      </c>
      <c r="BG203" s="59">
        <v>1.0500000000000001E-2</v>
      </c>
      <c r="BH203" s="37">
        <v>2.8E-3</v>
      </c>
      <c r="BI203" s="37">
        <v>2.7000000000000001E-3</v>
      </c>
      <c r="BJ203" s="57"/>
      <c r="BK203" s="37">
        <v>5.0299999999999997E-2</v>
      </c>
      <c r="BL203" s="37">
        <v>2.9399999999999999E-2</v>
      </c>
      <c r="BM203" s="57"/>
      <c r="BN203" s="59">
        <v>3.5999999999999997E-2</v>
      </c>
      <c r="BO203" s="37">
        <v>3.8999999999999998E-3</v>
      </c>
      <c r="BP203" s="37">
        <v>1.9E-3</v>
      </c>
      <c r="BQ203" s="37">
        <v>3.7000000000000002E-3</v>
      </c>
      <c r="BR203" s="37">
        <v>0.17449999999999999</v>
      </c>
      <c r="BS203" s="58">
        <v>0.28029999999999999</v>
      </c>
      <c r="BT203" s="62">
        <v>1.83E-2</v>
      </c>
      <c r="BU203" s="62">
        <v>0.50749999999999995</v>
      </c>
      <c r="BV203" s="62">
        <v>0.4743</v>
      </c>
      <c r="BW203" s="62">
        <v>0.55759999999999998</v>
      </c>
      <c r="BX203" s="59">
        <v>2.29E-2</v>
      </c>
      <c r="BY203" s="57"/>
      <c r="BZ203" s="37">
        <v>1.04E-2</v>
      </c>
      <c r="CA203" s="37">
        <v>3.3E-3</v>
      </c>
      <c r="CB203" s="63"/>
      <c r="CC203" s="37"/>
      <c r="CD203" s="63"/>
      <c r="CE203" s="37">
        <v>1.9599999999999999E-2</v>
      </c>
      <c r="CF203" s="37">
        <v>8.09E-2</v>
      </c>
      <c r="CG203" s="58">
        <v>0.46039999999999998</v>
      </c>
      <c r="CH203" s="57"/>
      <c r="CI203" s="59">
        <v>0.21390000000000001</v>
      </c>
      <c r="CJ203" s="37">
        <v>0.59550000000000003</v>
      </c>
      <c r="CK203" s="37">
        <v>0.13089999999999999</v>
      </c>
      <c r="CL203" s="37">
        <v>2.3599999999999999E-2</v>
      </c>
      <c r="CM203" s="58">
        <v>1.1337999999999999</v>
      </c>
      <c r="CN203" s="59">
        <v>1.2347999999999999</v>
      </c>
      <c r="CO203" s="37">
        <v>0.68230000000000002</v>
      </c>
      <c r="CP203" s="37">
        <v>3.3599999999999998E-2</v>
      </c>
      <c r="CQ203" s="37">
        <v>3.85E-2</v>
      </c>
      <c r="CR203" s="37">
        <v>1.1157999999999999</v>
      </c>
      <c r="CS203" s="37">
        <v>1.3601000000000001</v>
      </c>
      <c r="CT203" s="37"/>
      <c r="CU203" s="37">
        <v>0.1074</v>
      </c>
      <c r="CV203" s="37"/>
      <c r="CW203" s="57"/>
      <c r="CX203" s="58">
        <v>1.12E-2</v>
      </c>
      <c r="CY203" s="64">
        <v>3.15E-2</v>
      </c>
      <c r="CZ203" s="58">
        <v>3.15E-2</v>
      </c>
      <c r="DA203" s="65">
        <v>0.32769999999999999</v>
      </c>
      <c r="DB203" s="62">
        <v>1.6E-2</v>
      </c>
      <c r="DC203" s="61">
        <v>3.6890000000000001</v>
      </c>
      <c r="DD203" s="66"/>
      <c r="DE203" s="67"/>
      <c r="DF203" s="62">
        <v>1.1599999999999999</v>
      </c>
      <c r="DG203" s="57"/>
      <c r="DH203" s="62">
        <v>5.8996000000000004</v>
      </c>
      <c r="DI203" s="62">
        <v>1.2885</v>
      </c>
      <c r="DJ203" s="62">
        <v>1.5239</v>
      </c>
      <c r="DK203" s="155">
        <v>1.7538</v>
      </c>
      <c r="DL203" s="156"/>
      <c r="DM203" s="62">
        <v>0.73229999999999995</v>
      </c>
      <c r="DN203" s="62">
        <v>3.0644</v>
      </c>
      <c r="DO203" s="62">
        <v>2.8E-3</v>
      </c>
      <c r="DP203" s="117">
        <v>30.761099999999995</v>
      </c>
      <c r="KY203" s="71"/>
      <c r="KZ203" s="57"/>
      <c r="LA203" s="57"/>
      <c r="LB203" s="57"/>
      <c r="LC203" s="57"/>
      <c r="LD203" s="57"/>
      <c r="LE203" s="57"/>
      <c r="LF203" s="57"/>
      <c r="LG203" s="57"/>
      <c r="LH203" s="57"/>
      <c r="LI203" s="57"/>
      <c r="LJ203" s="57"/>
      <c r="LK203" s="57"/>
      <c r="LL203" s="57"/>
      <c r="LM203" s="57"/>
      <c r="LN203" s="57"/>
      <c r="LO203" s="57"/>
      <c r="LP203" s="57"/>
      <c r="LQ203" s="57"/>
      <c r="LR203" s="57"/>
      <c r="LS203" s="57"/>
      <c r="LT203" s="57"/>
      <c r="LU203" s="57"/>
      <c r="LV203" s="57"/>
      <c r="LW203" s="57"/>
      <c r="LX203" s="57"/>
      <c r="LY203" s="57"/>
      <c r="LZ203" s="57"/>
      <c r="MA203" s="57"/>
      <c r="MB203" s="57"/>
      <c r="MC203" s="57"/>
      <c r="MD203" s="57"/>
      <c r="ME203" s="57"/>
      <c r="MF203" s="57"/>
      <c r="MG203" s="57"/>
      <c r="MH203" s="57"/>
      <c r="MI203" s="57"/>
      <c r="MJ203" s="57"/>
      <c r="MK203" s="57"/>
      <c r="ML203" s="57"/>
      <c r="MM203" s="57"/>
      <c r="MN203" s="57"/>
      <c r="MO203" s="57"/>
      <c r="MP203" s="57"/>
      <c r="MQ203" s="57"/>
      <c r="MR203" s="57"/>
      <c r="MS203" s="57"/>
      <c r="MT203" s="57"/>
      <c r="MU203" s="57"/>
      <c r="MV203" s="57"/>
      <c r="MW203" s="57"/>
      <c r="MX203" s="57"/>
      <c r="MY203" s="57"/>
      <c r="MZ203" s="57"/>
      <c r="NA203" s="57"/>
      <c r="NB203" s="57"/>
      <c r="NC203" s="57"/>
      <c r="ND203" s="57"/>
      <c r="NE203" s="57"/>
      <c r="NF203" s="57"/>
      <c r="NG203" s="57"/>
      <c r="NH203" s="57"/>
      <c r="NI203" s="57"/>
      <c r="NJ203" s="57"/>
      <c r="NK203" s="57"/>
      <c r="NL203" s="57"/>
      <c r="NM203" s="57"/>
      <c r="NN203" s="57"/>
      <c r="NO203" s="57"/>
      <c r="NP203" s="57"/>
      <c r="NQ203" s="57"/>
      <c r="NR203" s="57"/>
      <c r="NS203" s="57"/>
      <c r="NT203" s="57"/>
      <c r="NU203" s="57"/>
      <c r="NV203" s="57"/>
      <c r="NW203" s="57"/>
      <c r="NX203" s="57"/>
      <c r="NY203" s="57"/>
      <c r="NZ203" s="57"/>
      <c r="OA203" s="57"/>
      <c r="OB203" s="57"/>
      <c r="OC203" s="57"/>
      <c r="OD203" s="57"/>
      <c r="OE203" s="57"/>
      <c r="OF203" s="57"/>
      <c r="OG203" s="57"/>
      <c r="OH203" s="57"/>
      <c r="OI203" s="57"/>
      <c r="OJ203" s="57"/>
      <c r="OK203" s="57"/>
      <c r="OL203" s="57"/>
      <c r="OM203" s="57"/>
      <c r="ON203" s="57"/>
      <c r="OO203" s="57"/>
      <c r="OP203" s="57"/>
      <c r="OQ203" s="57"/>
      <c r="OR203" s="57"/>
      <c r="OS203" s="57"/>
      <c r="OT203" s="57"/>
      <c r="OU203" s="57"/>
      <c r="OV203" s="57"/>
      <c r="OW203" s="57"/>
      <c r="OX203" s="57"/>
      <c r="OY203" s="57"/>
      <c r="OZ203" s="57"/>
      <c r="PA203" s="57"/>
      <c r="PB203" s="57"/>
      <c r="PC203" s="57"/>
    </row>
    <row r="204" spans="1:419" ht="15.75" customHeight="1" x14ac:dyDescent="0.3">
      <c r="A204" s="28" t="s">
        <v>358</v>
      </c>
      <c r="B204" s="28">
        <v>3741.9</v>
      </c>
      <c r="C204" s="28">
        <v>3741.9</v>
      </c>
      <c r="D204" s="28">
        <v>2280</v>
      </c>
      <c r="E204" s="28">
        <v>0</v>
      </c>
      <c r="F204" s="28">
        <v>6</v>
      </c>
      <c r="G204" s="28">
        <v>3</v>
      </c>
      <c r="H204" s="29">
        <v>0</v>
      </c>
      <c r="I204" s="30">
        <v>1</v>
      </c>
      <c r="J204" s="29"/>
      <c r="K204" s="28" t="s">
        <v>168</v>
      </c>
      <c r="L204" s="40" t="s">
        <v>177</v>
      </c>
      <c r="M204" s="74">
        <v>1</v>
      </c>
      <c r="N204" s="28">
        <v>0</v>
      </c>
      <c r="O204" s="28">
        <v>0</v>
      </c>
      <c r="P204" s="50">
        <v>1</v>
      </c>
      <c r="Q204" s="50">
        <v>1</v>
      </c>
      <c r="R204" s="50">
        <v>1</v>
      </c>
      <c r="S204" s="29">
        <v>0</v>
      </c>
      <c r="T204" s="56"/>
      <c r="U204" s="38">
        <v>3.2000000000000002E-3</v>
      </c>
      <c r="V204" s="39">
        <v>3.5000000000000001E-3</v>
      </c>
      <c r="W204" s="33">
        <v>3.2000000000000002E-3</v>
      </c>
      <c r="X204" s="33">
        <v>7.9000000000000008E-3</v>
      </c>
      <c r="Y204" s="37">
        <v>3.0800000000000001E-2</v>
      </c>
      <c r="Z204" s="35">
        <v>2.3300000000000001E-2</v>
      </c>
      <c r="AA204" s="36">
        <v>7.9299999999999995E-2</v>
      </c>
      <c r="AB204" s="36">
        <v>0.39029999999999998</v>
      </c>
      <c r="AC204" s="35">
        <v>5.7099999999999998E-2</v>
      </c>
      <c r="AD204" s="57"/>
      <c r="AE204" s="37">
        <v>3.5999999999999999E-3</v>
      </c>
      <c r="AF204" s="57"/>
      <c r="AG204" s="58">
        <v>0.20699999999999999</v>
      </c>
      <c r="AH204" s="59">
        <v>8.3999999999999995E-3</v>
      </c>
      <c r="AI204" s="37">
        <v>4.4000000000000003E-3</v>
      </c>
      <c r="AJ204" s="37">
        <v>4.4000000000000003E-3</v>
      </c>
      <c r="AK204" s="57"/>
      <c r="AL204" s="37">
        <v>7.7000000000000002E-3</v>
      </c>
      <c r="AM204" s="60">
        <v>0.17249999999999999</v>
      </c>
      <c r="AN204" s="59">
        <v>1.1000000000000001E-3</v>
      </c>
      <c r="AO204" s="61">
        <v>1.1000000000000001E-3</v>
      </c>
      <c r="AP204" s="61">
        <v>1.1000000000000001E-3</v>
      </c>
      <c r="AQ204" s="57"/>
      <c r="AR204" s="58">
        <v>0.1171</v>
      </c>
      <c r="AS204" s="59">
        <v>7.3099999999999998E-2</v>
      </c>
      <c r="AT204" s="37">
        <v>9.2999999999999992E-3</v>
      </c>
      <c r="AU204" s="37">
        <v>2.12E-2</v>
      </c>
      <c r="AV204" s="37">
        <v>2.3E-3</v>
      </c>
      <c r="AW204" s="37"/>
      <c r="AX204" s="57"/>
      <c r="AY204" s="37">
        <v>1.8100000000000002E-2</v>
      </c>
      <c r="AZ204" s="37">
        <v>9.7900000000000001E-2</v>
      </c>
      <c r="BA204" s="37">
        <v>8.0699999999999994E-2</v>
      </c>
      <c r="BB204" s="37">
        <v>5.11E-2</v>
      </c>
      <c r="BC204" s="57"/>
      <c r="BD204" s="37"/>
      <c r="BE204" s="37">
        <v>8.9399999999999993E-2</v>
      </c>
      <c r="BF204" s="37">
        <v>0.74460000000000004</v>
      </c>
      <c r="BG204" s="59">
        <v>1.0500000000000001E-2</v>
      </c>
      <c r="BH204" s="37">
        <v>2.8E-3</v>
      </c>
      <c r="BI204" s="37">
        <v>2.7000000000000001E-3</v>
      </c>
      <c r="BJ204" s="57"/>
      <c r="BK204" s="37">
        <v>5.0299999999999997E-2</v>
      </c>
      <c r="BL204" s="37">
        <v>2.9399999999999999E-2</v>
      </c>
      <c r="BM204" s="57"/>
      <c r="BN204" s="59">
        <v>3.5999999999999997E-2</v>
      </c>
      <c r="BO204" s="37">
        <v>3.8999999999999998E-3</v>
      </c>
      <c r="BP204" s="37">
        <v>1.9E-3</v>
      </c>
      <c r="BQ204" s="37">
        <v>3.7000000000000002E-3</v>
      </c>
      <c r="BR204" s="37">
        <v>0.17449999999999999</v>
      </c>
      <c r="BS204" s="58">
        <v>0.28029999999999999</v>
      </c>
      <c r="BT204" s="62">
        <v>1.83E-2</v>
      </c>
      <c r="BU204" s="62">
        <v>0.50749999999999995</v>
      </c>
      <c r="BV204" s="62">
        <v>0.4743</v>
      </c>
      <c r="BW204" s="62">
        <v>0.55759999999999998</v>
      </c>
      <c r="BX204" s="59">
        <v>2.29E-2</v>
      </c>
      <c r="BY204" s="57"/>
      <c r="BZ204" s="37"/>
      <c r="CA204" s="37">
        <v>3.3E-3</v>
      </c>
      <c r="CB204" s="63"/>
      <c r="CC204" s="37"/>
      <c r="CD204" s="63"/>
      <c r="CE204" s="37">
        <v>1.9599999999999999E-2</v>
      </c>
      <c r="CF204" s="37">
        <v>8.09E-2</v>
      </c>
      <c r="CG204" s="58">
        <v>0.46039999999999998</v>
      </c>
      <c r="CH204" s="57"/>
      <c r="CI204" s="59">
        <v>0.21390000000000001</v>
      </c>
      <c r="CJ204" s="37">
        <v>0.59550000000000003</v>
      </c>
      <c r="CK204" s="37">
        <v>0.13089999999999999</v>
      </c>
      <c r="CL204" s="37">
        <v>2.3599999999999999E-2</v>
      </c>
      <c r="CM204" s="58">
        <v>1.1337999999999999</v>
      </c>
      <c r="CN204" s="59">
        <v>1.2347999999999999</v>
      </c>
      <c r="CO204" s="37">
        <v>0.68230000000000002</v>
      </c>
      <c r="CP204" s="37">
        <v>3.3599999999999998E-2</v>
      </c>
      <c r="CQ204" s="37">
        <v>3.85E-2</v>
      </c>
      <c r="CR204" s="37">
        <v>1.1157999999999999</v>
      </c>
      <c r="CS204" s="37">
        <v>1.3601000000000001</v>
      </c>
      <c r="CT204" s="37"/>
      <c r="CU204" s="37">
        <v>0.1074</v>
      </c>
      <c r="CV204" s="37"/>
      <c r="CW204" s="57"/>
      <c r="CX204" s="58">
        <v>1.12E-2</v>
      </c>
      <c r="CY204" s="64">
        <v>3.15E-2</v>
      </c>
      <c r="CZ204" s="58">
        <v>3.15E-2</v>
      </c>
      <c r="DA204" s="65">
        <v>0.32769999999999999</v>
      </c>
      <c r="DB204" s="62">
        <v>1.6E-2</v>
      </c>
      <c r="DC204" s="61">
        <v>3.6890000000000001</v>
      </c>
      <c r="DD204" s="66"/>
      <c r="DE204" s="67"/>
      <c r="DF204" s="62"/>
      <c r="DG204" s="57"/>
      <c r="DH204" s="62">
        <v>5.8996000000000004</v>
      </c>
      <c r="DI204" s="62">
        <v>1.2885</v>
      </c>
      <c r="DJ204" s="62">
        <v>1.5239</v>
      </c>
      <c r="DK204" s="155">
        <v>1.7538</v>
      </c>
      <c r="DL204" s="156"/>
      <c r="DM204" s="62">
        <v>0.73229999999999995</v>
      </c>
      <c r="DN204" s="62">
        <v>3.0644</v>
      </c>
      <c r="DO204" s="62">
        <v>2.8E-3</v>
      </c>
      <c r="DP204" s="117">
        <v>30.304300000000001</v>
      </c>
      <c r="KY204" s="71"/>
      <c r="KZ204" s="57"/>
      <c r="LA204" s="57"/>
      <c r="LB204" s="57"/>
      <c r="LC204" s="57"/>
      <c r="LD204" s="57"/>
      <c r="LE204" s="57"/>
      <c r="LF204" s="57"/>
      <c r="LG204" s="57"/>
      <c r="LH204" s="57"/>
      <c r="LI204" s="57"/>
      <c r="LJ204" s="57"/>
      <c r="LK204" s="57"/>
      <c r="LL204" s="57"/>
      <c r="LM204" s="57"/>
      <c r="LN204" s="57"/>
      <c r="LO204" s="57"/>
      <c r="LP204" s="57"/>
      <c r="LQ204" s="57"/>
      <c r="LR204" s="57"/>
      <c r="LS204" s="57"/>
      <c r="LT204" s="57"/>
      <c r="LU204" s="57"/>
      <c r="LV204" s="57"/>
      <c r="LW204" s="57"/>
      <c r="LX204" s="57"/>
      <c r="LY204" s="57"/>
      <c r="LZ204" s="57"/>
      <c r="MA204" s="57"/>
      <c r="MB204" s="57"/>
      <c r="MC204" s="57"/>
      <c r="MD204" s="57"/>
      <c r="ME204" s="57"/>
      <c r="MF204" s="57"/>
      <c r="MG204" s="57"/>
      <c r="MH204" s="57"/>
      <c r="MI204" s="57"/>
      <c r="MJ204" s="57"/>
      <c r="MK204" s="57"/>
      <c r="ML204" s="57"/>
      <c r="MM204" s="57"/>
      <c r="MN204" s="57"/>
      <c r="MO204" s="57"/>
      <c r="MP204" s="57"/>
      <c r="MQ204" s="57"/>
      <c r="MR204" s="57"/>
      <c r="MS204" s="57"/>
      <c r="MT204" s="57"/>
      <c r="MU204" s="57"/>
      <c r="MV204" s="57"/>
      <c r="MW204" s="57"/>
      <c r="MX204" s="57"/>
      <c r="MY204" s="57"/>
      <c r="MZ204" s="57"/>
      <c r="NA204" s="57"/>
      <c r="NB204" s="57"/>
      <c r="NC204" s="57"/>
      <c r="ND204" s="57"/>
      <c r="NE204" s="57"/>
      <c r="NF204" s="57"/>
      <c r="NG204" s="57"/>
      <c r="NH204" s="57"/>
      <c r="NI204" s="57"/>
      <c r="NJ204" s="57"/>
      <c r="NK204" s="57"/>
      <c r="NL204" s="57"/>
      <c r="NM204" s="57"/>
      <c r="NN204" s="57"/>
      <c r="NO204" s="57"/>
      <c r="NP204" s="57"/>
      <c r="NQ204" s="57"/>
      <c r="NR204" s="57"/>
      <c r="NS204" s="57"/>
      <c r="NT204" s="57"/>
      <c r="NU204" s="57"/>
      <c r="NV204" s="57"/>
      <c r="NW204" s="57"/>
      <c r="NX204" s="57"/>
      <c r="NY204" s="57"/>
      <c r="NZ204" s="57"/>
      <c r="OA204" s="57"/>
      <c r="OB204" s="57"/>
      <c r="OC204" s="57"/>
      <c r="OD204" s="57"/>
      <c r="OE204" s="57"/>
      <c r="OF204" s="57"/>
      <c r="OG204" s="57"/>
      <c r="OH204" s="57"/>
      <c r="OI204" s="57"/>
      <c r="OJ204" s="57"/>
      <c r="OK204" s="57"/>
      <c r="OL204" s="57"/>
      <c r="OM204" s="57"/>
      <c r="ON204" s="57"/>
      <c r="OO204" s="57"/>
      <c r="OP204" s="57"/>
      <c r="OQ204" s="57"/>
      <c r="OR204" s="57"/>
      <c r="OS204" s="57"/>
      <c r="OT204" s="57"/>
      <c r="OU204" s="57"/>
      <c r="OV204" s="57"/>
      <c r="OW204" s="57"/>
      <c r="OX204" s="57"/>
      <c r="OY204" s="57"/>
      <c r="OZ204" s="57"/>
      <c r="PA204" s="57"/>
      <c r="PB204" s="57"/>
      <c r="PC204" s="57"/>
    </row>
    <row r="205" spans="1:419" ht="15.75" customHeight="1" x14ac:dyDescent="0.3">
      <c r="A205" s="28" t="s">
        <v>359</v>
      </c>
      <c r="B205" s="28">
        <v>3916.6</v>
      </c>
      <c r="C205" s="28">
        <v>3916.6</v>
      </c>
      <c r="D205" s="28">
        <v>2566.6999999999998</v>
      </c>
      <c r="E205" s="28">
        <v>0</v>
      </c>
      <c r="F205" s="28">
        <v>5</v>
      </c>
      <c r="G205" s="28">
        <v>6</v>
      </c>
      <c r="H205" s="29">
        <v>1</v>
      </c>
      <c r="I205" s="30">
        <v>1</v>
      </c>
      <c r="J205" s="29"/>
      <c r="K205" s="28" t="s">
        <v>138</v>
      </c>
      <c r="L205" s="40" t="s">
        <v>139</v>
      </c>
      <c r="M205" s="74">
        <v>1</v>
      </c>
      <c r="N205" s="28">
        <v>0</v>
      </c>
      <c r="O205" s="28">
        <v>0</v>
      </c>
      <c r="P205" s="50">
        <v>1</v>
      </c>
      <c r="Q205" s="50">
        <v>1</v>
      </c>
      <c r="R205" s="50">
        <v>1</v>
      </c>
      <c r="S205" s="29">
        <v>1</v>
      </c>
      <c r="T205" s="56"/>
      <c r="U205" s="38">
        <v>3.2000000000000002E-3</v>
      </c>
      <c r="V205" s="39">
        <v>3.5000000000000001E-3</v>
      </c>
      <c r="W205" s="33">
        <v>3.2000000000000002E-3</v>
      </c>
      <c r="X205" s="33">
        <v>7.9000000000000008E-3</v>
      </c>
      <c r="Y205" s="37">
        <v>3.0800000000000001E-2</v>
      </c>
      <c r="Z205" s="35">
        <v>2.3300000000000001E-2</v>
      </c>
      <c r="AA205" s="36">
        <v>7.9299999999999995E-2</v>
      </c>
      <c r="AB205" s="36">
        <v>0.39029999999999998</v>
      </c>
      <c r="AC205" s="35">
        <v>5.7099999999999998E-2</v>
      </c>
      <c r="AD205" s="36">
        <v>3.5000000000000001E-3</v>
      </c>
      <c r="AE205" s="57"/>
      <c r="AF205" s="57"/>
      <c r="AG205" s="58">
        <v>0.20699999999999999</v>
      </c>
      <c r="AH205" s="59">
        <v>8.3999999999999995E-3</v>
      </c>
      <c r="AI205" s="37">
        <v>4.4000000000000003E-3</v>
      </c>
      <c r="AJ205" s="37">
        <v>4.4000000000000003E-3</v>
      </c>
      <c r="AK205" s="57"/>
      <c r="AL205" s="37">
        <v>7.7000000000000002E-3</v>
      </c>
      <c r="AM205" s="60">
        <v>0.17249999999999999</v>
      </c>
      <c r="AN205" s="59">
        <v>1.1000000000000001E-3</v>
      </c>
      <c r="AO205" s="61">
        <v>1.1000000000000001E-3</v>
      </c>
      <c r="AP205" s="61">
        <v>1.1000000000000001E-3</v>
      </c>
      <c r="AQ205" s="57"/>
      <c r="AR205" s="58">
        <v>0.1171</v>
      </c>
      <c r="AS205" s="59">
        <v>7.3099999999999998E-2</v>
      </c>
      <c r="AT205" s="37">
        <v>9.2999999999999992E-3</v>
      </c>
      <c r="AU205" s="37">
        <v>2.12E-2</v>
      </c>
      <c r="AV205" s="37">
        <v>2.3E-3</v>
      </c>
      <c r="AW205" s="37">
        <v>7.1000000000000004E-3</v>
      </c>
      <c r="AX205" s="57"/>
      <c r="AY205" s="63"/>
      <c r="AZ205" s="37">
        <v>9.7900000000000001E-2</v>
      </c>
      <c r="BA205" s="37">
        <v>8.0699999999999994E-2</v>
      </c>
      <c r="BB205" s="37">
        <v>5.11E-2</v>
      </c>
      <c r="BC205" s="57"/>
      <c r="BD205" s="37"/>
      <c r="BE205" s="37">
        <v>8.9399999999999993E-2</v>
      </c>
      <c r="BF205" s="37">
        <v>0.74460000000000004</v>
      </c>
      <c r="BG205" s="59">
        <v>1.0500000000000001E-2</v>
      </c>
      <c r="BH205" s="37">
        <v>2.8E-3</v>
      </c>
      <c r="BI205" s="37">
        <v>2.7000000000000001E-3</v>
      </c>
      <c r="BJ205" s="57"/>
      <c r="BK205" s="37">
        <v>5.0299999999999997E-2</v>
      </c>
      <c r="BL205" s="37">
        <v>2.9399999999999999E-2</v>
      </c>
      <c r="BM205" s="57"/>
      <c r="BN205" s="59">
        <v>3.5999999999999997E-2</v>
      </c>
      <c r="BO205" s="37">
        <v>3.8999999999999998E-3</v>
      </c>
      <c r="BP205" s="37">
        <v>1.9E-3</v>
      </c>
      <c r="BQ205" s="37">
        <v>3.7000000000000002E-3</v>
      </c>
      <c r="BR205" s="37">
        <v>0.17449999999999999</v>
      </c>
      <c r="BS205" s="58">
        <v>0.28029999999999999</v>
      </c>
      <c r="BT205" s="62">
        <v>1.83E-2</v>
      </c>
      <c r="BU205" s="62">
        <v>0.50749999999999995</v>
      </c>
      <c r="BV205" s="62">
        <v>0.4743</v>
      </c>
      <c r="BW205" s="62">
        <v>0.55759999999999998</v>
      </c>
      <c r="BX205" s="59">
        <v>2.29E-2</v>
      </c>
      <c r="BY205" s="57"/>
      <c r="BZ205" s="37">
        <v>1.04E-2</v>
      </c>
      <c r="CA205" s="37">
        <v>3.3E-3</v>
      </c>
      <c r="CB205" s="63"/>
      <c r="CC205" s="37"/>
      <c r="CD205" s="63"/>
      <c r="CE205" s="37">
        <v>1.9599999999999999E-2</v>
      </c>
      <c r="CF205" s="37">
        <v>8.09E-2</v>
      </c>
      <c r="CG205" s="58">
        <v>0.46039999999999998</v>
      </c>
      <c r="CH205" s="57"/>
      <c r="CI205" s="59">
        <v>0.21390000000000001</v>
      </c>
      <c r="CJ205" s="37">
        <v>0.59550000000000003</v>
      </c>
      <c r="CK205" s="37">
        <v>0.13089999999999999</v>
      </c>
      <c r="CL205" s="37">
        <v>2.3599999999999999E-2</v>
      </c>
      <c r="CM205" s="58">
        <v>1.1337999999999999</v>
      </c>
      <c r="CN205" s="59">
        <v>1.2347999999999999</v>
      </c>
      <c r="CO205" s="37">
        <v>0.68230000000000002</v>
      </c>
      <c r="CP205" s="37">
        <v>3.3599999999999998E-2</v>
      </c>
      <c r="CQ205" s="37">
        <v>3.85E-2</v>
      </c>
      <c r="CR205" s="37">
        <v>1.1157999999999999</v>
      </c>
      <c r="CS205" s="37">
        <v>1.3601000000000001</v>
      </c>
      <c r="CT205" s="37"/>
      <c r="CU205" s="37">
        <v>0.1074</v>
      </c>
      <c r="CV205" s="37"/>
      <c r="CW205" s="57"/>
      <c r="CX205" s="58">
        <v>1.12E-2</v>
      </c>
      <c r="CY205" s="64">
        <v>3.15E-2</v>
      </c>
      <c r="CZ205" s="58">
        <v>3.15E-2</v>
      </c>
      <c r="DA205" s="65">
        <v>0.32769999999999999</v>
      </c>
      <c r="DB205" s="62">
        <v>1.6E-2</v>
      </c>
      <c r="DC205" s="61">
        <v>3.6890000000000001</v>
      </c>
      <c r="DD205" s="66"/>
      <c r="DE205" s="67"/>
      <c r="DF205" s="62">
        <v>1.1599999999999999</v>
      </c>
      <c r="DG205" s="57"/>
      <c r="DH205" s="62">
        <v>5.8996000000000004</v>
      </c>
      <c r="DI205" s="62">
        <v>1.2885</v>
      </c>
      <c r="DJ205" s="62">
        <v>1.5239</v>
      </c>
      <c r="DK205" s="155">
        <v>1.7538</v>
      </c>
      <c r="DL205" s="156"/>
      <c r="DM205" s="62">
        <v>0.73229999999999995</v>
      </c>
      <c r="DN205" s="62">
        <v>3.0644</v>
      </c>
      <c r="DO205" s="62">
        <v>2.8E-3</v>
      </c>
      <c r="DP205" s="117">
        <v>31.463599999999996</v>
      </c>
      <c r="KY205" s="71"/>
      <c r="KZ205" s="57"/>
      <c r="LA205" s="57"/>
      <c r="LB205" s="57"/>
      <c r="LC205" s="57"/>
      <c r="LD205" s="57"/>
      <c r="LE205" s="57"/>
      <c r="LF205" s="57"/>
      <c r="LG205" s="57"/>
      <c r="LH205" s="57"/>
      <c r="LI205" s="57"/>
      <c r="LJ205" s="57"/>
      <c r="LK205" s="57"/>
      <c r="LL205" s="57"/>
      <c r="LM205" s="57"/>
      <c r="LN205" s="57"/>
      <c r="LO205" s="57"/>
      <c r="LP205" s="57"/>
      <c r="LQ205" s="57"/>
      <c r="LR205" s="57"/>
      <c r="LS205" s="57"/>
      <c r="LT205" s="57"/>
      <c r="LU205" s="57"/>
      <c r="LV205" s="57"/>
      <c r="LW205" s="57"/>
      <c r="LX205" s="57"/>
      <c r="LY205" s="57"/>
      <c r="LZ205" s="57"/>
      <c r="MA205" s="57"/>
      <c r="MB205" s="57"/>
      <c r="MC205" s="57"/>
      <c r="MD205" s="57"/>
      <c r="ME205" s="57"/>
      <c r="MF205" s="57"/>
      <c r="MG205" s="57"/>
      <c r="MH205" s="57"/>
      <c r="MI205" s="57"/>
      <c r="MJ205" s="57"/>
      <c r="MK205" s="57"/>
      <c r="ML205" s="57"/>
      <c r="MM205" s="57"/>
      <c r="MN205" s="57"/>
      <c r="MO205" s="57"/>
      <c r="MP205" s="57"/>
      <c r="MQ205" s="57"/>
      <c r="MR205" s="57"/>
      <c r="MS205" s="57"/>
      <c r="MT205" s="57"/>
      <c r="MU205" s="57"/>
      <c r="MV205" s="57"/>
      <c r="MW205" s="57"/>
      <c r="MX205" s="57"/>
      <c r="MY205" s="57"/>
      <c r="MZ205" s="57"/>
      <c r="NA205" s="57"/>
      <c r="NB205" s="57"/>
      <c r="NC205" s="57"/>
      <c r="ND205" s="57"/>
      <c r="NE205" s="57"/>
      <c r="NF205" s="57"/>
      <c r="NG205" s="57"/>
      <c r="NH205" s="57"/>
      <c r="NI205" s="57"/>
      <c r="NJ205" s="57"/>
      <c r="NK205" s="57"/>
      <c r="NL205" s="57"/>
      <c r="NM205" s="57"/>
      <c r="NN205" s="57"/>
      <c r="NO205" s="57"/>
      <c r="NP205" s="57"/>
      <c r="NQ205" s="57"/>
      <c r="NR205" s="57"/>
      <c r="NS205" s="57"/>
      <c r="NT205" s="57"/>
      <c r="NU205" s="57"/>
      <c r="NV205" s="57"/>
      <c r="NW205" s="57"/>
      <c r="NX205" s="57"/>
      <c r="NY205" s="57"/>
      <c r="NZ205" s="57"/>
      <c r="OA205" s="57"/>
      <c r="OB205" s="57"/>
      <c r="OC205" s="57"/>
      <c r="OD205" s="57"/>
      <c r="OE205" s="57"/>
      <c r="OF205" s="57"/>
      <c r="OG205" s="57"/>
      <c r="OH205" s="57"/>
      <c r="OI205" s="57"/>
      <c r="OJ205" s="57"/>
      <c r="OK205" s="57"/>
      <c r="OL205" s="57"/>
      <c r="OM205" s="57"/>
      <c r="ON205" s="57"/>
      <c r="OO205" s="57"/>
      <c r="OP205" s="57"/>
      <c r="OQ205" s="57"/>
      <c r="OR205" s="57"/>
      <c r="OS205" s="57"/>
      <c r="OT205" s="57"/>
      <c r="OU205" s="57"/>
      <c r="OV205" s="57"/>
      <c r="OW205" s="57"/>
      <c r="OX205" s="57"/>
      <c r="OY205" s="57"/>
      <c r="OZ205" s="57"/>
      <c r="PA205" s="57"/>
      <c r="PB205" s="57"/>
      <c r="PC205" s="57"/>
    </row>
    <row r="206" spans="1:419" ht="15.75" customHeight="1" x14ac:dyDescent="0.3">
      <c r="A206" s="28" t="s">
        <v>360</v>
      </c>
      <c r="B206" s="28">
        <v>5513.5</v>
      </c>
      <c r="C206" s="28">
        <v>5222.3</v>
      </c>
      <c r="D206" s="28">
        <v>3210.1</v>
      </c>
      <c r="E206" s="28">
        <v>291.2</v>
      </c>
      <c r="F206" s="28">
        <v>5</v>
      </c>
      <c r="G206" s="28">
        <v>8</v>
      </c>
      <c r="H206" s="29">
        <v>1</v>
      </c>
      <c r="I206" s="30">
        <v>1</v>
      </c>
      <c r="J206" s="29"/>
      <c r="K206" s="28" t="s">
        <v>138</v>
      </c>
      <c r="L206" s="40" t="s">
        <v>139</v>
      </c>
      <c r="M206" s="74">
        <v>1</v>
      </c>
      <c r="N206" s="28">
        <v>0</v>
      </c>
      <c r="O206" s="28">
        <v>0</v>
      </c>
      <c r="P206" s="50">
        <v>1</v>
      </c>
      <c r="Q206" s="50">
        <v>1</v>
      </c>
      <c r="R206" s="50">
        <v>1</v>
      </c>
      <c r="S206" s="29">
        <v>1</v>
      </c>
      <c r="T206" s="56"/>
      <c r="U206" s="38">
        <v>3.2000000000000002E-3</v>
      </c>
      <c r="V206" s="39">
        <v>3.5000000000000001E-3</v>
      </c>
      <c r="W206" s="33">
        <v>3.2000000000000002E-3</v>
      </c>
      <c r="X206" s="33">
        <v>7.9000000000000008E-3</v>
      </c>
      <c r="Y206" s="37">
        <v>3.0800000000000001E-2</v>
      </c>
      <c r="Z206" s="35">
        <v>2.3300000000000001E-2</v>
      </c>
      <c r="AA206" s="36">
        <v>7.9299999999999995E-2</v>
      </c>
      <c r="AB206" s="36">
        <v>0.39029999999999998</v>
      </c>
      <c r="AC206" s="35">
        <v>5.7099999999999998E-2</v>
      </c>
      <c r="AD206" s="36">
        <v>3.5000000000000001E-3</v>
      </c>
      <c r="AE206" s="57"/>
      <c r="AF206" s="57"/>
      <c r="AG206" s="58">
        <v>0.20699999999999999</v>
      </c>
      <c r="AH206" s="59">
        <v>8.3999999999999995E-3</v>
      </c>
      <c r="AI206" s="37">
        <v>4.4000000000000003E-3</v>
      </c>
      <c r="AJ206" s="37">
        <v>4.4000000000000003E-3</v>
      </c>
      <c r="AK206" s="57"/>
      <c r="AL206" s="37">
        <v>7.7000000000000002E-3</v>
      </c>
      <c r="AM206" s="60">
        <v>0.17249999999999999</v>
      </c>
      <c r="AN206" s="59">
        <v>1.1000000000000001E-3</v>
      </c>
      <c r="AO206" s="61">
        <v>1.1000000000000001E-3</v>
      </c>
      <c r="AP206" s="61">
        <v>1.1000000000000001E-3</v>
      </c>
      <c r="AQ206" s="57"/>
      <c r="AR206" s="58">
        <v>0.1171</v>
      </c>
      <c r="AS206" s="59">
        <v>7.3099999999999998E-2</v>
      </c>
      <c r="AT206" s="37">
        <v>9.2999999999999992E-3</v>
      </c>
      <c r="AU206" s="37">
        <v>2.12E-2</v>
      </c>
      <c r="AV206" s="37">
        <v>2.3E-3</v>
      </c>
      <c r="AW206" s="37">
        <v>7.1000000000000004E-3</v>
      </c>
      <c r="AX206" s="57"/>
      <c r="AY206" s="57"/>
      <c r="AZ206" s="37">
        <v>9.7900000000000001E-2</v>
      </c>
      <c r="BA206" s="37">
        <v>8.0699999999999994E-2</v>
      </c>
      <c r="BB206" s="37">
        <v>5.11E-2</v>
      </c>
      <c r="BC206" s="57"/>
      <c r="BD206" s="37"/>
      <c r="BE206" s="37">
        <v>8.9399999999999993E-2</v>
      </c>
      <c r="BF206" s="37">
        <v>0.74460000000000004</v>
      </c>
      <c r="BG206" s="59">
        <v>1.0500000000000001E-2</v>
      </c>
      <c r="BH206" s="37">
        <v>2.8E-3</v>
      </c>
      <c r="BI206" s="37">
        <v>2.7000000000000001E-3</v>
      </c>
      <c r="BJ206" s="57"/>
      <c r="BK206" s="37">
        <v>5.0299999999999997E-2</v>
      </c>
      <c r="BL206" s="37">
        <v>2.9399999999999999E-2</v>
      </c>
      <c r="BM206" s="57"/>
      <c r="BN206" s="59">
        <v>3.5999999999999997E-2</v>
      </c>
      <c r="BO206" s="37">
        <v>3.8999999999999998E-3</v>
      </c>
      <c r="BP206" s="37">
        <v>1.9E-3</v>
      </c>
      <c r="BQ206" s="37">
        <v>3.7000000000000002E-3</v>
      </c>
      <c r="BR206" s="37">
        <v>0.17449999999999999</v>
      </c>
      <c r="BS206" s="58">
        <v>0.28029999999999999</v>
      </c>
      <c r="BT206" s="62">
        <v>1.83E-2</v>
      </c>
      <c r="BU206" s="62">
        <v>0.50749999999999995</v>
      </c>
      <c r="BV206" s="62">
        <v>0.4743</v>
      </c>
      <c r="BW206" s="62">
        <v>0.55759999999999998</v>
      </c>
      <c r="BX206" s="59">
        <v>2.29E-2</v>
      </c>
      <c r="BY206" s="57"/>
      <c r="BZ206" s="37">
        <v>1.04E-2</v>
      </c>
      <c r="CA206" s="37">
        <v>3.3E-3</v>
      </c>
      <c r="CB206" s="63"/>
      <c r="CC206" s="37"/>
      <c r="CD206" s="63"/>
      <c r="CE206" s="37">
        <v>1.9599999999999999E-2</v>
      </c>
      <c r="CF206" s="37">
        <v>8.09E-2</v>
      </c>
      <c r="CG206" s="58">
        <v>0.46039999999999998</v>
      </c>
      <c r="CH206" s="57"/>
      <c r="CI206" s="59">
        <v>0.21390000000000001</v>
      </c>
      <c r="CJ206" s="37">
        <v>0.59550000000000003</v>
      </c>
      <c r="CK206" s="37">
        <v>0.13089999999999999</v>
      </c>
      <c r="CL206" s="37">
        <v>2.3599999999999999E-2</v>
      </c>
      <c r="CM206" s="58">
        <v>1.1337999999999999</v>
      </c>
      <c r="CN206" s="59">
        <v>1.2347999999999999</v>
      </c>
      <c r="CO206" s="37">
        <v>0.68230000000000002</v>
      </c>
      <c r="CP206" s="37">
        <v>3.3599999999999998E-2</v>
      </c>
      <c r="CQ206" s="37">
        <v>3.85E-2</v>
      </c>
      <c r="CR206" s="37">
        <v>1.1157999999999999</v>
      </c>
      <c r="CS206" s="37">
        <v>1.3601000000000001</v>
      </c>
      <c r="CT206" s="37"/>
      <c r="CU206" s="37">
        <v>0.1074</v>
      </c>
      <c r="CV206" s="37"/>
      <c r="CW206" s="57"/>
      <c r="CX206" s="58">
        <v>1.12E-2</v>
      </c>
      <c r="CY206" s="64">
        <v>3.15E-2</v>
      </c>
      <c r="CZ206" s="58">
        <v>3.15E-2</v>
      </c>
      <c r="DA206" s="65">
        <v>0.32769999999999999</v>
      </c>
      <c r="DB206" s="62">
        <v>1.6E-2</v>
      </c>
      <c r="DC206" s="61">
        <v>3.6890000000000001</v>
      </c>
      <c r="DD206" s="66"/>
      <c r="DE206" s="67"/>
      <c r="DF206" s="62">
        <v>1.1599999999999999</v>
      </c>
      <c r="DG206" s="57"/>
      <c r="DH206" s="62">
        <v>5.8996000000000004</v>
      </c>
      <c r="DI206" s="62">
        <v>1.2885</v>
      </c>
      <c r="DJ206" s="62">
        <v>1.5239</v>
      </c>
      <c r="DK206" s="155">
        <v>1.7538</v>
      </c>
      <c r="DL206" s="156"/>
      <c r="DM206" s="62">
        <v>0.73229999999999995</v>
      </c>
      <c r="DN206" s="62">
        <v>3.0644</v>
      </c>
      <c r="DO206" s="62">
        <v>2.8E-3</v>
      </c>
      <c r="DP206" s="117">
        <v>31.463599999999996</v>
      </c>
      <c r="KY206" s="71"/>
      <c r="KZ206" s="57"/>
      <c r="LA206" s="57"/>
      <c r="LB206" s="57"/>
      <c r="LC206" s="57"/>
      <c r="LD206" s="57"/>
      <c r="LE206" s="57"/>
      <c r="LF206" s="57"/>
      <c r="LG206" s="57"/>
      <c r="LH206" s="57"/>
      <c r="LI206" s="57"/>
      <c r="LJ206" s="57"/>
      <c r="LK206" s="57"/>
      <c r="LL206" s="57"/>
      <c r="LM206" s="57"/>
      <c r="LN206" s="57"/>
      <c r="LO206" s="57"/>
      <c r="LP206" s="57"/>
      <c r="LQ206" s="57"/>
      <c r="LR206" s="57"/>
      <c r="LS206" s="57"/>
      <c r="LT206" s="57"/>
      <c r="LU206" s="57"/>
      <c r="LV206" s="57"/>
      <c r="LW206" s="57"/>
      <c r="LX206" s="57"/>
      <c r="LY206" s="57"/>
      <c r="LZ206" s="57"/>
      <c r="MA206" s="57"/>
      <c r="MB206" s="57"/>
      <c r="MC206" s="57"/>
      <c r="MD206" s="57"/>
      <c r="ME206" s="57"/>
      <c r="MF206" s="57"/>
      <c r="MG206" s="57"/>
      <c r="MH206" s="57"/>
      <c r="MI206" s="57"/>
      <c r="MJ206" s="57"/>
      <c r="MK206" s="57"/>
      <c r="ML206" s="57"/>
      <c r="MM206" s="57"/>
      <c r="MN206" s="57"/>
      <c r="MO206" s="57"/>
      <c r="MP206" s="57"/>
      <c r="MQ206" s="57"/>
      <c r="MR206" s="57"/>
      <c r="MS206" s="57"/>
      <c r="MT206" s="57"/>
      <c r="MU206" s="57"/>
      <c r="MV206" s="57"/>
      <c r="MW206" s="57"/>
      <c r="MX206" s="57"/>
      <c r="MY206" s="57"/>
      <c r="MZ206" s="57"/>
      <c r="NA206" s="57"/>
      <c r="NB206" s="57"/>
      <c r="NC206" s="57"/>
      <c r="ND206" s="57"/>
      <c r="NE206" s="57"/>
      <c r="NF206" s="57"/>
      <c r="NG206" s="57"/>
      <c r="NH206" s="57"/>
      <c r="NI206" s="57"/>
      <c r="NJ206" s="57"/>
      <c r="NK206" s="57"/>
      <c r="NL206" s="57"/>
      <c r="NM206" s="57"/>
      <c r="NN206" s="57"/>
      <c r="NO206" s="57"/>
      <c r="NP206" s="57"/>
      <c r="NQ206" s="57"/>
      <c r="NR206" s="57"/>
      <c r="NS206" s="57"/>
      <c r="NT206" s="57"/>
      <c r="NU206" s="57"/>
      <c r="NV206" s="57"/>
      <c r="NW206" s="57"/>
      <c r="NX206" s="57"/>
      <c r="NY206" s="57"/>
      <c r="NZ206" s="57"/>
      <c r="OA206" s="57"/>
      <c r="OB206" s="57"/>
      <c r="OC206" s="57"/>
      <c r="OD206" s="57"/>
      <c r="OE206" s="57"/>
      <c r="OF206" s="57"/>
      <c r="OG206" s="57"/>
      <c r="OH206" s="57"/>
      <c r="OI206" s="57"/>
      <c r="OJ206" s="57"/>
      <c r="OK206" s="57"/>
      <c r="OL206" s="57"/>
      <c r="OM206" s="57"/>
      <c r="ON206" s="57"/>
      <c r="OO206" s="57"/>
      <c r="OP206" s="57"/>
      <c r="OQ206" s="57"/>
      <c r="OR206" s="57"/>
      <c r="OS206" s="57"/>
      <c r="OT206" s="57"/>
      <c r="OU206" s="57"/>
      <c r="OV206" s="57"/>
      <c r="OW206" s="57"/>
      <c r="OX206" s="57"/>
      <c r="OY206" s="57"/>
      <c r="OZ206" s="57"/>
      <c r="PA206" s="57"/>
      <c r="PB206" s="57"/>
      <c r="PC206" s="57"/>
    </row>
    <row r="207" spans="1:419" ht="15.75" customHeight="1" x14ac:dyDescent="0.3">
      <c r="A207" s="28" t="s">
        <v>361</v>
      </c>
      <c r="B207" s="28">
        <v>3881.5</v>
      </c>
      <c r="C207" s="28">
        <v>3881.5</v>
      </c>
      <c r="D207" s="28">
        <v>2500.8000000000002</v>
      </c>
      <c r="E207" s="28">
        <v>0</v>
      </c>
      <c r="F207" s="28">
        <v>5</v>
      </c>
      <c r="G207" s="28">
        <v>6</v>
      </c>
      <c r="H207" s="29">
        <v>1</v>
      </c>
      <c r="I207" s="30">
        <v>1</v>
      </c>
      <c r="J207" s="29"/>
      <c r="K207" s="28" t="s">
        <v>138</v>
      </c>
      <c r="L207" s="40" t="s">
        <v>139</v>
      </c>
      <c r="M207" s="74">
        <v>1</v>
      </c>
      <c r="N207" s="28">
        <v>0</v>
      </c>
      <c r="O207" s="28">
        <v>0</v>
      </c>
      <c r="P207" s="50">
        <v>1</v>
      </c>
      <c r="Q207" s="50">
        <v>1</v>
      </c>
      <c r="R207" s="50">
        <v>1</v>
      </c>
      <c r="S207" s="29">
        <v>1</v>
      </c>
      <c r="T207" s="56"/>
      <c r="U207" s="38">
        <v>3.2000000000000002E-3</v>
      </c>
      <c r="V207" s="39">
        <v>3.5000000000000001E-3</v>
      </c>
      <c r="W207" s="33">
        <v>3.2000000000000002E-3</v>
      </c>
      <c r="X207" s="33">
        <v>7.9000000000000008E-3</v>
      </c>
      <c r="Y207" s="37">
        <v>3.0800000000000001E-2</v>
      </c>
      <c r="Z207" s="35">
        <v>2.3300000000000001E-2</v>
      </c>
      <c r="AA207" s="36">
        <v>7.9299999999999995E-2</v>
      </c>
      <c r="AB207" s="36">
        <v>0.39029999999999998</v>
      </c>
      <c r="AC207" s="35">
        <v>5.7099999999999998E-2</v>
      </c>
      <c r="AD207" s="36">
        <v>3.5000000000000001E-3</v>
      </c>
      <c r="AE207" s="57"/>
      <c r="AF207" s="57"/>
      <c r="AG207" s="58">
        <v>0.20699999999999999</v>
      </c>
      <c r="AH207" s="59">
        <v>8.3999999999999995E-3</v>
      </c>
      <c r="AI207" s="37">
        <v>4.4000000000000003E-3</v>
      </c>
      <c r="AJ207" s="37">
        <v>4.4000000000000003E-3</v>
      </c>
      <c r="AK207" s="57"/>
      <c r="AL207" s="37">
        <v>7.7000000000000002E-3</v>
      </c>
      <c r="AM207" s="60">
        <v>0.17249999999999999</v>
      </c>
      <c r="AN207" s="59">
        <v>1.1000000000000001E-3</v>
      </c>
      <c r="AO207" s="61">
        <v>1.1000000000000001E-3</v>
      </c>
      <c r="AP207" s="61">
        <v>1.1000000000000001E-3</v>
      </c>
      <c r="AQ207" s="57"/>
      <c r="AR207" s="58">
        <v>0.1171</v>
      </c>
      <c r="AS207" s="59">
        <v>7.3099999999999998E-2</v>
      </c>
      <c r="AT207" s="37">
        <v>9.2999999999999992E-3</v>
      </c>
      <c r="AU207" s="37">
        <v>2.12E-2</v>
      </c>
      <c r="AV207" s="37">
        <v>2.3E-3</v>
      </c>
      <c r="AW207" s="37">
        <v>7.1000000000000004E-3</v>
      </c>
      <c r="AX207" s="57"/>
      <c r="AY207" s="57"/>
      <c r="AZ207" s="37">
        <v>9.7900000000000001E-2</v>
      </c>
      <c r="BA207" s="37">
        <v>8.0699999999999994E-2</v>
      </c>
      <c r="BB207" s="37">
        <v>5.11E-2</v>
      </c>
      <c r="BC207" s="57"/>
      <c r="BD207" s="37"/>
      <c r="BE207" s="37">
        <v>8.9399999999999993E-2</v>
      </c>
      <c r="BF207" s="37">
        <v>0.74460000000000004</v>
      </c>
      <c r="BG207" s="59">
        <v>1.0500000000000001E-2</v>
      </c>
      <c r="BH207" s="37">
        <v>2.8E-3</v>
      </c>
      <c r="BI207" s="37">
        <v>2.7000000000000001E-3</v>
      </c>
      <c r="BJ207" s="57"/>
      <c r="BK207" s="37">
        <v>5.0299999999999997E-2</v>
      </c>
      <c r="BL207" s="37">
        <v>2.9399999999999999E-2</v>
      </c>
      <c r="BM207" s="57"/>
      <c r="BN207" s="59">
        <v>3.5999999999999997E-2</v>
      </c>
      <c r="BO207" s="37">
        <v>3.8999999999999998E-3</v>
      </c>
      <c r="BP207" s="37">
        <v>1.9E-3</v>
      </c>
      <c r="BQ207" s="37">
        <v>3.7000000000000002E-3</v>
      </c>
      <c r="BR207" s="37">
        <v>0.17449999999999999</v>
      </c>
      <c r="BS207" s="58">
        <v>0.28029999999999999</v>
      </c>
      <c r="BT207" s="62">
        <v>1.83E-2</v>
      </c>
      <c r="BU207" s="62">
        <v>0.50749999999999995</v>
      </c>
      <c r="BV207" s="62">
        <v>0.4743</v>
      </c>
      <c r="BW207" s="62">
        <v>0.55759999999999998</v>
      </c>
      <c r="BX207" s="59">
        <v>2.29E-2</v>
      </c>
      <c r="BY207" s="57"/>
      <c r="BZ207" s="37">
        <v>1.04E-2</v>
      </c>
      <c r="CA207" s="37">
        <v>3.3E-3</v>
      </c>
      <c r="CB207" s="63"/>
      <c r="CC207" s="37"/>
      <c r="CD207" s="63"/>
      <c r="CE207" s="37">
        <v>1.9599999999999999E-2</v>
      </c>
      <c r="CF207" s="37">
        <v>8.09E-2</v>
      </c>
      <c r="CG207" s="58">
        <v>0.46039999999999998</v>
      </c>
      <c r="CH207" s="57"/>
      <c r="CI207" s="59">
        <v>0.21390000000000001</v>
      </c>
      <c r="CJ207" s="37">
        <v>0.59550000000000003</v>
      </c>
      <c r="CK207" s="37">
        <v>0.13089999999999999</v>
      </c>
      <c r="CL207" s="37">
        <v>2.3599999999999999E-2</v>
      </c>
      <c r="CM207" s="58">
        <v>1.1337999999999999</v>
      </c>
      <c r="CN207" s="59">
        <v>1.2347999999999999</v>
      </c>
      <c r="CO207" s="37">
        <v>0.68230000000000002</v>
      </c>
      <c r="CP207" s="37">
        <v>3.3599999999999998E-2</v>
      </c>
      <c r="CQ207" s="37">
        <v>3.85E-2</v>
      </c>
      <c r="CR207" s="37">
        <v>1.1157999999999999</v>
      </c>
      <c r="CS207" s="37">
        <v>1.3601000000000001</v>
      </c>
      <c r="CT207" s="37"/>
      <c r="CU207" s="37">
        <v>0.1074</v>
      </c>
      <c r="CV207" s="37"/>
      <c r="CW207" s="57"/>
      <c r="CX207" s="58">
        <v>1.12E-2</v>
      </c>
      <c r="CY207" s="64">
        <v>3.15E-2</v>
      </c>
      <c r="CZ207" s="58">
        <v>3.15E-2</v>
      </c>
      <c r="DA207" s="65">
        <v>0.32769999999999999</v>
      </c>
      <c r="DB207" s="62">
        <v>1.6E-2</v>
      </c>
      <c r="DC207" s="61">
        <v>3.6890000000000001</v>
      </c>
      <c r="DD207" s="66"/>
      <c r="DE207" s="67"/>
      <c r="DF207" s="62">
        <v>1.1599999999999999</v>
      </c>
      <c r="DG207" s="57"/>
      <c r="DH207" s="62">
        <v>5.8996000000000004</v>
      </c>
      <c r="DI207" s="62">
        <v>1.2885</v>
      </c>
      <c r="DJ207" s="62">
        <v>1.5239</v>
      </c>
      <c r="DK207" s="155">
        <v>1.7538</v>
      </c>
      <c r="DL207" s="156"/>
      <c r="DM207" s="62">
        <v>0.73229999999999995</v>
      </c>
      <c r="DN207" s="62">
        <v>3.0644</v>
      </c>
      <c r="DO207" s="62">
        <v>2.8E-3</v>
      </c>
      <c r="DP207" s="117">
        <v>31.463599999999996</v>
      </c>
      <c r="KY207" s="71"/>
      <c r="KZ207" s="57"/>
      <c r="LA207" s="57"/>
      <c r="LB207" s="57"/>
      <c r="LC207" s="57"/>
      <c r="LD207" s="57"/>
      <c r="LE207" s="57"/>
      <c r="LF207" s="57"/>
      <c r="LG207" s="57"/>
      <c r="LH207" s="57"/>
      <c r="LI207" s="57"/>
      <c r="LJ207" s="57"/>
      <c r="LK207" s="57"/>
      <c r="LL207" s="57"/>
      <c r="LM207" s="57"/>
      <c r="LN207" s="57"/>
      <c r="LO207" s="57"/>
      <c r="LP207" s="57"/>
      <c r="LQ207" s="57"/>
      <c r="LR207" s="57"/>
      <c r="LS207" s="57"/>
      <c r="LT207" s="57"/>
      <c r="LU207" s="57"/>
      <c r="LV207" s="57"/>
      <c r="LW207" s="57"/>
      <c r="LX207" s="57"/>
      <c r="LY207" s="57"/>
      <c r="LZ207" s="57"/>
      <c r="MA207" s="57"/>
      <c r="MB207" s="57"/>
      <c r="MC207" s="57"/>
      <c r="MD207" s="57"/>
      <c r="ME207" s="57"/>
      <c r="MF207" s="57"/>
      <c r="MG207" s="57"/>
      <c r="MH207" s="57"/>
      <c r="MI207" s="57"/>
      <c r="MJ207" s="57"/>
      <c r="MK207" s="57"/>
      <c r="ML207" s="57"/>
      <c r="MM207" s="57"/>
      <c r="MN207" s="57"/>
      <c r="MO207" s="57"/>
      <c r="MP207" s="57"/>
      <c r="MQ207" s="57"/>
      <c r="MR207" s="57"/>
      <c r="MS207" s="57"/>
      <c r="MT207" s="57"/>
      <c r="MU207" s="57"/>
      <c r="MV207" s="57"/>
      <c r="MW207" s="57"/>
      <c r="MX207" s="57"/>
      <c r="MY207" s="57"/>
      <c r="MZ207" s="57"/>
      <c r="NA207" s="57"/>
      <c r="NB207" s="57"/>
      <c r="NC207" s="57"/>
      <c r="ND207" s="57"/>
      <c r="NE207" s="57"/>
      <c r="NF207" s="57"/>
      <c r="NG207" s="57"/>
      <c r="NH207" s="57"/>
      <c r="NI207" s="57"/>
      <c r="NJ207" s="57"/>
      <c r="NK207" s="57"/>
      <c r="NL207" s="57"/>
      <c r="NM207" s="57"/>
      <c r="NN207" s="57"/>
      <c r="NO207" s="57"/>
      <c r="NP207" s="57"/>
      <c r="NQ207" s="57"/>
      <c r="NR207" s="57"/>
      <c r="NS207" s="57"/>
      <c r="NT207" s="57"/>
      <c r="NU207" s="57"/>
      <c r="NV207" s="57"/>
      <c r="NW207" s="57"/>
      <c r="NX207" s="57"/>
      <c r="NY207" s="57"/>
      <c r="NZ207" s="57"/>
      <c r="OA207" s="57"/>
      <c r="OB207" s="57"/>
      <c r="OC207" s="57"/>
      <c r="OD207" s="57"/>
      <c r="OE207" s="57"/>
      <c r="OF207" s="57"/>
      <c r="OG207" s="57"/>
      <c r="OH207" s="57"/>
      <c r="OI207" s="57"/>
      <c r="OJ207" s="57"/>
      <c r="OK207" s="57"/>
      <c r="OL207" s="57"/>
      <c r="OM207" s="57"/>
      <c r="ON207" s="57"/>
      <c r="OO207" s="57"/>
      <c r="OP207" s="57"/>
      <c r="OQ207" s="57"/>
      <c r="OR207" s="57"/>
      <c r="OS207" s="57"/>
      <c r="OT207" s="57"/>
      <c r="OU207" s="57"/>
      <c r="OV207" s="57"/>
      <c r="OW207" s="57"/>
      <c r="OX207" s="57"/>
      <c r="OY207" s="57"/>
      <c r="OZ207" s="57"/>
      <c r="PA207" s="57"/>
      <c r="PB207" s="57"/>
      <c r="PC207" s="57"/>
    </row>
    <row r="208" spans="1:419" ht="16.5" customHeight="1" x14ac:dyDescent="0.3">
      <c r="A208" s="28" t="s">
        <v>362</v>
      </c>
      <c r="B208" s="28">
        <v>413.8</v>
      </c>
      <c r="C208" s="28">
        <v>413.8</v>
      </c>
      <c r="D208" s="28">
        <v>271.3</v>
      </c>
      <c r="E208" s="28">
        <v>0</v>
      </c>
      <c r="F208" s="28">
        <v>2</v>
      </c>
      <c r="G208" s="28">
        <v>1</v>
      </c>
      <c r="H208" s="29">
        <v>0</v>
      </c>
      <c r="I208" s="30">
        <v>0</v>
      </c>
      <c r="J208" s="29"/>
      <c r="K208" s="28" t="s">
        <v>168</v>
      </c>
      <c r="L208" s="40" t="s">
        <v>363</v>
      </c>
      <c r="M208" s="74">
        <v>1</v>
      </c>
      <c r="N208" s="28">
        <v>0</v>
      </c>
      <c r="O208" s="28">
        <v>0</v>
      </c>
      <c r="P208" s="50">
        <v>1</v>
      </c>
      <c r="Q208" s="50">
        <v>1</v>
      </c>
      <c r="R208" s="50">
        <v>1</v>
      </c>
      <c r="S208" s="29">
        <v>1</v>
      </c>
      <c r="T208" s="56"/>
      <c r="U208" s="38">
        <v>3.2000000000000002E-3</v>
      </c>
      <c r="V208" s="39">
        <v>3.5000000000000001E-3</v>
      </c>
      <c r="W208" s="33">
        <v>3.2000000000000002E-3</v>
      </c>
      <c r="X208" s="33">
        <v>7.9000000000000008E-3</v>
      </c>
      <c r="Y208" s="37">
        <v>3.0800000000000001E-2</v>
      </c>
      <c r="Z208" s="35"/>
      <c r="AA208" s="36"/>
      <c r="AB208" s="36"/>
      <c r="AC208" s="35">
        <v>5.7099999999999998E-2</v>
      </c>
      <c r="AD208" s="57"/>
      <c r="AE208" s="37">
        <v>3.5999999999999999E-3</v>
      </c>
      <c r="AF208" s="57"/>
      <c r="AG208" s="58">
        <v>0.20699999999999999</v>
      </c>
      <c r="AH208" s="59">
        <v>8.3999999999999995E-3</v>
      </c>
      <c r="AI208" s="37">
        <v>4.4000000000000003E-3</v>
      </c>
      <c r="AJ208" s="37">
        <v>4.4000000000000003E-3</v>
      </c>
      <c r="AK208" s="57"/>
      <c r="AL208" s="37">
        <v>7.7000000000000002E-3</v>
      </c>
      <c r="AM208" s="60">
        <v>0.17249999999999999</v>
      </c>
      <c r="AN208" s="59">
        <v>1.1000000000000001E-3</v>
      </c>
      <c r="AO208" s="61">
        <v>1.1000000000000001E-3</v>
      </c>
      <c r="AP208" s="61">
        <v>1.1000000000000001E-3</v>
      </c>
      <c r="AQ208" s="57"/>
      <c r="AR208" s="58">
        <v>0.1171</v>
      </c>
      <c r="AS208" s="59">
        <v>7.3099999999999998E-2</v>
      </c>
      <c r="AT208" s="37">
        <v>9.2999999999999992E-3</v>
      </c>
      <c r="AU208" s="37">
        <v>2.12E-2</v>
      </c>
      <c r="AV208" s="37">
        <v>2.3E-3</v>
      </c>
      <c r="AW208" s="37"/>
      <c r="AX208" s="57"/>
      <c r="AY208" s="37">
        <v>1.8100000000000002E-2</v>
      </c>
      <c r="AZ208" s="37">
        <v>9.7900000000000001E-2</v>
      </c>
      <c r="BA208" s="37">
        <v>8.0699999999999994E-2</v>
      </c>
      <c r="BB208" s="37">
        <v>5.11E-2</v>
      </c>
      <c r="BC208" s="57"/>
      <c r="BD208" s="37"/>
      <c r="BE208" s="37">
        <v>8.9399999999999993E-2</v>
      </c>
      <c r="BF208" s="37">
        <v>0.74460000000000004</v>
      </c>
      <c r="BG208" s="59">
        <v>1.0500000000000001E-2</v>
      </c>
      <c r="BH208" s="37">
        <v>2.8E-3</v>
      </c>
      <c r="BI208" s="37">
        <v>2.7000000000000001E-3</v>
      </c>
      <c r="BJ208" s="57"/>
      <c r="BK208" s="37">
        <v>5.0299999999999997E-2</v>
      </c>
      <c r="BL208" s="37">
        <v>2.9399999999999999E-2</v>
      </c>
      <c r="BM208" s="57"/>
      <c r="BN208" s="59">
        <v>3.5999999999999997E-2</v>
      </c>
      <c r="BO208" s="37">
        <v>3.8999999999999998E-3</v>
      </c>
      <c r="BP208" s="37">
        <v>1.9E-3</v>
      </c>
      <c r="BQ208" s="37">
        <v>3.7000000000000002E-3</v>
      </c>
      <c r="BR208" s="37">
        <v>0.17449999999999999</v>
      </c>
      <c r="BS208" s="58">
        <v>0.28029999999999999</v>
      </c>
      <c r="BT208" s="62">
        <v>1.83E-2</v>
      </c>
      <c r="BU208" s="62">
        <v>0.50749999999999995</v>
      </c>
      <c r="BV208" s="62">
        <v>0.4743</v>
      </c>
      <c r="BW208" s="62">
        <v>0.55759999999999998</v>
      </c>
      <c r="BX208" s="59">
        <v>2.29E-2</v>
      </c>
      <c r="BY208" s="57"/>
      <c r="BZ208" s="37"/>
      <c r="CA208" s="37">
        <v>3.3E-3</v>
      </c>
      <c r="CB208" s="63"/>
      <c r="CC208" s="37"/>
      <c r="CD208" s="63"/>
      <c r="CE208" s="37">
        <v>1.9599999999999999E-2</v>
      </c>
      <c r="CF208" s="37">
        <v>8.09E-2</v>
      </c>
      <c r="CG208" s="58">
        <v>0.46039999999999998</v>
      </c>
      <c r="CH208" s="57"/>
      <c r="CI208" s="59">
        <v>0.21390000000000001</v>
      </c>
      <c r="CJ208" s="37">
        <v>0.59550000000000003</v>
      </c>
      <c r="CK208" s="37">
        <v>0.13089999999999999</v>
      </c>
      <c r="CL208" s="37">
        <v>2.3599999999999999E-2</v>
      </c>
      <c r="CM208" s="58">
        <v>1.1337999999999999</v>
      </c>
      <c r="CN208" s="59">
        <v>1.2347999999999999</v>
      </c>
      <c r="CO208" s="37">
        <v>0.68230000000000002</v>
      </c>
      <c r="CP208" s="37">
        <v>3.3599999999999998E-2</v>
      </c>
      <c r="CQ208" s="37">
        <v>3.85E-2</v>
      </c>
      <c r="CR208" s="37">
        <v>1.1157999999999999</v>
      </c>
      <c r="CS208" s="37">
        <v>1.3601000000000001</v>
      </c>
      <c r="CT208" s="37"/>
      <c r="CU208" s="37">
        <v>0.1074</v>
      </c>
      <c r="CV208" s="37"/>
      <c r="CW208" s="57"/>
      <c r="CX208" s="58">
        <v>1.12E-2</v>
      </c>
      <c r="CY208" s="64">
        <v>3.15E-2</v>
      </c>
      <c r="CZ208" s="58">
        <v>3.15E-2</v>
      </c>
      <c r="DA208" s="65">
        <v>0.32769999999999999</v>
      </c>
      <c r="DB208" s="62">
        <v>1.6E-2</v>
      </c>
      <c r="DC208" s="61">
        <v>3.6890000000000001</v>
      </c>
      <c r="DD208" s="66"/>
      <c r="DE208" s="67"/>
      <c r="DF208" s="62">
        <v>1.1599999999999999</v>
      </c>
      <c r="DG208" s="57"/>
      <c r="DH208" s="62">
        <v>5.8996000000000004</v>
      </c>
      <c r="DI208" s="62">
        <v>1.2885</v>
      </c>
      <c r="DJ208" s="62">
        <v>1.5239</v>
      </c>
      <c r="DK208" s="155">
        <v>1.7538</v>
      </c>
      <c r="DL208" s="156"/>
      <c r="DM208" s="62">
        <v>0.73229999999999995</v>
      </c>
      <c r="DN208" s="62">
        <v>3.0644</v>
      </c>
      <c r="DO208" s="62">
        <v>2.8E-3</v>
      </c>
      <c r="DP208" s="117">
        <v>30.761699999999994</v>
      </c>
      <c r="KY208" s="71"/>
      <c r="KZ208" s="57"/>
      <c r="LA208" s="57"/>
      <c r="LB208" s="57"/>
      <c r="LC208" s="57"/>
      <c r="LD208" s="57"/>
      <c r="LE208" s="57"/>
      <c r="LF208" s="57"/>
      <c r="LG208" s="57"/>
      <c r="LH208" s="57"/>
      <c r="LI208" s="57"/>
      <c r="LJ208" s="57"/>
      <c r="LK208" s="57"/>
      <c r="LL208" s="57"/>
      <c r="LM208" s="57"/>
      <c r="LN208" s="57"/>
      <c r="LO208" s="57"/>
      <c r="LP208" s="57"/>
      <c r="LQ208" s="57"/>
      <c r="LR208" s="57"/>
      <c r="LS208" s="57"/>
      <c r="LT208" s="57"/>
      <c r="LU208" s="57"/>
      <c r="LV208" s="57"/>
      <c r="LW208" s="57"/>
      <c r="LX208" s="57"/>
      <c r="LY208" s="57"/>
      <c r="LZ208" s="57"/>
      <c r="MA208" s="57"/>
      <c r="MB208" s="57"/>
      <c r="MC208" s="57"/>
      <c r="MD208" s="57"/>
      <c r="ME208" s="57"/>
      <c r="MF208" s="57"/>
      <c r="MG208" s="57"/>
      <c r="MH208" s="57"/>
      <c r="MI208" s="57"/>
      <c r="MJ208" s="57"/>
      <c r="MK208" s="57"/>
      <c r="ML208" s="57"/>
      <c r="MM208" s="57"/>
      <c r="MN208" s="57"/>
      <c r="MO208" s="57"/>
      <c r="MP208" s="57"/>
      <c r="MQ208" s="57"/>
      <c r="MR208" s="57"/>
      <c r="MS208" s="57"/>
      <c r="MT208" s="57"/>
      <c r="MU208" s="57"/>
      <c r="MV208" s="57"/>
      <c r="MW208" s="57"/>
      <c r="MX208" s="57"/>
      <c r="MY208" s="57"/>
      <c r="MZ208" s="57"/>
      <c r="NA208" s="57"/>
      <c r="NB208" s="57"/>
      <c r="NC208" s="57"/>
      <c r="ND208" s="57"/>
      <c r="NE208" s="57"/>
      <c r="NF208" s="57"/>
      <c r="NG208" s="57"/>
      <c r="NH208" s="57"/>
      <c r="NI208" s="57"/>
      <c r="NJ208" s="57"/>
      <c r="NK208" s="57"/>
      <c r="NL208" s="57"/>
      <c r="NM208" s="57"/>
      <c r="NN208" s="57"/>
      <c r="NO208" s="57"/>
      <c r="NP208" s="57"/>
      <c r="NQ208" s="57"/>
      <c r="NR208" s="57"/>
      <c r="NS208" s="57"/>
      <c r="NT208" s="57"/>
      <c r="NU208" s="57"/>
      <c r="NV208" s="57"/>
      <c r="NW208" s="57"/>
      <c r="NX208" s="57"/>
      <c r="NY208" s="57"/>
      <c r="NZ208" s="57"/>
      <c r="OA208" s="57"/>
      <c r="OB208" s="57"/>
      <c r="OC208" s="57"/>
      <c r="OD208" s="57"/>
      <c r="OE208" s="57"/>
      <c r="OF208" s="57"/>
      <c r="OG208" s="57"/>
      <c r="OH208" s="57"/>
      <c r="OI208" s="57"/>
      <c r="OJ208" s="57"/>
      <c r="OK208" s="57"/>
      <c r="OL208" s="57"/>
      <c r="OM208" s="57"/>
      <c r="ON208" s="57"/>
      <c r="OO208" s="57"/>
      <c r="OP208" s="57"/>
      <c r="OQ208" s="57"/>
      <c r="OR208" s="57"/>
      <c r="OS208" s="57"/>
      <c r="OT208" s="57"/>
      <c r="OU208" s="57"/>
      <c r="OV208" s="57"/>
      <c r="OW208" s="57"/>
      <c r="OX208" s="57"/>
      <c r="OY208" s="57"/>
      <c r="OZ208" s="57"/>
      <c r="PA208" s="57"/>
      <c r="PB208" s="57"/>
      <c r="PC208" s="57"/>
    </row>
    <row r="209" spans="1:426" ht="13.5" customHeight="1" x14ac:dyDescent="0.3">
      <c r="A209" s="28" t="s">
        <v>364</v>
      </c>
      <c r="B209" s="28">
        <v>276.8</v>
      </c>
      <c r="C209" s="28">
        <v>276.8</v>
      </c>
      <c r="D209" s="28">
        <v>190.3</v>
      </c>
      <c r="E209" s="28">
        <v>0</v>
      </c>
      <c r="F209" s="28">
        <v>2</v>
      </c>
      <c r="G209" s="28">
        <v>1</v>
      </c>
      <c r="H209" s="29">
        <v>1</v>
      </c>
      <c r="I209" s="30">
        <v>0</v>
      </c>
      <c r="J209" s="29"/>
      <c r="K209" s="28" t="s">
        <v>133</v>
      </c>
      <c r="L209" s="40" t="s">
        <v>365</v>
      </c>
      <c r="M209" s="74">
        <v>1</v>
      </c>
      <c r="N209" s="28">
        <v>0</v>
      </c>
      <c r="O209" s="28">
        <v>0</v>
      </c>
      <c r="P209" s="50">
        <v>1</v>
      </c>
      <c r="Q209" s="50">
        <v>1</v>
      </c>
      <c r="R209" s="50">
        <v>1</v>
      </c>
      <c r="S209" s="29">
        <v>1</v>
      </c>
      <c r="T209" s="56"/>
      <c r="U209" s="38">
        <v>3.2000000000000002E-3</v>
      </c>
      <c r="V209" s="39">
        <v>3.5000000000000001E-3</v>
      </c>
      <c r="W209" s="33">
        <v>3.2000000000000002E-3</v>
      </c>
      <c r="X209" s="33">
        <v>7.9000000000000008E-3</v>
      </c>
      <c r="Y209" s="37">
        <v>3.0800000000000001E-2</v>
      </c>
      <c r="Z209" s="35"/>
      <c r="AA209" s="36"/>
      <c r="AB209" s="36"/>
      <c r="AC209" s="35">
        <v>5.7099999999999998E-2</v>
      </c>
      <c r="AD209" s="57"/>
      <c r="AE209" s="37">
        <v>3.5999999999999999E-3</v>
      </c>
      <c r="AF209" s="57"/>
      <c r="AG209" s="58">
        <v>0.20699999999999999</v>
      </c>
      <c r="AH209" s="59">
        <v>8.3999999999999995E-3</v>
      </c>
      <c r="AI209" s="37">
        <v>4.4000000000000003E-3</v>
      </c>
      <c r="AJ209" s="37">
        <v>4.4000000000000003E-3</v>
      </c>
      <c r="AK209" s="57"/>
      <c r="AL209" s="37">
        <v>7.7000000000000002E-3</v>
      </c>
      <c r="AM209" s="60">
        <v>0.17249999999999999</v>
      </c>
      <c r="AN209" s="59">
        <v>1.1000000000000001E-3</v>
      </c>
      <c r="AO209" s="61">
        <v>1.1000000000000001E-3</v>
      </c>
      <c r="AP209" s="61">
        <v>1.1000000000000001E-3</v>
      </c>
      <c r="AQ209" s="57"/>
      <c r="AR209" s="58">
        <v>0.1171</v>
      </c>
      <c r="AS209" s="59">
        <v>7.3099999999999998E-2</v>
      </c>
      <c r="AT209" s="37">
        <v>9.2999999999999992E-3</v>
      </c>
      <c r="AU209" s="37">
        <v>2.12E-2</v>
      </c>
      <c r="AV209" s="37">
        <v>2.3E-3</v>
      </c>
      <c r="AW209" s="37">
        <v>7.1000000000000004E-3</v>
      </c>
      <c r="AX209" s="57"/>
      <c r="AY209" s="57"/>
      <c r="AZ209" s="37">
        <v>9.7900000000000001E-2</v>
      </c>
      <c r="BA209" s="37">
        <v>8.0699999999999994E-2</v>
      </c>
      <c r="BB209" s="37">
        <v>5.11E-2</v>
      </c>
      <c r="BC209" s="57"/>
      <c r="BD209" s="37"/>
      <c r="BE209" s="37">
        <v>8.9399999999999993E-2</v>
      </c>
      <c r="BF209" s="37">
        <v>0.74460000000000004</v>
      </c>
      <c r="BG209" s="59">
        <v>1.0500000000000001E-2</v>
      </c>
      <c r="BH209" s="37">
        <v>2.8E-3</v>
      </c>
      <c r="BI209" s="37">
        <v>2.7000000000000001E-3</v>
      </c>
      <c r="BJ209" s="57"/>
      <c r="BK209" s="37">
        <v>5.0299999999999997E-2</v>
      </c>
      <c r="BL209" s="37">
        <v>2.9399999999999999E-2</v>
      </c>
      <c r="BM209" s="57"/>
      <c r="BN209" s="59">
        <v>3.5999999999999997E-2</v>
      </c>
      <c r="BO209" s="37">
        <v>3.8999999999999998E-3</v>
      </c>
      <c r="BP209" s="37">
        <v>1.9E-3</v>
      </c>
      <c r="BQ209" s="37">
        <v>3.7000000000000002E-3</v>
      </c>
      <c r="BR209" s="37">
        <v>0.17449999999999999</v>
      </c>
      <c r="BS209" s="58">
        <v>0.28029999999999999</v>
      </c>
      <c r="BT209" s="62">
        <v>1.83E-2</v>
      </c>
      <c r="BU209" s="62">
        <v>0.50749999999999995</v>
      </c>
      <c r="BV209" s="62">
        <v>0.4743</v>
      </c>
      <c r="BW209" s="62">
        <v>0.55759999999999998</v>
      </c>
      <c r="BX209" s="59">
        <v>2.29E-2</v>
      </c>
      <c r="BY209" s="57"/>
      <c r="BZ209" s="37">
        <v>1.04E-2</v>
      </c>
      <c r="CA209" s="37">
        <v>3.3E-3</v>
      </c>
      <c r="CB209" s="63"/>
      <c r="CC209" s="37"/>
      <c r="CD209" s="63"/>
      <c r="CE209" s="37">
        <v>1.9599999999999999E-2</v>
      </c>
      <c r="CF209" s="37">
        <v>8.09E-2</v>
      </c>
      <c r="CG209" s="58">
        <v>0.46039999999999998</v>
      </c>
      <c r="CH209" s="57"/>
      <c r="CI209" s="59">
        <v>0.21390000000000001</v>
      </c>
      <c r="CJ209" s="37">
        <v>0.59550000000000003</v>
      </c>
      <c r="CK209" s="37">
        <v>0.13089999999999999</v>
      </c>
      <c r="CL209" s="37">
        <v>2.3599999999999999E-2</v>
      </c>
      <c r="CM209" s="58">
        <v>1.1337999999999999</v>
      </c>
      <c r="CN209" s="59">
        <v>1.2347999999999999</v>
      </c>
      <c r="CO209" s="37">
        <v>0.68230000000000002</v>
      </c>
      <c r="CP209" s="37">
        <v>3.3599999999999998E-2</v>
      </c>
      <c r="CQ209" s="37">
        <v>3.85E-2</v>
      </c>
      <c r="CR209" s="37">
        <v>1.1157999999999999</v>
      </c>
      <c r="CS209" s="37">
        <v>1.3601000000000001</v>
      </c>
      <c r="CT209" s="37"/>
      <c r="CU209" s="37">
        <v>0.1074</v>
      </c>
      <c r="CV209" s="37"/>
      <c r="CW209" s="57"/>
      <c r="CX209" s="58">
        <v>1.12E-2</v>
      </c>
      <c r="CY209" s="64">
        <v>3.15E-2</v>
      </c>
      <c r="CZ209" s="58">
        <v>3.15E-2</v>
      </c>
      <c r="DA209" s="65">
        <v>0.32769999999999999</v>
      </c>
      <c r="DB209" s="62">
        <v>1.6E-2</v>
      </c>
      <c r="DC209" s="61">
        <v>3.6890000000000001</v>
      </c>
      <c r="DD209" s="66"/>
      <c r="DE209" s="67"/>
      <c r="DF209" s="62">
        <v>1.1599999999999999</v>
      </c>
      <c r="DG209" s="57"/>
      <c r="DH209" s="62">
        <v>5.8996000000000004</v>
      </c>
      <c r="DI209" s="62">
        <v>1.2885</v>
      </c>
      <c r="DJ209" s="62">
        <v>1.5239</v>
      </c>
      <c r="DK209" s="155">
        <v>1.7538</v>
      </c>
      <c r="DL209" s="156"/>
      <c r="DM209" s="62">
        <v>0.73229999999999995</v>
      </c>
      <c r="DN209" s="62">
        <v>3.0644</v>
      </c>
      <c r="DO209" s="62">
        <v>2.8E-3</v>
      </c>
      <c r="DP209" s="117">
        <v>30.761099999999995</v>
      </c>
      <c r="KY209" s="71"/>
      <c r="KZ209" s="57"/>
      <c r="LA209" s="57"/>
      <c r="LB209" s="57"/>
      <c r="LC209" s="57"/>
      <c r="LD209" s="57"/>
      <c r="LE209" s="57"/>
      <c r="LF209" s="57"/>
      <c r="LG209" s="57"/>
      <c r="LH209" s="57"/>
      <c r="LI209" s="57"/>
      <c r="LJ209" s="57"/>
      <c r="LK209" s="57"/>
      <c r="LL209" s="57"/>
      <c r="LM209" s="57"/>
      <c r="LN209" s="57"/>
      <c r="LO209" s="57"/>
      <c r="LP209" s="57"/>
      <c r="LQ209" s="57"/>
      <c r="LR209" s="57"/>
      <c r="LS209" s="57"/>
      <c r="LT209" s="57"/>
      <c r="LU209" s="57"/>
      <c r="LV209" s="57"/>
      <c r="LW209" s="57"/>
      <c r="LX209" s="57"/>
      <c r="LY209" s="57"/>
      <c r="LZ209" s="57"/>
      <c r="MA209" s="57"/>
      <c r="MB209" s="57"/>
      <c r="MC209" s="57"/>
      <c r="MD209" s="57"/>
      <c r="ME209" s="57"/>
      <c r="MF209" s="57"/>
      <c r="MG209" s="57"/>
      <c r="MH209" s="57"/>
      <c r="MI209" s="57"/>
      <c r="MJ209" s="57"/>
      <c r="MK209" s="57"/>
      <c r="ML209" s="57"/>
      <c r="MM209" s="57"/>
      <c r="MN209" s="57"/>
      <c r="MO209" s="57"/>
      <c r="MP209" s="57"/>
      <c r="MQ209" s="57"/>
      <c r="MR209" s="57"/>
      <c r="MS209" s="57"/>
      <c r="MT209" s="57"/>
      <c r="MU209" s="57"/>
      <c r="MV209" s="57"/>
      <c r="MW209" s="57"/>
      <c r="MX209" s="57"/>
      <c r="MY209" s="57"/>
      <c r="MZ209" s="57"/>
      <c r="NA209" s="57"/>
      <c r="NB209" s="57"/>
      <c r="NC209" s="57"/>
      <c r="ND209" s="57"/>
      <c r="NE209" s="57"/>
      <c r="NF209" s="57"/>
      <c r="NG209" s="57"/>
      <c r="NH209" s="57"/>
      <c r="NI209" s="57"/>
      <c r="NJ209" s="57"/>
      <c r="NK209" s="57"/>
      <c r="NL209" s="57"/>
      <c r="NM209" s="57"/>
      <c r="NN209" s="57"/>
      <c r="NO209" s="57"/>
      <c r="NP209" s="57"/>
      <c r="NQ209" s="57"/>
      <c r="NR209" s="57"/>
      <c r="NS209" s="57"/>
      <c r="NT209" s="57"/>
      <c r="NU209" s="57"/>
      <c r="NV209" s="57"/>
      <c r="NW209" s="57"/>
      <c r="NX209" s="57"/>
      <c r="NY209" s="57"/>
      <c r="NZ209" s="57"/>
      <c r="OA209" s="57"/>
      <c r="OB209" s="57"/>
      <c r="OC209" s="57"/>
      <c r="OD209" s="57"/>
      <c r="OE209" s="57"/>
      <c r="OF209" s="57"/>
      <c r="OG209" s="57"/>
      <c r="OH209" s="57"/>
      <c r="OI209" s="57"/>
      <c r="OJ209" s="57"/>
      <c r="OK209" s="57"/>
      <c r="OL209" s="57"/>
      <c r="OM209" s="57"/>
      <c r="ON209" s="57"/>
      <c r="OO209" s="57"/>
      <c r="OP209" s="57"/>
      <c r="OQ209" s="57"/>
      <c r="OR209" s="57"/>
      <c r="OS209" s="57"/>
      <c r="OT209" s="57"/>
      <c r="OU209" s="57"/>
      <c r="OV209" s="57"/>
      <c r="OW209" s="57"/>
      <c r="OX209" s="57"/>
      <c r="OY209" s="57"/>
      <c r="OZ209" s="57"/>
      <c r="PA209" s="57"/>
      <c r="PB209" s="57"/>
      <c r="PC209" s="57"/>
    </row>
    <row r="210" spans="1:426" ht="16.5" customHeight="1" x14ac:dyDescent="0.3">
      <c r="A210" s="73" t="s">
        <v>366</v>
      </c>
      <c r="B210" s="28">
        <v>294.5</v>
      </c>
      <c r="C210" s="28">
        <v>294.5</v>
      </c>
      <c r="D210" s="28">
        <v>200.9</v>
      </c>
      <c r="E210" s="28">
        <v>0</v>
      </c>
      <c r="F210" s="28">
        <v>2</v>
      </c>
      <c r="G210" s="28">
        <v>1</v>
      </c>
      <c r="H210" s="29">
        <v>1</v>
      </c>
      <c r="I210" s="30">
        <v>0</v>
      </c>
      <c r="J210" s="29"/>
      <c r="K210" s="28" t="s">
        <v>133</v>
      </c>
      <c r="L210" s="40" t="s">
        <v>365</v>
      </c>
      <c r="M210" s="74">
        <v>1</v>
      </c>
      <c r="N210" s="28">
        <v>0</v>
      </c>
      <c r="O210" s="28">
        <v>0</v>
      </c>
      <c r="P210" s="50">
        <v>1</v>
      </c>
      <c r="Q210" s="50">
        <v>1</v>
      </c>
      <c r="R210" s="50">
        <v>1</v>
      </c>
      <c r="S210" s="29">
        <v>1</v>
      </c>
      <c r="T210" s="56"/>
      <c r="U210" s="38">
        <v>3.2000000000000002E-3</v>
      </c>
      <c r="V210" s="39">
        <v>3.5000000000000001E-3</v>
      </c>
      <c r="W210" s="33">
        <v>3.2000000000000002E-3</v>
      </c>
      <c r="X210" s="33">
        <v>7.9000000000000008E-3</v>
      </c>
      <c r="Y210" s="37">
        <v>3.0800000000000001E-2</v>
      </c>
      <c r="Z210" s="35"/>
      <c r="AA210" s="36"/>
      <c r="AB210" s="36"/>
      <c r="AC210" s="35">
        <v>5.7099999999999998E-2</v>
      </c>
      <c r="AD210" s="57"/>
      <c r="AE210" s="37">
        <v>3.5999999999999999E-3</v>
      </c>
      <c r="AF210" s="57"/>
      <c r="AG210" s="58">
        <v>0.20699999999999999</v>
      </c>
      <c r="AH210" s="59">
        <v>8.3999999999999995E-3</v>
      </c>
      <c r="AI210" s="37">
        <v>4.4000000000000003E-3</v>
      </c>
      <c r="AJ210" s="37">
        <v>4.4000000000000003E-3</v>
      </c>
      <c r="AK210" s="57"/>
      <c r="AL210" s="37">
        <v>7.7000000000000002E-3</v>
      </c>
      <c r="AM210" s="60">
        <v>0.17249999999999999</v>
      </c>
      <c r="AN210" s="59">
        <v>1.1000000000000001E-3</v>
      </c>
      <c r="AO210" s="61">
        <v>1.1000000000000001E-3</v>
      </c>
      <c r="AP210" s="61">
        <v>1.1000000000000001E-3</v>
      </c>
      <c r="AQ210" s="57"/>
      <c r="AR210" s="58">
        <v>0.1171</v>
      </c>
      <c r="AS210" s="59">
        <v>7.3099999999999998E-2</v>
      </c>
      <c r="AT210" s="37">
        <v>9.2999999999999992E-3</v>
      </c>
      <c r="AU210" s="37">
        <v>2.12E-2</v>
      </c>
      <c r="AV210" s="37">
        <v>2.3E-3</v>
      </c>
      <c r="AW210" s="37">
        <v>7.1000000000000004E-3</v>
      </c>
      <c r="AX210" s="57"/>
      <c r="AY210" s="57"/>
      <c r="AZ210" s="37">
        <v>9.7900000000000001E-2</v>
      </c>
      <c r="BA210" s="37">
        <v>8.0699999999999994E-2</v>
      </c>
      <c r="BB210" s="37">
        <v>5.11E-2</v>
      </c>
      <c r="BC210" s="57"/>
      <c r="BD210" s="37"/>
      <c r="BE210" s="37">
        <v>8.9399999999999993E-2</v>
      </c>
      <c r="BF210" s="37">
        <v>0.74460000000000004</v>
      </c>
      <c r="BG210" s="59">
        <v>1.0500000000000001E-2</v>
      </c>
      <c r="BH210" s="37">
        <v>2.8E-3</v>
      </c>
      <c r="BI210" s="37">
        <v>2.7000000000000001E-3</v>
      </c>
      <c r="BJ210" s="57"/>
      <c r="BK210" s="37">
        <v>5.0299999999999997E-2</v>
      </c>
      <c r="BL210" s="37">
        <v>2.9399999999999999E-2</v>
      </c>
      <c r="BM210" s="57"/>
      <c r="BN210" s="59">
        <v>3.5999999999999997E-2</v>
      </c>
      <c r="BO210" s="37">
        <v>3.8999999999999998E-3</v>
      </c>
      <c r="BP210" s="37">
        <v>1.9E-3</v>
      </c>
      <c r="BQ210" s="37">
        <v>3.7000000000000002E-3</v>
      </c>
      <c r="BR210" s="37">
        <v>0.17449999999999999</v>
      </c>
      <c r="BS210" s="58">
        <v>0.28029999999999999</v>
      </c>
      <c r="BT210" s="62">
        <v>1.83E-2</v>
      </c>
      <c r="BU210" s="62">
        <v>0.50749999999999995</v>
      </c>
      <c r="BV210" s="62">
        <v>0.4743</v>
      </c>
      <c r="BW210" s="62">
        <v>0.55759999999999998</v>
      </c>
      <c r="BX210" s="59">
        <v>2.29E-2</v>
      </c>
      <c r="BY210" s="57"/>
      <c r="BZ210" s="37">
        <v>1.04E-2</v>
      </c>
      <c r="CA210" s="37">
        <v>3.3E-3</v>
      </c>
      <c r="CB210" s="63"/>
      <c r="CC210" s="37"/>
      <c r="CD210" s="63"/>
      <c r="CE210" s="37">
        <v>1.9599999999999999E-2</v>
      </c>
      <c r="CF210" s="37">
        <v>8.09E-2</v>
      </c>
      <c r="CG210" s="58">
        <v>0.46039999999999998</v>
      </c>
      <c r="CH210" s="57"/>
      <c r="CI210" s="59">
        <v>0.21390000000000001</v>
      </c>
      <c r="CJ210" s="37">
        <v>0.59550000000000003</v>
      </c>
      <c r="CK210" s="37">
        <v>0.13089999999999999</v>
      </c>
      <c r="CL210" s="37">
        <v>2.3599999999999999E-2</v>
      </c>
      <c r="CM210" s="58">
        <v>1.1337999999999999</v>
      </c>
      <c r="CN210" s="59">
        <v>1.2347999999999999</v>
      </c>
      <c r="CO210" s="37">
        <v>0.68230000000000002</v>
      </c>
      <c r="CP210" s="37">
        <v>3.3599999999999998E-2</v>
      </c>
      <c r="CQ210" s="37">
        <v>3.85E-2</v>
      </c>
      <c r="CR210" s="37">
        <v>1.1157999999999999</v>
      </c>
      <c r="CS210" s="37">
        <v>1.3601000000000001</v>
      </c>
      <c r="CT210" s="37"/>
      <c r="CU210" s="37">
        <v>0.1074</v>
      </c>
      <c r="CV210" s="37"/>
      <c r="CW210" s="57"/>
      <c r="CX210" s="58">
        <v>1.12E-2</v>
      </c>
      <c r="CY210" s="64">
        <v>3.15E-2</v>
      </c>
      <c r="CZ210" s="58">
        <v>3.15E-2</v>
      </c>
      <c r="DA210" s="65">
        <v>0.32769999999999999</v>
      </c>
      <c r="DB210" s="62">
        <v>1.6E-2</v>
      </c>
      <c r="DC210" s="61">
        <v>3.6890000000000001</v>
      </c>
      <c r="DD210" s="66"/>
      <c r="DE210" s="67"/>
      <c r="DF210" s="62">
        <v>1.1599999999999999</v>
      </c>
      <c r="DG210" s="57"/>
      <c r="DH210" s="62">
        <v>5.8996000000000004</v>
      </c>
      <c r="DI210" s="62">
        <v>1.2885</v>
      </c>
      <c r="DJ210" s="62">
        <v>1.5239</v>
      </c>
      <c r="DK210" s="155">
        <v>1.7538</v>
      </c>
      <c r="DL210" s="156"/>
      <c r="DM210" s="62">
        <v>0.73229999999999995</v>
      </c>
      <c r="DN210" s="62">
        <v>3.0644</v>
      </c>
      <c r="DO210" s="62">
        <v>2.8E-3</v>
      </c>
      <c r="DP210" s="117">
        <v>30.761099999999995</v>
      </c>
      <c r="KY210" s="71"/>
      <c r="KZ210" s="57"/>
      <c r="LA210" s="57"/>
      <c r="LB210" s="57"/>
      <c r="LC210" s="57"/>
      <c r="LD210" s="57"/>
      <c r="LE210" s="57"/>
      <c r="LF210" s="57"/>
      <c r="LG210" s="57"/>
      <c r="LH210" s="57"/>
      <c r="LI210" s="57"/>
      <c r="LJ210" s="57"/>
      <c r="LK210" s="57"/>
      <c r="LL210" s="57"/>
      <c r="LM210" s="57"/>
      <c r="LN210" s="57"/>
      <c r="LO210" s="57"/>
      <c r="LP210" s="57"/>
      <c r="LQ210" s="57"/>
      <c r="LR210" s="57"/>
      <c r="LS210" s="57"/>
      <c r="LT210" s="57"/>
      <c r="LU210" s="57"/>
      <c r="LV210" s="57"/>
      <c r="LW210" s="57"/>
      <c r="LX210" s="57"/>
      <c r="LY210" s="57"/>
      <c r="LZ210" s="57"/>
      <c r="MA210" s="57"/>
      <c r="MB210" s="57"/>
      <c r="MC210" s="57"/>
      <c r="MD210" s="57"/>
      <c r="ME210" s="57"/>
      <c r="MF210" s="57"/>
      <c r="MG210" s="57"/>
      <c r="MH210" s="57"/>
      <c r="MI210" s="57"/>
      <c r="MJ210" s="57"/>
      <c r="MK210" s="57"/>
      <c r="ML210" s="57"/>
      <c r="MM210" s="57"/>
      <c r="MN210" s="57"/>
      <c r="MO210" s="57"/>
      <c r="MP210" s="57"/>
      <c r="MQ210" s="57"/>
      <c r="MR210" s="57"/>
      <c r="MS210" s="57"/>
      <c r="MT210" s="57"/>
      <c r="MU210" s="57"/>
      <c r="MV210" s="57"/>
      <c r="MW210" s="57"/>
      <c r="MX210" s="57"/>
      <c r="MY210" s="57"/>
      <c r="MZ210" s="57"/>
      <c r="NA210" s="57"/>
      <c r="NB210" s="57"/>
      <c r="NC210" s="57"/>
      <c r="ND210" s="57"/>
      <c r="NE210" s="57"/>
      <c r="NF210" s="57"/>
      <c r="NG210" s="57"/>
      <c r="NH210" s="57"/>
      <c r="NI210" s="57"/>
      <c r="NJ210" s="57"/>
      <c r="NK210" s="57"/>
      <c r="NL210" s="57"/>
      <c r="NM210" s="57"/>
      <c r="NN210" s="57"/>
      <c r="NO210" s="57"/>
      <c r="NP210" s="57"/>
      <c r="NQ210" s="57"/>
      <c r="NR210" s="57"/>
      <c r="NS210" s="57"/>
      <c r="NT210" s="57"/>
      <c r="NU210" s="57"/>
      <c r="NV210" s="57"/>
      <c r="NW210" s="57"/>
      <c r="NX210" s="57"/>
      <c r="NY210" s="57"/>
      <c r="NZ210" s="57"/>
      <c r="OA210" s="57"/>
      <c r="OB210" s="57"/>
      <c r="OC210" s="57"/>
      <c r="OD210" s="57"/>
      <c r="OE210" s="57"/>
      <c r="OF210" s="57"/>
      <c r="OG210" s="57"/>
      <c r="OH210" s="57"/>
      <c r="OI210" s="57"/>
      <c r="OJ210" s="57"/>
      <c r="OK210" s="57"/>
      <c r="OL210" s="57"/>
      <c r="OM210" s="57"/>
      <c r="ON210" s="57"/>
      <c r="OO210" s="57"/>
      <c r="OP210" s="57"/>
      <c r="OQ210" s="57"/>
      <c r="OR210" s="57"/>
      <c r="OS210" s="57"/>
      <c r="OT210" s="57"/>
      <c r="OU210" s="57"/>
      <c r="OV210" s="57"/>
      <c r="OW210" s="57"/>
      <c r="OX210" s="57"/>
      <c r="OY210" s="57"/>
      <c r="OZ210" s="57"/>
      <c r="PA210" s="57"/>
      <c r="PB210" s="57"/>
      <c r="PC210" s="57"/>
    </row>
    <row r="211" spans="1:426" ht="17.25" customHeight="1" x14ac:dyDescent="0.3">
      <c r="A211" s="28" t="s">
        <v>367</v>
      </c>
      <c r="B211" s="28">
        <v>2836.8</v>
      </c>
      <c r="C211" s="28">
        <v>2637.7</v>
      </c>
      <c r="D211" s="28">
        <v>1760.3</v>
      </c>
      <c r="E211" s="28">
        <v>199.1</v>
      </c>
      <c r="F211" s="28">
        <v>5</v>
      </c>
      <c r="G211" s="28">
        <v>3</v>
      </c>
      <c r="H211" s="29">
        <v>1</v>
      </c>
      <c r="I211" s="30">
        <v>1</v>
      </c>
      <c r="J211" s="29"/>
      <c r="K211" s="28" t="s">
        <v>133</v>
      </c>
      <c r="L211" s="40" t="s">
        <v>365</v>
      </c>
      <c r="M211" s="74">
        <v>1</v>
      </c>
      <c r="N211" s="28">
        <v>0</v>
      </c>
      <c r="O211" s="28">
        <v>0</v>
      </c>
      <c r="P211" s="50">
        <v>1</v>
      </c>
      <c r="Q211" s="50">
        <v>1</v>
      </c>
      <c r="R211" s="50">
        <v>1</v>
      </c>
      <c r="S211" s="29">
        <v>1</v>
      </c>
      <c r="T211" s="56"/>
      <c r="U211" s="38">
        <v>3.2000000000000002E-3</v>
      </c>
      <c r="V211" s="39">
        <v>3.5000000000000001E-3</v>
      </c>
      <c r="W211" s="33">
        <v>3.2000000000000002E-3</v>
      </c>
      <c r="X211" s="33">
        <v>7.9000000000000008E-3</v>
      </c>
      <c r="Y211" s="37">
        <v>3.0800000000000001E-2</v>
      </c>
      <c r="Z211" s="35">
        <v>2.3300000000000001E-2</v>
      </c>
      <c r="AA211" s="36">
        <v>7.9299999999999995E-2</v>
      </c>
      <c r="AB211" s="36">
        <v>0.39029999999999998</v>
      </c>
      <c r="AC211" s="35">
        <v>5.7099999999999998E-2</v>
      </c>
      <c r="AD211" s="57"/>
      <c r="AE211" s="37">
        <v>3.5999999999999999E-3</v>
      </c>
      <c r="AF211" s="57"/>
      <c r="AG211" s="58">
        <v>0.20699999999999999</v>
      </c>
      <c r="AH211" s="59">
        <v>8.3999999999999995E-3</v>
      </c>
      <c r="AI211" s="37">
        <v>4.4000000000000003E-3</v>
      </c>
      <c r="AJ211" s="37">
        <v>4.4000000000000003E-3</v>
      </c>
      <c r="AK211" s="57"/>
      <c r="AL211" s="37">
        <v>7.7000000000000002E-3</v>
      </c>
      <c r="AM211" s="60">
        <v>0.17249999999999999</v>
      </c>
      <c r="AN211" s="59">
        <v>1.1000000000000001E-3</v>
      </c>
      <c r="AO211" s="61">
        <v>1.1000000000000001E-3</v>
      </c>
      <c r="AP211" s="61">
        <v>1.1000000000000001E-3</v>
      </c>
      <c r="AQ211" s="57"/>
      <c r="AR211" s="58">
        <v>0.1171</v>
      </c>
      <c r="AS211" s="59">
        <v>7.3099999999999998E-2</v>
      </c>
      <c r="AT211" s="37">
        <v>9.2999999999999992E-3</v>
      </c>
      <c r="AU211" s="37">
        <v>2.12E-2</v>
      </c>
      <c r="AV211" s="37">
        <v>2.3E-3</v>
      </c>
      <c r="AW211" s="37">
        <v>7.1000000000000004E-3</v>
      </c>
      <c r="AX211" s="57"/>
      <c r="AY211" s="57"/>
      <c r="AZ211" s="37">
        <v>9.7900000000000001E-2</v>
      </c>
      <c r="BA211" s="37">
        <v>8.0699999999999994E-2</v>
      </c>
      <c r="BB211" s="37">
        <v>5.11E-2</v>
      </c>
      <c r="BC211" s="57"/>
      <c r="BD211" s="37"/>
      <c r="BE211" s="37">
        <v>8.9399999999999993E-2</v>
      </c>
      <c r="BF211" s="37">
        <v>0.74460000000000004</v>
      </c>
      <c r="BG211" s="59">
        <v>1.0500000000000001E-2</v>
      </c>
      <c r="BH211" s="37">
        <v>2.8E-3</v>
      </c>
      <c r="BI211" s="37">
        <v>2.7000000000000001E-3</v>
      </c>
      <c r="BJ211" s="57"/>
      <c r="BK211" s="37">
        <v>5.0299999999999997E-2</v>
      </c>
      <c r="BL211" s="37">
        <v>2.9399999999999999E-2</v>
      </c>
      <c r="BM211" s="57"/>
      <c r="BN211" s="59">
        <v>3.5999999999999997E-2</v>
      </c>
      <c r="BO211" s="37">
        <v>3.8999999999999998E-3</v>
      </c>
      <c r="BP211" s="37">
        <v>1.9E-3</v>
      </c>
      <c r="BQ211" s="37">
        <v>3.7000000000000002E-3</v>
      </c>
      <c r="BR211" s="37">
        <v>0.17449999999999999</v>
      </c>
      <c r="BS211" s="58">
        <v>0.28029999999999999</v>
      </c>
      <c r="BT211" s="62">
        <v>1.83E-2</v>
      </c>
      <c r="BU211" s="62">
        <v>0.50749999999999995</v>
      </c>
      <c r="BV211" s="62">
        <v>0.4743</v>
      </c>
      <c r="BW211" s="62">
        <v>0.55759999999999998</v>
      </c>
      <c r="BX211" s="59">
        <v>2.29E-2</v>
      </c>
      <c r="BY211" s="57"/>
      <c r="BZ211" s="37">
        <v>1.04E-2</v>
      </c>
      <c r="CA211" s="37">
        <v>3.3E-3</v>
      </c>
      <c r="CB211" s="63"/>
      <c r="CC211" s="37"/>
      <c r="CD211" s="63"/>
      <c r="CE211" s="37">
        <v>1.9599999999999999E-2</v>
      </c>
      <c r="CF211" s="37">
        <v>8.09E-2</v>
      </c>
      <c r="CG211" s="58">
        <v>0.46039999999999998</v>
      </c>
      <c r="CH211" s="57"/>
      <c r="CI211" s="59">
        <v>0.21390000000000001</v>
      </c>
      <c r="CJ211" s="37">
        <v>0.59550000000000003</v>
      </c>
      <c r="CK211" s="37">
        <v>0.13089999999999999</v>
      </c>
      <c r="CL211" s="37">
        <v>2.3599999999999999E-2</v>
      </c>
      <c r="CM211" s="58">
        <v>1.1337999999999999</v>
      </c>
      <c r="CN211" s="59">
        <v>1.2347999999999999</v>
      </c>
      <c r="CO211" s="37">
        <v>0.68230000000000002</v>
      </c>
      <c r="CP211" s="37">
        <v>3.3599999999999998E-2</v>
      </c>
      <c r="CQ211" s="37">
        <v>3.85E-2</v>
      </c>
      <c r="CR211" s="37">
        <v>1.1157999999999999</v>
      </c>
      <c r="CS211" s="37">
        <v>1.3601000000000001</v>
      </c>
      <c r="CT211" s="37"/>
      <c r="CU211" s="37">
        <v>0.1074</v>
      </c>
      <c r="CV211" s="37"/>
      <c r="CW211" s="57"/>
      <c r="CX211" s="58">
        <v>1.12E-2</v>
      </c>
      <c r="CY211" s="64">
        <v>3.15E-2</v>
      </c>
      <c r="CZ211" s="58">
        <v>3.15E-2</v>
      </c>
      <c r="DA211" s="65">
        <v>0.32769999999999999</v>
      </c>
      <c r="DB211" s="62">
        <v>1.6E-2</v>
      </c>
      <c r="DC211" s="61">
        <v>3.6890000000000001</v>
      </c>
      <c r="DD211" s="66"/>
      <c r="DE211" s="67"/>
      <c r="DF211" s="62">
        <v>1.1599999999999999</v>
      </c>
      <c r="DG211" s="57"/>
      <c r="DH211" s="62">
        <v>5.8996000000000004</v>
      </c>
      <c r="DI211" s="62">
        <v>1.2885</v>
      </c>
      <c r="DJ211" s="62">
        <v>1.5239</v>
      </c>
      <c r="DK211" s="155">
        <v>1.7538</v>
      </c>
      <c r="DL211" s="156"/>
      <c r="DM211" s="62">
        <v>0.73229999999999995</v>
      </c>
      <c r="DN211" s="62">
        <v>3.0644</v>
      </c>
      <c r="DO211" s="62">
        <v>2.8E-3</v>
      </c>
      <c r="DP211" s="117">
        <v>31.463699999999992</v>
      </c>
      <c r="KY211" s="71"/>
      <c r="KZ211" s="57"/>
      <c r="LA211" s="57"/>
      <c r="LB211" s="57"/>
      <c r="LC211" s="57"/>
      <c r="LD211" s="57"/>
      <c r="LE211" s="57"/>
      <c r="LF211" s="57"/>
      <c r="LG211" s="57"/>
      <c r="LH211" s="57"/>
      <c r="LI211" s="57"/>
      <c r="LJ211" s="57"/>
      <c r="LK211" s="57"/>
      <c r="LL211" s="57"/>
      <c r="LM211" s="57"/>
      <c r="LN211" s="57"/>
      <c r="LO211" s="57"/>
      <c r="LP211" s="57"/>
      <c r="LQ211" s="57"/>
      <c r="LR211" s="57"/>
      <c r="LS211" s="57"/>
      <c r="LT211" s="57"/>
      <c r="LU211" s="57"/>
      <c r="LV211" s="57"/>
      <c r="LW211" s="57"/>
      <c r="LX211" s="57"/>
      <c r="LY211" s="57"/>
      <c r="LZ211" s="57"/>
      <c r="MA211" s="57"/>
      <c r="MB211" s="57"/>
      <c r="MC211" s="57"/>
      <c r="MD211" s="57"/>
      <c r="ME211" s="57"/>
      <c r="MF211" s="57"/>
      <c r="MG211" s="57"/>
      <c r="MH211" s="57"/>
      <c r="MI211" s="57"/>
      <c r="MJ211" s="57"/>
      <c r="MK211" s="57"/>
      <c r="ML211" s="57"/>
      <c r="MM211" s="57"/>
      <c r="MN211" s="57"/>
      <c r="MO211" s="57"/>
      <c r="MP211" s="57"/>
      <c r="MQ211" s="57"/>
      <c r="MR211" s="57"/>
      <c r="MS211" s="57"/>
      <c r="MT211" s="57"/>
      <c r="MU211" s="57"/>
      <c r="MV211" s="57"/>
      <c r="MW211" s="57"/>
      <c r="MX211" s="57"/>
      <c r="MY211" s="57"/>
      <c r="MZ211" s="57"/>
      <c r="NA211" s="57"/>
      <c r="NB211" s="57"/>
      <c r="NC211" s="57"/>
      <c r="ND211" s="57"/>
      <c r="NE211" s="57"/>
      <c r="NF211" s="57"/>
      <c r="NG211" s="57"/>
      <c r="NH211" s="57"/>
      <c r="NI211" s="57"/>
      <c r="NJ211" s="57"/>
      <c r="NK211" s="57"/>
      <c r="NL211" s="57"/>
      <c r="NM211" s="57"/>
      <c r="NN211" s="57"/>
      <c r="NO211" s="57"/>
      <c r="NP211" s="57"/>
      <c r="NQ211" s="57"/>
      <c r="NR211" s="57"/>
      <c r="NS211" s="57"/>
      <c r="NT211" s="57"/>
      <c r="NU211" s="57"/>
      <c r="NV211" s="57"/>
      <c r="NW211" s="57"/>
      <c r="NX211" s="57"/>
      <c r="NY211" s="57"/>
      <c r="NZ211" s="57"/>
      <c r="OA211" s="57"/>
      <c r="OB211" s="57"/>
      <c r="OC211" s="57"/>
      <c r="OD211" s="57"/>
      <c r="OE211" s="57"/>
      <c r="OF211" s="57"/>
      <c r="OG211" s="57"/>
      <c r="OH211" s="57"/>
      <c r="OI211" s="57"/>
      <c r="OJ211" s="57"/>
      <c r="OK211" s="57"/>
      <c r="OL211" s="57"/>
      <c r="OM211" s="57"/>
      <c r="ON211" s="57"/>
      <c r="OO211" s="57"/>
      <c r="OP211" s="57"/>
      <c r="OQ211" s="57"/>
      <c r="OR211" s="57"/>
      <c r="OS211" s="57"/>
      <c r="OT211" s="57"/>
      <c r="OU211" s="57"/>
      <c r="OV211" s="57"/>
      <c r="OW211" s="57"/>
      <c r="OX211" s="57"/>
      <c r="OY211" s="57"/>
      <c r="OZ211" s="57"/>
      <c r="PA211" s="57"/>
      <c r="PB211" s="57"/>
      <c r="PC211" s="57"/>
    </row>
    <row r="212" spans="1:426" ht="18.75" customHeight="1" x14ac:dyDescent="0.3">
      <c r="A212" s="28" t="s">
        <v>368</v>
      </c>
      <c r="B212" s="28">
        <v>1014.4</v>
      </c>
      <c r="C212" s="28">
        <v>1014.4</v>
      </c>
      <c r="D212" s="28">
        <v>671.5</v>
      </c>
      <c r="E212" s="28">
        <v>0</v>
      </c>
      <c r="F212" s="28">
        <v>3</v>
      </c>
      <c r="G212" s="28">
        <v>2</v>
      </c>
      <c r="H212" s="29">
        <v>1</v>
      </c>
      <c r="I212" s="30">
        <v>0</v>
      </c>
      <c r="J212" s="29"/>
      <c r="K212" s="28" t="s">
        <v>133</v>
      </c>
      <c r="L212" s="40" t="s">
        <v>365</v>
      </c>
      <c r="M212" s="74">
        <v>1</v>
      </c>
      <c r="N212" s="28">
        <v>0</v>
      </c>
      <c r="O212" s="28">
        <v>0</v>
      </c>
      <c r="P212" s="50">
        <v>1</v>
      </c>
      <c r="Q212" s="50">
        <v>1</v>
      </c>
      <c r="R212" s="50">
        <v>1</v>
      </c>
      <c r="S212" s="29">
        <v>1</v>
      </c>
      <c r="T212" s="56"/>
      <c r="U212" s="38">
        <v>3.2000000000000002E-3</v>
      </c>
      <c r="V212" s="39">
        <v>3.5000000000000001E-3</v>
      </c>
      <c r="W212" s="33">
        <v>3.2000000000000002E-3</v>
      </c>
      <c r="X212" s="33">
        <v>7.9000000000000008E-3</v>
      </c>
      <c r="Y212" s="37">
        <v>3.0800000000000001E-2</v>
      </c>
      <c r="Z212" s="35"/>
      <c r="AA212" s="36"/>
      <c r="AB212" s="36"/>
      <c r="AC212" s="35">
        <v>5.7099999999999998E-2</v>
      </c>
      <c r="AD212" s="57"/>
      <c r="AE212" s="37">
        <v>3.5999999999999999E-3</v>
      </c>
      <c r="AF212" s="57"/>
      <c r="AG212" s="58">
        <v>0.20699999999999999</v>
      </c>
      <c r="AH212" s="59">
        <v>8.3999999999999995E-3</v>
      </c>
      <c r="AI212" s="37">
        <v>4.4000000000000003E-3</v>
      </c>
      <c r="AJ212" s="37">
        <v>4.4000000000000003E-3</v>
      </c>
      <c r="AK212" s="57"/>
      <c r="AL212" s="37">
        <v>7.7000000000000002E-3</v>
      </c>
      <c r="AM212" s="60">
        <v>0.17249999999999999</v>
      </c>
      <c r="AN212" s="59">
        <v>1.1000000000000001E-3</v>
      </c>
      <c r="AO212" s="61">
        <v>1.1000000000000001E-3</v>
      </c>
      <c r="AP212" s="61">
        <v>1.1000000000000001E-3</v>
      </c>
      <c r="AQ212" s="57"/>
      <c r="AR212" s="58">
        <v>0.1171</v>
      </c>
      <c r="AS212" s="59">
        <v>7.3099999999999998E-2</v>
      </c>
      <c r="AT212" s="37">
        <v>9.2999999999999992E-3</v>
      </c>
      <c r="AU212" s="37">
        <v>2.12E-2</v>
      </c>
      <c r="AV212" s="37">
        <v>2.3E-3</v>
      </c>
      <c r="AW212" s="37">
        <v>7.1000000000000004E-3</v>
      </c>
      <c r="AX212" s="57"/>
      <c r="AY212" s="57"/>
      <c r="AZ212" s="37">
        <v>9.7900000000000001E-2</v>
      </c>
      <c r="BA212" s="37">
        <v>8.0699999999999994E-2</v>
      </c>
      <c r="BB212" s="37">
        <v>5.11E-2</v>
      </c>
      <c r="BC212" s="57"/>
      <c r="BD212" s="37"/>
      <c r="BE212" s="37">
        <v>8.9399999999999993E-2</v>
      </c>
      <c r="BF212" s="37">
        <v>0.74460000000000004</v>
      </c>
      <c r="BG212" s="59">
        <v>1.0500000000000001E-2</v>
      </c>
      <c r="BH212" s="37">
        <v>2.8E-3</v>
      </c>
      <c r="BI212" s="37">
        <v>2.7000000000000001E-3</v>
      </c>
      <c r="BJ212" s="57"/>
      <c r="BK212" s="37">
        <v>5.0299999999999997E-2</v>
      </c>
      <c r="BL212" s="37">
        <v>2.9399999999999999E-2</v>
      </c>
      <c r="BM212" s="57"/>
      <c r="BN212" s="59">
        <v>3.5999999999999997E-2</v>
      </c>
      <c r="BO212" s="37">
        <v>3.8999999999999998E-3</v>
      </c>
      <c r="BP212" s="37">
        <v>1.9E-3</v>
      </c>
      <c r="BQ212" s="37">
        <v>3.7000000000000002E-3</v>
      </c>
      <c r="BR212" s="37">
        <v>0.17449999999999999</v>
      </c>
      <c r="BS212" s="58">
        <v>0.28029999999999999</v>
      </c>
      <c r="BT212" s="62">
        <v>1.83E-2</v>
      </c>
      <c r="BU212" s="62">
        <v>0.50749999999999995</v>
      </c>
      <c r="BV212" s="62">
        <v>0.4743</v>
      </c>
      <c r="BW212" s="62">
        <v>0.55759999999999998</v>
      </c>
      <c r="BX212" s="59">
        <v>2.29E-2</v>
      </c>
      <c r="BY212" s="57"/>
      <c r="BZ212" s="37">
        <v>1.04E-2</v>
      </c>
      <c r="CA212" s="37">
        <v>3.3E-3</v>
      </c>
      <c r="CB212" s="63"/>
      <c r="CC212" s="37"/>
      <c r="CD212" s="63"/>
      <c r="CE212" s="37">
        <v>1.9599999999999999E-2</v>
      </c>
      <c r="CF212" s="37">
        <v>8.09E-2</v>
      </c>
      <c r="CG212" s="58">
        <v>0.46039999999999998</v>
      </c>
      <c r="CH212" s="57"/>
      <c r="CI212" s="59">
        <v>0.21390000000000001</v>
      </c>
      <c r="CJ212" s="37">
        <v>0.59550000000000003</v>
      </c>
      <c r="CK212" s="37">
        <v>0.13089999999999999</v>
      </c>
      <c r="CL212" s="37">
        <v>2.3599999999999999E-2</v>
      </c>
      <c r="CM212" s="58">
        <v>1.1337999999999999</v>
      </c>
      <c r="CN212" s="59">
        <v>1.2347999999999999</v>
      </c>
      <c r="CO212" s="37">
        <v>0.68230000000000002</v>
      </c>
      <c r="CP212" s="37">
        <v>3.3599999999999998E-2</v>
      </c>
      <c r="CQ212" s="37">
        <v>3.85E-2</v>
      </c>
      <c r="CR212" s="37">
        <v>1.1157999999999999</v>
      </c>
      <c r="CS212" s="37">
        <v>1.3601000000000001</v>
      </c>
      <c r="CT212" s="37"/>
      <c r="CU212" s="37">
        <v>0.1074</v>
      </c>
      <c r="CV212" s="37"/>
      <c r="CW212" s="57"/>
      <c r="CX212" s="58">
        <v>1.12E-2</v>
      </c>
      <c r="CY212" s="64">
        <v>3.15E-2</v>
      </c>
      <c r="CZ212" s="58">
        <v>3.15E-2</v>
      </c>
      <c r="DA212" s="65">
        <v>0.32769999999999999</v>
      </c>
      <c r="DB212" s="62">
        <v>1.6E-2</v>
      </c>
      <c r="DC212" s="61">
        <v>3.6890000000000001</v>
      </c>
      <c r="DD212" s="66"/>
      <c r="DE212" s="67"/>
      <c r="DF212" s="62">
        <v>1.1599999999999999</v>
      </c>
      <c r="DG212" s="57"/>
      <c r="DH212" s="62">
        <v>5.8996000000000004</v>
      </c>
      <c r="DI212" s="62">
        <v>1.2885</v>
      </c>
      <c r="DJ212" s="62">
        <v>1.5239</v>
      </c>
      <c r="DK212" s="155">
        <v>1.7538</v>
      </c>
      <c r="DL212" s="156"/>
      <c r="DM212" s="62">
        <v>0.73229999999999995</v>
      </c>
      <c r="DN212" s="62">
        <v>3.0644</v>
      </c>
      <c r="DO212" s="62">
        <v>2.8E-3</v>
      </c>
      <c r="DP212" s="117">
        <v>30.761099999999995</v>
      </c>
      <c r="KY212" s="71"/>
      <c r="KZ212" s="57"/>
      <c r="LA212" s="57"/>
      <c r="LB212" s="57"/>
      <c r="LC212" s="57"/>
      <c r="LD212" s="57"/>
      <c r="LE212" s="57"/>
      <c r="LF212" s="57"/>
      <c r="LG212" s="57"/>
      <c r="LH212" s="57"/>
      <c r="LI212" s="57"/>
      <c r="LJ212" s="57"/>
      <c r="LK212" s="57"/>
      <c r="LL212" s="57"/>
      <c r="LM212" s="57"/>
      <c r="LN212" s="57"/>
      <c r="LO212" s="57"/>
      <c r="LP212" s="57"/>
      <c r="LQ212" s="57"/>
      <c r="LR212" s="57"/>
      <c r="LS212" s="57"/>
      <c r="LT212" s="57"/>
      <c r="LU212" s="57"/>
      <c r="LV212" s="57"/>
      <c r="LW212" s="57"/>
      <c r="LX212" s="57"/>
      <c r="LY212" s="57"/>
      <c r="LZ212" s="57"/>
      <c r="MA212" s="57"/>
      <c r="MB212" s="57"/>
      <c r="MC212" s="57"/>
      <c r="MD212" s="57"/>
      <c r="ME212" s="57"/>
      <c r="MF212" s="57"/>
      <c r="MG212" s="57"/>
      <c r="MH212" s="57"/>
      <c r="MI212" s="57"/>
      <c r="MJ212" s="57"/>
      <c r="MK212" s="57"/>
      <c r="ML212" s="57"/>
      <c r="MM212" s="57"/>
      <c r="MN212" s="57"/>
      <c r="MO212" s="57"/>
      <c r="MP212" s="57"/>
      <c r="MQ212" s="57"/>
      <c r="MR212" s="57"/>
      <c r="MS212" s="57"/>
      <c r="MT212" s="57"/>
      <c r="MU212" s="57"/>
      <c r="MV212" s="57"/>
      <c r="MW212" s="57"/>
      <c r="MX212" s="57"/>
      <c r="MY212" s="57"/>
      <c r="MZ212" s="57"/>
      <c r="NA212" s="57"/>
      <c r="NB212" s="57"/>
      <c r="NC212" s="57"/>
      <c r="ND212" s="57"/>
      <c r="NE212" s="57"/>
      <c r="NF212" s="57"/>
      <c r="NG212" s="57"/>
      <c r="NH212" s="57"/>
      <c r="NI212" s="57"/>
      <c r="NJ212" s="57"/>
      <c r="NK212" s="57"/>
      <c r="NL212" s="57"/>
      <c r="NM212" s="57"/>
      <c r="NN212" s="57"/>
      <c r="NO212" s="57"/>
      <c r="NP212" s="57"/>
      <c r="NQ212" s="57"/>
      <c r="NR212" s="57"/>
      <c r="NS212" s="57"/>
      <c r="NT212" s="57"/>
      <c r="NU212" s="57"/>
      <c r="NV212" s="57"/>
      <c r="NW212" s="57"/>
      <c r="NX212" s="57"/>
      <c r="NY212" s="57"/>
      <c r="NZ212" s="57"/>
      <c r="OA212" s="57"/>
      <c r="OB212" s="57"/>
      <c r="OC212" s="57"/>
      <c r="OD212" s="57"/>
      <c r="OE212" s="57"/>
      <c r="OF212" s="57"/>
      <c r="OG212" s="57"/>
      <c r="OH212" s="57"/>
      <c r="OI212" s="57"/>
      <c r="OJ212" s="57"/>
      <c r="OK212" s="57"/>
      <c r="OL212" s="57"/>
      <c r="OM212" s="57"/>
      <c r="ON212" s="57"/>
      <c r="OO212" s="57"/>
      <c r="OP212" s="57"/>
      <c r="OQ212" s="57"/>
      <c r="OR212" s="57"/>
      <c r="OS212" s="57"/>
      <c r="OT212" s="57"/>
      <c r="OU212" s="57"/>
      <c r="OV212" s="57"/>
      <c r="OW212" s="57"/>
      <c r="OX212" s="57"/>
      <c r="OY212" s="57"/>
      <c r="OZ212" s="57"/>
      <c r="PA212" s="57"/>
      <c r="PB212" s="57"/>
      <c r="PC212" s="57"/>
    </row>
    <row r="213" spans="1:426" ht="16.5" customHeight="1" x14ac:dyDescent="0.3">
      <c r="A213" s="28" t="s">
        <v>369</v>
      </c>
      <c r="B213" s="28">
        <v>999</v>
      </c>
      <c r="C213" s="28">
        <v>999</v>
      </c>
      <c r="D213" s="28">
        <v>659.5</v>
      </c>
      <c r="E213" s="28">
        <v>0</v>
      </c>
      <c r="F213" s="28">
        <v>3</v>
      </c>
      <c r="G213" s="28">
        <v>2</v>
      </c>
      <c r="H213" s="29">
        <v>1</v>
      </c>
      <c r="I213" s="30">
        <v>0</v>
      </c>
      <c r="J213" s="29"/>
      <c r="K213" s="28" t="s">
        <v>133</v>
      </c>
      <c r="L213" s="40" t="s">
        <v>365</v>
      </c>
      <c r="M213" s="74">
        <v>1</v>
      </c>
      <c r="N213" s="28">
        <v>0</v>
      </c>
      <c r="O213" s="28">
        <v>0</v>
      </c>
      <c r="P213" s="50">
        <v>1</v>
      </c>
      <c r="Q213" s="50">
        <v>1</v>
      </c>
      <c r="R213" s="50">
        <v>1</v>
      </c>
      <c r="S213" s="29">
        <v>1</v>
      </c>
      <c r="T213" s="56"/>
      <c r="U213" s="38">
        <v>3.2000000000000002E-3</v>
      </c>
      <c r="V213" s="39">
        <v>3.5000000000000001E-3</v>
      </c>
      <c r="W213" s="33">
        <v>3.2000000000000002E-3</v>
      </c>
      <c r="X213" s="33">
        <v>7.9000000000000008E-3</v>
      </c>
      <c r="Y213" s="37">
        <v>3.0800000000000001E-2</v>
      </c>
      <c r="Z213" s="35"/>
      <c r="AA213" s="36"/>
      <c r="AB213" s="36"/>
      <c r="AC213" s="35">
        <v>5.7099999999999998E-2</v>
      </c>
      <c r="AD213" s="57"/>
      <c r="AE213" s="37">
        <v>3.5999999999999999E-3</v>
      </c>
      <c r="AF213" s="57"/>
      <c r="AG213" s="58">
        <v>0.20699999999999999</v>
      </c>
      <c r="AH213" s="59">
        <v>8.3999999999999995E-3</v>
      </c>
      <c r="AI213" s="37">
        <v>4.4000000000000003E-3</v>
      </c>
      <c r="AJ213" s="37">
        <v>4.4000000000000003E-3</v>
      </c>
      <c r="AK213" s="57"/>
      <c r="AL213" s="37">
        <v>7.7000000000000002E-3</v>
      </c>
      <c r="AM213" s="60">
        <v>0.17249999999999999</v>
      </c>
      <c r="AN213" s="59">
        <v>1.1000000000000001E-3</v>
      </c>
      <c r="AO213" s="61">
        <v>1.1000000000000001E-3</v>
      </c>
      <c r="AP213" s="61">
        <v>1.1000000000000001E-3</v>
      </c>
      <c r="AQ213" s="57"/>
      <c r="AR213" s="58">
        <v>0.1171</v>
      </c>
      <c r="AS213" s="59">
        <v>7.3099999999999998E-2</v>
      </c>
      <c r="AT213" s="37">
        <v>9.2999999999999992E-3</v>
      </c>
      <c r="AU213" s="37">
        <v>2.12E-2</v>
      </c>
      <c r="AV213" s="37">
        <v>2.3E-3</v>
      </c>
      <c r="AW213" s="37">
        <v>7.1000000000000004E-3</v>
      </c>
      <c r="AX213" s="57"/>
      <c r="AY213" s="57"/>
      <c r="AZ213" s="37">
        <v>9.7900000000000001E-2</v>
      </c>
      <c r="BA213" s="37">
        <v>8.0699999999999994E-2</v>
      </c>
      <c r="BB213" s="37">
        <v>5.11E-2</v>
      </c>
      <c r="BC213" s="57"/>
      <c r="BD213" s="37"/>
      <c r="BE213" s="37">
        <v>8.9399999999999993E-2</v>
      </c>
      <c r="BF213" s="37">
        <v>0.74460000000000004</v>
      </c>
      <c r="BG213" s="59">
        <v>1.0500000000000001E-2</v>
      </c>
      <c r="BH213" s="37">
        <v>2.8E-3</v>
      </c>
      <c r="BI213" s="37">
        <v>2.7000000000000001E-3</v>
      </c>
      <c r="BJ213" s="57"/>
      <c r="BK213" s="37">
        <v>5.0299999999999997E-2</v>
      </c>
      <c r="BL213" s="37">
        <v>2.9399999999999999E-2</v>
      </c>
      <c r="BM213" s="57"/>
      <c r="BN213" s="59">
        <v>3.5999999999999997E-2</v>
      </c>
      <c r="BO213" s="37">
        <v>3.8999999999999998E-3</v>
      </c>
      <c r="BP213" s="37">
        <v>1.9E-3</v>
      </c>
      <c r="BQ213" s="37">
        <v>3.7000000000000002E-3</v>
      </c>
      <c r="BR213" s="37">
        <v>0.17449999999999999</v>
      </c>
      <c r="BS213" s="58">
        <v>0.28029999999999999</v>
      </c>
      <c r="BT213" s="62">
        <v>1.83E-2</v>
      </c>
      <c r="BU213" s="62">
        <v>0.50749999999999995</v>
      </c>
      <c r="BV213" s="62">
        <v>0.4743</v>
      </c>
      <c r="BW213" s="62">
        <v>0.55759999999999998</v>
      </c>
      <c r="BX213" s="59">
        <v>2.29E-2</v>
      </c>
      <c r="BY213" s="57"/>
      <c r="BZ213" s="37">
        <v>1.04E-2</v>
      </c>
      <c r="CA213" s="37">
        <v>3.3E-3</v>
      </c>
      <c r="CB213" s="63"/>
      <c r="CC213" s="37"/>
      <c r="CD213" s="63"/>
      <c r="CE213" s="37">
        <v>1.9599999999999999E-2</v>
      </c>
      <c r="CF213" s="37">
        <v>8.09E-2</v>
      </c>
      <c r="CG213" s="58">
        <v>0.46039999999999998</v>
      </c>
      <c r="CH213" s="57"/>
      <c r="CI213" s="59">
        <v>0.21390000000000001</v>
      </c>
      <c r="CJ213" s="37">
        <v>0.59550000000000003</v>
      </c>
      <c r="CK213" s="37">
        <v>0.13089999999999999</v>
      </c>
      <c r="CL213" s="37">
        <v>2.3599999999999999E-2</v>
      </c>
      <c r="CM213" s="58">
        <v>1.1337999999999999</v>
      </c>
      <c r="CN213" s="59">
        <v>1.2347999999999999</v>
      </c>
      <c r="CO213" s="37">
        <v>0.68230000000000002</v>
      </c>
      <c r="CP213" s="37">
        <v>3.3599999999999998E-2</v>
      </c>
      <c r="CQ213" s="37">
        <v>3.85E-2</v>
      </c>
      <c r="CR213" s="37">
        <v>1.1157999999999999</v>
      </c>
      <c r="CS213" s="37">
        <v>1.3601000000000001</v>
      </c>
      <c r="CT213" s="37"/>
      <c r="CU213" s="37">
        <v>0.1074</v>
      </c>
      <c r="CV213" s="37"/>
      <c r="CW213" s="57"/>
      <c r="CX213" s="58">
        <v>1.12E-2</v>
      </c>
      <c r="CY213" s="64">
        <v>3.15E-2</v>
      </c>
      <c r="CZ213" s="58">
        <v>3.15E-2</v>
      </c>
      <c r="DA213" s="65">
        <v>0.32769999999999999</v>
      </c>
      <c r="DB213" s="62">
        <v>1.6E-2</v>
      </c>
      <c r="DC213" s="61">
        <v>3.6890000000000001</v>
      </c>
      <c r="DD213" s="66"/>
      <c r="DE213" s="67"/>
      <c r="DF213" s="62">
        <v>1.1599999999999999</v>
      </c>
      <c r="DG213" s="57"/>
      <c r="DH213" s="62">
        <v>5.8996000000000004</v>
      </c>
      <c r="DI213" s="62">
        <v>1.2885</v>
      </c>
      <c r="DJ213" s="62">
        <v>1.5239</v>
      </c>
      <c r="DK213" s="155">
        <v>1.7538</v>
      </c>
      <c r="DL213" s="156"/>
      <c r="DM213" s="62">
        <v>0.73229999999999995</v>
      </c>
      <c r="DN213" s="62">
        <v>3.0644</v>
      </c>
      <c r="DO213" s="62">
        <v>2.8E-3</v>
      </c>
      <c r="DP213" s="117">
        <v>30.761099999999995</v>
      </c>
      <c r="KY213" s="71"/>
      <c r="KZ213" s="57"/>
      <c r="LA213" s="57"/>
      <c r="LB213" s="57"/>
      <c r="LC213" s="57"/>
      <c r="LD213" s="57"/>
      <c r="LE213" s="57"/>
      <c r="LF213" s="57"/>
      <c r="LG213" s="57"/>
      <c r="LH213" s="57"/>
      <c r="LI213" s="57"/>
      <c r="LJ213" s="57"/>
      <c r="LK213" s="57"/>
      <c r="LL213" s="57"/>
      <c r="LM213" s="57"/>
      <c r="LN213" s="57"/>
      <c r="LO213" s="57"/>
      <c r="LP213" s="57"/>
      <c r="LQ213" s="57"/>
      <c r="LR213" s="57"/>
      <c r="LS213" s="57"/>
      <c r="LT213" s="57"/>
      <c r="LU213" s="57"/>
      <c r="LV213" s="57"/>
      <c r="LW213" s="57"/>
      <c r="LX213" s="57"/>
      <c r="LY213" s="57"/>
      <c r="LZ213" s="57"/>
      <c r="MA213" s="57"/>
      <c r="MB213" s="57"/>
      <c r="MC213" s="57"/>
      <c r="MD213" s="57"/>
      <c r="ME213" s="57"/>
      <c r="MF213" s="57"/>
      <c r="MG213" s="57"/>
      <c r="MH213" s="57"/>
      <c r="MI213" s="57"/>
      <c r="MJ213" s="57"/>
      <c r="MK213" s="57"/>
      <c r="ML213" s="57"/>
      <c r="MM213" s="57"/>
      <c r="MN213" s="57"/>
      <c r="MO213" s="57"/>
      <c r="MP213" s="57"/>
      <c r="MQ213" s="57"/>
      <c r="MR213" s="57"/>
      <c r="MS213" s="57"/>
      <c r="MT213" s="57"/>
      <c r="MU213" s="57"/>
      <c r="MV213" s="57"/>
      <c r="MW213" s="57"/>
      <c r="MX213" s="57"/>
      <c r="MY213" s="57"/>
      <c r="MZ213" s="57"/>
      <c r="NA213" s="57"/>
      <c r="NB213" s="57"/>
      <c r="NC213" s="57"/>
      <c r="ND213" s="57"/>
      <c r="NE213" s="57"/>
      <c r="NF213" s="57"/>
      <c r="NG213" s="57"/>
      <c r="NH213" s="57"/>
      <c r="NI213" s="57"/>
      <c r="NJ213" s="57"/>
      <c r="NK213" s="57"/>
      <c r="NL213" s="57"/>
      <c r="NM213" s="57"/>
      <c r="NN213" s="57"/>
      <c r="NO213" s="57"/>
      <c r="NP213" s="57"/>
      <c r="NQ213" s="57"/>
      <c r="NR213" s="57"/>
      <c r="NS213" s="57"/>
      <c r="NT213" s="57"/>
      <c r="NU213" s="57"/>
      <c r="NV213" s="57"/>
      <c r="NW213" s="57"/>
      <c r="NX213" s="57"/>
      <c r="NY213" s="57"/>
      <c r="NZ213" s="57"/>
      <c r="OA213" s="57"/>
      <c r="OB213" s="57"/>
      <c r="OC213" s="57"/>
      <c r="OD213" s="57"/>
      <c r="OE213" s="57"/>
      <c r="OF213" s="57"/>
      <c r="OG213" s="57"/>
      <c r="OH213" s="57"/>
      <c r="OI213" s="57"/>
      <c r="OJ213" s="57"/>
      <c r="OK213" s="57"/>
      <c r="OL213" s="57"/>
      <c r="OM213" s="57"/>
      <c r="ON213" s="57"/>
      <c r="OO213" s="57"/>
      <c r="OP213" s="57"/>
      <c r="OQ213" s="57"/>
      <c r="OR213" s="57"/>
      <c r="OS213" s="57"/>
      <c r="OT213" s="57"/>
      <c r="OU213" s="57"/>
      <c r="OV213" s="57"/>
      <c r="OW213" s="57"/>
      <c r="OX213" s="57"/>
      <c r="OY213" s="57"/>
      <c r="OZ213" s="57"/>
      <c r="PA213" s="57"/>
      <c r="PB213" s="57"/>
      <c r="PC213" s="57"/>
    </row>
    <row r="214" spans="1:426" ht="15.75" customHeight="1" x14ac:dyDescent="0.3">
      <c r="A214" s="28" t="s">
        <v>370</v>
      </c>
      <c r="B214" s="28">
        <v>6214.6</v>
      </c>
      <c r="C214" s="28">
        <v>6214.6</v>
      </c>
      <c r="D214" s="28">
        <v>3827.1</v>
      </c>
      <c r="E214" s="28">
        <v>0</v>
      </c>
      <c r="F214" s="28">
        <v>10</v>
      </c>
      <c r="G214" s="28">
        <v>3</v>
      </c>
      <c r="H214" s="29">
        <v>0</v>
      </c>
      <c r="I214" s="30">
        <v>1</v>
      </c>
      <c r="J214" s="29"/>
      <c r="K214" s="28" t="s">
        <v>141</v>
      </c>
      <c r="L214" s="40" t="s">
        <v>139</v>
      </c>
      <c r="M214" s="74">
        <v>1</v>
      </c>
      <c r="N214" s="28">
        <v>0</v>
      </c>
      <c r="O214" s="28">
        <v>0</v>
      </c>
      <c r="P214" s="50">
        <v>1</v>
      </c>
      <c r="Q214" s="50">
        <v>1</v>
      </c>
      <c r="R214" s="50">
        <v>1</v>
      </c>
      <c r="S214" s="29">
        <v>1</v>
      </c>
      <c r="T214" s="56">
        <v>1</v>
      </c>
      <c r="U214" s="38">
        <v>3.2000000000000002E-3</v>
      </c>
      <c r="V214" s="39">
        <v>3.5000000000000001E-3</v>
      </c>
      <c r="W214" s="33">
        <v>3.2000000000000002E-3</v>
      </c>
      <c r="X214" s="33">
        <v>7.9000000000000008E-3</v>
      </c>
      <c r="Y214" s="37">
        <v>3.0800000000000001E-2</v>
      </c>
      <c r="Z214" s="35">
        <v>2.3300000000000001E-2</v>
      </c>
      <c r="AA214" s="36">
        <v>7.9299999999999995E-2</v>
      </c>
      <c r="AB214" s="36">
        <v>0.39029999999999998</v>
      </c>
      <c r="AC214" s="35">
        <v>5.7099999999999998E-2</v>
      </c>
      <c r="AD214" s="36">
        <v>3.5000000000000001E-3</v>
      </c>
      <c r="AE214" s="57"/>
      <c r="AF214" s="57"/>
      <c r="AG214" s="58">
        <v>0.20699999999999999</v>
      </c>
      <c r="AH214" s="59">
        <v>8.3999999999999995E-3</v>
      </c>
      <c r="AI214" s="37">
        <v>4.4000000000000003E-3</v>
      </c>
      <c r="AJ214" s="37">
        <v>4.4000000000000003E-3</v>
      </c>
      <c r="AK214" s="57"/>
      <c r="AL214" s="37">
        <v>7.7000000000000002E-3</v>
      </c>
      <c r="AM214" s="60">
        <v>0.17249999999999999</v>
      </c>
      <c r="AN214" s="59">
        <v>1.1000000000000001E-3</v>
      </c>
      <c r="AO214" s="61">
        <v>1.1000000000000001E-3</v>
      </c>
      <c r="AP214" s="61">
        <v>1.1000000000000001E-3</v>
      </c>
      <c r="AQ214" s="57"/>
      <c r="AR214" s="58">
        <v>0.1171</v>
      </c>
      <c r="AS214" s="59">
        <v>7.3099999999999998E-2</v>
      </c>
      <c r="AT214" s="37">
        <v>9.2999999999999992E-3</v>
      </c>
      <c r="AU214" s="37">
        <v>2.12E-2</v>
      </c>
      <c r="AV214" s="37">
        <v>2.3E-3</v>
      </c>
      <c r="AW214" s="37"/>
      <c r="AX214" s="57"/>
      <c r="AY214" s="37">
        <v>1.8100000000000002E-2</v>
      </c>
      <c r="AZ214" s="37">
        <v>9.7900000000000001E-2</v>
      </c>
      <c r="BA214" s="37">
        <v>8.0699999999999994E-2</v>
      </c>
      <c r="BB214" s="37">
        <v>5.11E-2</v>
      </c>
      <c r="BC214" s="57"/>
      <c r="BD214" s="37"/>
      <c r="BE214" s="37">
        <v>8.9399999999999993E-2</v>
      </c>
      <c r="BF214" s="37">
        <v>0.74460000000000004</v>
      </c>
      <c r="BG214" s="59">
        <v>1.0500000000000001E-2</v>
      </c>
      <c r="BH214" s="37">
        <v>2.8E-3</v>
      </c>
      <c r="BI214" s="37">
        <v>2.7000000000000001E-3</v>
      </c>
      <c r="BJ214" s="57"/>
      <c r="BK214" s="37">
        <v>5.0299999999999997E-2</v>
      </c>
      <c r="BL214" s="37">
        <v>2.9399999999999999E-2</v>
      </c>
      <c r="BM214" s="57"/>
      <c r="BN214" s="59"/>
      <c r="BO214" s="37">
        <v>3.8999999999999998E-3</v>
      </c>
      <c r="BP214" s="37">
        <v>1.9E-3</v>
      </c>
      <c r="BQ214" s="37">
        <v>3.7000000000000002E-3</v>
      </c>
      <c r="BR214" s="37">
        <v>0.17449999999999999</v>
      </c>
      <c r="BS214" s="58">
        <v>0.28029999999999999</v>
      </c>
      <c r="BT214" s="62">
        <v>1.83E-2</v>
      </c>
      <c r="BU214" s="62">
        <v>0.50749999999999995</v>
      </c>
      <c r="BV214" s="62">
        <v>0.4743</v>
      </c>
      <c r="BW214" s="62">
        <v>0.55759999999999998</v>
      </c>
      <c r="BX214" s="59">
        <v>2.29E-2</v>
      </c>
      <c r="BY214" s="57"/>
      <c r="BZ214" s="37"/>
      <c r="CA214" s="37">
        <v>3.3E-3</v>
      </c>
      <c r="CB214" s="63"/>
      <c r="CC214" s="37"/>
      <c r="CD214" s="63"/>
      <c r="CE214" s="37">
        <v>1.9599999999999999E-2</v>
      </c>
      <c r="CF214" s="37">
        <v>8.09E-2</v>
      </c>
      <c r="CG214" s="58">
        <v>0.46039999999999998</v>
      </c>
      <c r="CH214" s="57"/>
      <c r="CI214" s="59">
        <v>0.21390000000000001</v>
      </c>
      <c r="CJ214" s="37">
        <v>0.59550000000000003</v>
      </c>
      <c r="CK214" s="37">
        <v>0.13089999999999999</v>
      </c>
      <c r="CL214" s="37">
        <v>2.3599999999999999E-2</v>
      </c>
      <c r="CM214" s="58">
        <v>1.1337999999999999</v>
      </c>
      <c r="CN214" s="59">
        <v>1.2347999999999999</v>
      </c>
      <c r="CO214" s="37">
        <v>0.68230000000000002</v>
      </c>
      <c r="CP214" s="37">
        <v>3.3599999999999998E-2</v>
      </c>
      <c r="CQ214" s="37">
        <v>3.85E-2</v>
      </c>
      <c r="CR214" s="37">
        <v>1.1157999999999999</v>
      </c>
      <c r="CS214" s="37">
        <v>1.3601000000000001</v>
      </c>
      <c r="CT214" s="37">
        <v>5.5999999999999999E-3</v>
      </c>
      <c r="CU214" s="37">
        <v>0.1074</v>
      </c>
      <c r="CV214" s="37"/>
      <c r="CW214" s="57"/>
      <c r="CX214" s="58">
        <v>1.12E-2</v>
      </c>
      <c r="CY214" s="64">
        <v>3.15E-2</v>
      </c>
      <c r="CZ214" s="58">
        <v>3.15E-2</v>
      </c>
      <c r="DA214" s="65">
        <v>0.32769999999999999</v>
      </c>
      <c r="DB214" s="62">
        <v>1.6E-2</v>
      </c>
      <c r="DC214" s="61">
        <v>3.6890000000000001</v>
      </c>
      <c r="DD214" s="66"/>
      <c r="DE214" s="67"/>
      <c r="DF214" s="62">
        <v>1.1599999999999999</v>
      </c>
      <c r="DG214" s="68">
        <v>8.7800999999999991</v>
      </c>
      <c r="DH214" s="62">
        <v>5.8996000000000004</v>
      </c>
      <c r="DI214" s="62">
        <v>1.2885</v>
      </c>
      <c r="DJ214" s="62">
        <v>1.5239</v>
      </c>
      <c r="DK214" s="155">
        <v>1.7538</v>
      </c>
      <c r="DL214" s="156"/>
      <c r="DM214" s="62">
        <v>0.73229999999999995</v>
      </c>
      <c r="DN214" s="62">
        <v>3.0644</v>
      </c>
      <c r="DO214" s="62">
        <v>2.8E-3</v>
      </c>
      <c r="DP214" s="117">
        <v>40.213899999999995</v>
      </c>
      <c r="KY214" s="71"/>
      <c r="KZ214" s="57"/>
      <c r="LA214" s="57"/>
      <c r="LB214" s="57"/>
      <c r="LC214" s="57"/>
      <c r="LD214" s="57"/>
      <c r="LE214" s="57"/>
      <c r="LF214" s="57"/>
      <c r="LG214" s="57"/>
      <c r="LH214" s="57"/>
      <c r="LI214" s="57"/>
      <c r="LJ214" s="57"/>
      <c r="LK214" s="57"/>
      <c r="LL214" s="57"/>
      <c r="LM214" s="57"/>
      <c r="LN214" s="57"/>
      <c r="LO214" s="57"/>
      <c r="LP214" s="57"/>
      <c r="LQ214" s="57"/>
      <c r="LR214" s="57"/>
      <c r="LS214" s="57"/>
      <c r="LT214" s="57"/>
      <c r="LU214" s="57"/>
      <c r="LV214" s="57"/>
      <c r="LW214" s="57"/>
      <c r="LX214" s="57"/>
      <c r="LY214" s="57"/>
      <c r="LZ214" s="57"/>
      <c r="MA214" s="57"/>
      <c r="MB214" s="57"/>
      <c r="MC214" s="57"/>
      <c r="MD214" s="57"/>
      <c r="ME214" s="57"/>
      <c r="MF214" s="57"/>
      <c r="MG214" s="57"/>
      <c r="MH214" s="57"/>
      <c r="MI214" s="57"/>
      <c r="MJ214" s="57"/>
      <c r="MK214" s="57"/>
      <c r="ML214" s="57"/>
      <c r="MM214" s="57"/>
      <c r="MN214" s="57"/>
      <c r="MO214" s="57"/>
      <c r="MP214" s="57"/>
      <c r="MQ214" s="57"/>
      <c r="MR214" s="57"/>
      <c r="MS214" s="57"/>
      <c r="MT214" s="57"/>
      <c r="MU214" s="57"/>
      <c r="MV214" s="57"/>
      <c r="MW214" s="57"/>
      <c r="MX214" s="57"/>
      <c r="MY214" s="57"/>
      <c r="MZ214" s="57"/>
      <c r="NA214" s="57"/>
      <c r="NB214" s="57"/>
      <c r="NC214" s="57"/>
      <c r="ND214" s="57"/>
      <c r="NE214" s="57"/>
      <c r="NF214" s="57"/>
      <c r="NG214" s="57"/>
      <c r="NH214" s="57"/>
      <c r="NI214" s="57"/>
      <c r="NJ214" s="57"/>
      <c r="NK214" s="57"/>
      <c r="NL214" s="57"/>
      <c r="NM214" s="57"/>
      <c r="NN214" s="57"/>
      <c r="NO214" s="57"/>
      <c r="NP214" s="57"/>
      <c r="NQ214" s="57"/>
      <c r="NR214" s="57"/>
      <c r="NS214" s="57"/>
      <c r="NT214" s="57"/>
      <c r="NU214" s="57"/>
      <c r="NV214" s="57"/>
      <c r="NW214" s="57"/>
      <c r="NX214" s="57"/>
      <c r="NY214" s="57"/>
      <c r="NZ214" s="57"/>
      <c r="OA214" s="57"/>
      <c r="OB214" s="57"/>
      <c r="OC214" s="57"/>
      <c r="OD214" s="57"/>
      <c r="OE214" s="57"/>
      <c r="OF214" s="57"/>
      <c r="OG214" s="57"/>
      <c r="OH214" s="57"/>
      <c r="OI214" s="57"/>
      <c r="OJ214" s="57"/>
      <c r="OK214" s="57"/>
      <c r="OL214" s="57"/>
      <c r="OM214" s="57"/>
      <c r="ON214" s="57"/>
      <c r="OO214" s="57"/>
      <c r="OP214" s="57"/>
      <c r="OQ214" s="57"/>
      <c r="OR214" s="57"/>
      <c r="OS214" s="57"/>
      <c r="OT214" s="57"/>
      <c r="OU214" s="57"/>
      <c r="OV214" s="57"/>
      <c r="OW214" s="57"/>
      <c r="OX214" s="57"/>
      <c r="OY214" s="57"/>
      <c r="OZ214" s="57"/>
      <c r="PA214" s="57"/>
      <c r="PB214" s="57"/>
      <c r="PC214" s="57"/>
    </row>
    <row r="215" spans="1:426" ht="15.75" customHeight="1" x14ac:dyDescent="0.3">
      <c r="A215" s="28" t="s">
        <v>371</v>
      </c>
      <c r="B215" s="28">
        <v>9786.6</v>
      </c>
      <c r="C215" s="28">
        <v>9765.1</v>
      </c>
      <c r="D215" s="28">
        <v>6016.1</v>
      </c>
      <c r="E215" s="28">
        <v>21.5</v>
      </c>
      <c r="F215" s="28">
        <v>9</v>
      </c>
      <c r="G215" s="28">
        <v>5</v>
      </c>
      <c r="H215" s="29">
        <v>1</v>
      </c>
      <c r="I215" s="30">
        <v>1</v>
      </c>
      <c r="J215" s="29"/>
      <c r="K215" s="28" t="s">
        <v>138</v>
      </c>
      <c r="L215" s="40" t="s">
        <v>139</v>
      </c>
      <c r="M215" s="74">
        <v>1</v>
      </c>
      <c r="N215" s="28">
        <v>0</v>
      </c>
      <c r="O215" s="28">
        <v>0</v>
      </c>
      <c r="P215" s="50">
        <v>1</v>
      </c>
      <c r="Q215" s="50">
        <v>1</v>
      </c>
      <c r="R215" s="50">
        <v>1</v>
      </c>
      <c r="S215" s="29">
        <v>1</v>
      </c>
      <c r="T215" s="56">
        <v>1</v>
      </c>
      <c r="U215" s="38">
        <v>3.2000000000000002E-3</v>
      </c>
      <c r="V215" s="39">
        <v>3.5000000000000001E-3</v>
      </c>
      <c r="W215" s="33">
        <v>3.2000000000000002E-3</v>
      </c>
      <c r="X215" s="33">
        <v>7.9000000000000008E-3</v>
      </c>
      <c r="Y215" s="37">
        <v>3.0800000000000001E-2</v>
      </c>
      <c r="Z215" s="35">
        <v>2.3300000000000001E-2</v>
      </c>
      <c r="AA215" s="36">
        <v>7.9299999999999995E-2</v>
      </c>
      <c r="AB215" s="36">
        <v>0.39029999999999998</v>
      </c>
      <c r="AC215" s="35">
        <v>5.7099999999999998E-2</v>
      </c>
      <c r="AD215" s="36">
        <v>3.5000000000000001E-3</v>
      </c>
      <c r="AE215" s="57"/>
      <c r="AF215" s="57"/>
      <c r="AG215" s="58">
        <v>0.20699999999999999</v>
      </c>
      <c r="AH215" s="59">
        <v>8.3999999999999995E-3</v>
      </c>
      <c r="AI215" s="37">
        <v>4.4000000000000003E-3</v>
      </c>
      <c r="AJ215" s="37">
        <v>4.4000000000000003E-3</v>
      </c>
      <c r="AK215" s="57"/>
      <c r="AL215" s="37">
        <v>7.7000000000000002E-3</v>
      </c>
      <c r="AM215" s="60">
        <v>0.17249999999999999</v>
      </c>
      <c r="AN215" s="59">
        <v>1.1000000000000001E-3</v>
      </c>
      <c r="AO215" s="61">
        <v>1.1000000000000001E-3</v>
      </c>
      <c r="AP215" s="61">
        <v>1.1000000000000001E-3</v>
      </c>
      <c r="AQ215" s="57"/>
      <c r="AR215" s="58">
        <v>0.1171</v>
      </c>
      <c r="AS215" s="59">
        <v>7.3099999999999998E-2</v>
      </c>
      <c r="AT215" s="37">
        <v>9.2999999999999992E-3</v>
      </c>
      <c r="AU215" s="37">
        <v>2.12E-2</v>
      </c>
      <c r="AV215" s="37">
        <v>2.3E-3</v>
      </c>
      <c r="AW215" s="37">
        <v>7.1000000000000004E-3</v>
      </c>
      <c r="AX215" s="57"/>
      <c r="AY215" s="57"/>
      <c r="AZ215" s="37">
        <v>9.7900000000000001E-2</v>
      </c>
      <c r="BA215" s="37">
        <v>8.0699999999999994E-2</v>
      </c>
      <c r="BB215" s="37">
        <v>5.11E-2</v>
      </c>
      <c r="BC215" s="57"/>
      <c r="BD215" s="37"/>
      <c r="BE215" s="37">
        <v>8.9399999999999993E-2</v>
      </c>
      <c r="BF215" s="37">
        <v>0.74460000000000004</v>
      </c>
      <c r="BG215" s="59">
        <v>1.0500000000000001E-2</v>
      </c>
      <c r="BH215" s="37">
        <v>2.8E-3</v>
      </c>
      <c r="BI215" s="37">
        <v>2.7000000000000001E-3</v>
      </c>
      <c r="BJ215" s="57"/>
      <c r="BK215" s="37">
        <v>5.0299999999999997E-2</v>
      </c>
      <c r="BL215" s="37">
        <v>2.9399999999999999E-2</v>
      </c>
      <c r="BM215" s="57"/>
      <c r="BN215" s="59"/>
      <c r="BO215" s="37">
        <v>3.8999999999999998E-3</v>
      </c>
      <c r="BP215" s="37">
        <v>1.9E-3</v>
      </c>
      <c r="BQ215" s="37">
        <v>3.7000000000000002E-3</v>
      </c>
      <c r="BR215" s="37">
        <v>0.17449999999999999</v>
      </c>
      <c r="BS215" s="58">
        <v>0.28029999999999999</v>
      </c>
      <c r="BT215" s="62">
        <v>1.83E-2</v>
      </c>
      <c r="BU215" s="62">
        <v>0.50749999999999995</v>
      </c>
      <c r="BV215" s="62">
        <v>0.4743</v>
      </c>
      <c r="BW215" s="62">
        <v>0.55759999999999998</v>
      </c>
      <c r="BX215" s="59">
        <v>2.29E-2</v>
      </c>
      <c r="BY215" s="57"/>
      <c r="BZ215" s="37">
        <v>1.04E-2</v>
      </c>
      <c r="CA215" s="37">
        <v>3.3E-3</v>
      </c>
      <c r="CB215" s="63"/>
      <c r="CC215" s="37"/>
      <c r="CD215" s="63"/>
      <c r="CE215" s="37">
        <v>1.9599999999999999E-2</v>
      </c>
      <c r="CF215" s="37">
        <v>8.09E-2</v>
      </c>
      <c r="CG215" s="58">
        <v>0.46039999999999998</v>
      </c>
      <c r="CH215" s="57"/>
      <c r="CI215" s="59">
        <v>0.21390000000000001</v>
      </c>
      <c r="CJ215" s="37">
        <v>0.59550000000000003</v>
      </c>
      <c r="CK215" s="37">
        <v>0.13089999999999999</v>
      </c>
      <c r="CL215" s="37">
        <v>2.3599999999999999E-2</v>
      </c>
      <c r="CM215" s="58">
        <v>1.1337999999999999</v>
      </c>
      <c r="CN215" s="59">
        <v>1.2347999999999999</v>
      </c>
      <c r="CO215" s="37">
        <v>0.68230000000000002</v>
      </c>
      <c r="CP215" s="37">
        <v>3.3599999999999998E-2</v>
      </c>
      <c r="CQ215" s="37">
        <v>3.85E-2</v>
      </c>
      <c r="CR215" s="37">
        <v>1.1157999999999999</v>
      </c>
      <c r="CS215" s="37">
        <v>1.3601000000000001</v>
      </c>
      <c r="CT215" s="37">
        <v>5.5999999999999999E-3</v>
      </c>
      <c r="CU215" s="37">
        <v>0.1074</v>
      </c>
      <c r="CV215" s="37"/>
      <c r="CW215" s="57"/>
      <c r="CX215" s="58">
        <v>1.12E-2</v>
      </c>
      <c r="CY215" s="64">
        <v>3.15E-2</v>
      </c>
      <c r="CZ215" s="58">
        <v>3.15E-2</v>
      </c>
      <c r="DA215" s="65">
        <v>0.32769999999999999</v>
      </c>
      <c r="DB215" s="62">
        <v>1.6E-2</v>
      </c>
      <c r="DC215" s="61">
        <v>3.6890000000000001</v>
      </c>
      <c r="DD215" s="66"/>
      <c r="DE215" s="67"/>
      <c r="DF215" s="62">
        <v>1.1599999999999999</v>
      </c>
      <c r="DG215" s="68">
        <v>8.7800999999999991</v>
      </c>
      <c r="DH215" s="62">
        <v>5.8996000000000004</v>
      </c>
      <c r="DI215" s="62">
        <v>1.2885</v>
      </c>
      <c r="DJ215" s="62">
        <v>1.5239</v>
      </c>
      <c r="DK215" s="155">
        <v>1.7538</v>
      </c>
      <c r="DL215" s="156"/>
      <c r="DM215" s="62">
        <v>0.73229999999999995</v>
      </c>
      <c r="DN215" s="62">
        <v>3.0644</v>
      </c>
      <c r="DO215" s="62">
        <v>2.8E-3</v>
      </c>
      <c r="DP215" s="117">
        <v>40.21329999999999</v>
      </c>
      <c r="KY215" s="71"/>
      <c r="KZ215" s="57"/>
      <c r="LA215" s="57"/>
      <c r="LB215" s="57"/>
      <c r="LC215" s="57"/>
      <c r="LD215" s="57"/>
      <c r="LE215" s="57"/>
      <c r="LF215" s="57"/>
      <c r="LG215" s="57"/>
      <c r="LH215" s="57"/>
      <c r="LI215" s="57"/>
      <c r="LJ215" s="57"/>
      <c r="LK215" s="57"/>
      <c r="LL215" s="57"/>
      <c r="LM215" s="57"/>
      <c r="LN215" s="57"/>
      <c r="LO215" s="57"/>
      <c r="LP215" s="57"/>
      <c r="LQ215" s="57"/>
      <c r="LR215" s="57"/>
      <c r="LS215" s="57"/>
      <c r="LT215" s="57"/>
      <c r="LU215" s="57"/>
      <c r="LV215" s="57"/>
      <c r="LW215" s="57"/>
      <c r="LX215" s="57"/>
      <c r="LY215" s="57"/>
      <c r="LZ215" s="57"/>
      <c r="MA215" s="57"/>
      <c r="MB215" s="57"/>
      <c r="MC215" s="57"/>
      <c r="MD215" s="57"/>
      <c r="ME215" s="57"/>
      <c r="MF215" s="57"/>
      <c r="MG215" s="57"/>
      <c r="MH215" s="57"/>
      <c r="MI215" s="57"/>
      <c r="MJ215" s="57"/>
      <c r="MK215" s="57"/>
      <c r="ML215" s="57"/>
      <c r="MM215" s="57"/>
      <c r="MN215" s="57"/>
      <c r="MO215" s="57"/>
      <c r="MP215" s="57"/>
      <c r="MQ215" s="57"/>
      <c r="MR215" s="57"/>
      <c r="MS215" s="57"/>
      <c r="MT215" s="57"/>
      <c r="MU215" s="57"/>
      <c r="MV215" s="57"/>
      <c r="MW215" s="57"/>
      <c r="MX215" s="57"/>
      <c r="MY215" s="57"/>
      <c r="MZ215" s="57"/>
      <c r="NA215" s="57"/>
      <c r="NB215" s="57"/>
      <c r="NC215" s="57"/>
      <c r="ND215" s="57"/>
      <c r="NE215" s="57"/>
      <c r="NF215" s="57"/>
      <c r="NG215" s="57"/>
      <c r="NH215" s="57"/>
      <c r="NI215" s="57"/>
      <c r="NJ215" s="57"/>
      <c r="NK215" s="57"/>
      <c r="NL215" s="57"/>
      <c r="NM215" s="57"/>
      <c r="NN215" s="57"/>
      <c r="NO215" s="57"/>
      <c r="NP215" s="57"/>
      <c r="NQ215" s="57"/>
      <c r="NR215" s="57"/>
      <c r="NS215" s="57"/>
      <c r="NT215" s="57"/>
      <c r="NU215" s="57"/>
      <c r="NV215" s="57"/>
      <c r="NW215" s="57"/>
      <c r="NX215" s="57"/>
      <c r="NY215" s="57"/>
      <c r="NZ215" s="57"/>
      <c r="OA215" s="57"/>
      <c r="OB215" s="57"/>
      <c r="OC215" s="57"/>
      <c r="OD215" s="57"/>
      <c r="OE215" s="57"/>
      <c r="OF215" s="57"/>
      <c r="OG215" s="57"/>
      <c r="OH215" s="57"/>
      <c r="OI215" s="57"/>
      <c r="OJ215" s="57"/>
      <c r="OK215" s="57"/>
      <c r="OL215" s="57"/>
      <c r="OM215" s="57"/>
      <c r="ON215" s="57"/>
      <c r="OO215" s="57"/>
      <c r="OP215" s="57"/>
      <c r="OQ215" s="57"/>
      <c r="OR215" s="57"/>
      <c r="OS215" s="57"/>
      <c r="OT215" s="57"/>
      <c r="OU215" s="57"/>
      <c r="OV215" s="57"/>
      <c r="OW215" s="57"/>
      <c r="OX215" s="57"/>
      <c r="OY215" s="57"/>
      <c r="OZ215" s="57"/>
      <c r="PA215" s="57"/>
      <c r="PB215" s="57"/>
      <c r="PC215" s="57"/>
    </row>
    <row r="216" spans="1:426" ht="15.75" customHeight="1" x14ac:dyDescent="0.3">
      <c r="A216" s="28" t="s">
        <v>372</v>
      </c>
      <c r="B216" s="28">
        <v>14516.3</v>
      </c>
      <c r="C216" s="28">
        <v>14471.2</v>
      </c>
      <c r="D216" s="28">
        <v>8938.2000000000007</v>
      </c>
      <c r="E216" s="28">
        <v>45.1</v>
      </c>
      <c r="F216" s="28">
        <v>10</v>
      </c>
      <c r="G216" s="28">
        <v>7</v>
      </c>
      <c r="H216" s="29">
        <v>1</v>
      </c>
      <c r="I216" s="30">
        <v>1</v>
      </c>
      <c r="J216" s="29"/>
      <c r="K216" s="28" t="s">
        <v>138</v>
      </c>
      <c r="L216" s="40" t="s">
        <v>139</v>
      </c>
      <c r="M216" s="74">
        <v>1</v>
      </c>
      <c r="N216" s="28">
        <v>0</v>
      </c>
      <c r="O216" s="28">
        <v>0</v>
      </c>
      <c r="P216" s="50">
        <v>1</v>
      </c>
      <c r="Q216" s="50">
        <v>1</v>
      </c>
      <c r="R216" s="50">
        <v>1</v>
      </c>
      <c r="S216" s="29">
        <v>1</v>
      </c>
      <c r="T216" s="56">
        <v>1</v>
      </c>
      <c r="U216" s="38">
        <v>3.2000000000000002E-3</v>
      </c>
      <c r="V216" s="39">
        <v>3.5000000000000001E-3</v>
      </c>
      <c r="W216" s="33">
        <v>3.2000000000000002E-3</v>
      </c>
      <c r="X216" s="33">
        <v>7.9000000000000008E-3</v>
      </c>
      <c r="Y216" s="37">
        <v>3.0800000000000001E-2</v>
      </c>
      <c r="Z216" s="35">
        <v>2.3300000000000001E-2</v>
      </c>
      <c r="AA216" s="36">
        <v>7.9299999999999995E-2</v>
      </c>
      <c r="AB216" s="36">
        <v>0.39029999999999998</v>
      </c>
      <c r="AC216" s="35">
        <v>5.7099999999999998E-2</v>
      </c>
      <c r="AD216" s="36">
        <v>3.5000000000000001E-3</v>
      </c>
      <c r="AE216" s="57"/>
      <c r="AF216" s="57"/>
      <c r="AG216" s="58">
        <v>0.20699999999999999</v>
      </c>
      <c r="AH216" s="59">
        <v>8.3999999999999995E-3</v>
      </c>
      <c r="AI216" s="37">
        <v>4.4000000000000003E-3</v>
      </c>
      <c r="AJ216" s="37">
        <v>4.4000000000000003E-3</v>
      </c>
      <c r="AK216" s="57"/>
      <c r="AL216" s="37">
        <v>7.7000000000000002E-3</v>
      </c>
      <c r="AM216" s="60">
        <v>0.17249999999999999</v>
      </c>
      <c r="AN216" s="59">
        <v>1.1000000000000001E-3</v>
      </c>
      <c r="AO216" s="61">
        <v>1.1000000000000001E-3</v>
      </c>
      <c r="AP216" s="61">
        <v>1.1000000000000001E-3</v>
      </c>
      <c r="AQ216" s="57"/>
      <c r="AR216" s="58">
        <v>0.1171</v>
      </c>
      <c r="AS216" s="59">
        <v>7.3099999999999998E-2</v>
      </c>
      <c r="AT216" s="37">
        <v>9.2999999999999992E-3</v>
      </c>
      <c r="AU216" s="37">
        <v>2.12E-2</v>
      </c>
      <c r="AV216" s="37">
        <v>2.3E-3</v>
      </c>
      <c r="AW216" s="37">
        <v>7.1000000000000004E-3</v>
      </c>
      <c r="AX216" s="57"/>
      <c r="AY216" s="57"/>
      <c r="AZ216" s="37">
        <v>9.7900000000000001E-2</v>
      </c>
      <c r="BA216" s="37">
        <v>8.0699999999999994E-2</v>
      </c>
      <c r="BB216" s="37">
        <v>5.11E-2</v>
      </c>
      <c r="BC216" s="57"/>
      <c r="BD216" s="37"/>
      <c r="BE216" s="37">
        <v>8.9399999999999993E-2</v>
      </c>
      <c r="BF216" s="37">
        <v>0.74460000000000004</v>
      </c>
      <c r="BG216" s="59">
        <v>1.0500000000000001E-2</v>
      </c>
      <c r="BH216" s="37">
        <v>2.8E-3</v>
      </c>
      <c r="BI216" s="37">
        <v>2.7000000000000001E-3</v>
      </c>
      <c r="BJ216" s="57"/>
      <c r="BK216" s="37">
        <v>5.0299999999999997E-2</v>
      </c>
      <c r="BL216" s="37">
        <v>2.9399999999999999E-2</v>
      </c>
      <c r="BM216" s="57"/>
      <c r="BN216" s="59"/>
      <c r="BO216" s="37">
        <v>3.8999999999999998E-3</v>
      </c>
      <c r="BP216" s="37">
        <v>1.9E-3</v>
      </c>
      <c r="BQ216" s="37">
        <v>3.7000000000000002E-3</v>
      </c>
      <c r="BR216" s="37">
        <v>0.17449999999999999</v>
      </c>
      <c r="BS216" s="58">
        <v>0.28029999999999999</v>
      </c>
      <c r="BT216" s="62">
        <v>1.83E-2</v>
      </c>
      <c r="BU216" s="62">
        <v>0.50749999999999995</v>
      </c>
      <c r="BV216" s="62">
        <v>0.4743</v>
      </c>
      <c r="BW216" s="62">
        <v>0.55759999999999998</v>
      </c>
      <c r="BX216" s="59">
        <v>2.29E-2</v>
      </c>
      <c r="BY216" s="57"/>
      <c r="BZ216" s="37">
        <v>1.04E-2</v>
      </c>
      <c r="CA216" s="37">
        <v>3.3E-3</v>
      </c>
      <c r="CB216" s="63"/>
      <c r="CC216" s="37"/>
      <c r="CD216" s="63"/>
      <c r="CE216" s="37">
        <v>1.9599999999999999E-2</v>
      </c>
      <c r="CF216" s="37">
        <v>8.09E-2</v>
      </c>
      <c r="CG216" s="58">
        <v>0.46039999999999998</v>
      </c>
      <c r="CH216" s="57"/>
      <c r="CI216" s="59">
        <v>0.21390000000000001</v>
      </c>
      <c r="CJ216" s="37">
        <v>0.59550000000000003</v>
      </c>
      <c r="CK216" s="37">
        <v>0.13089999999999999</v>
      </c>
      <c r="CL216" s="37">
        <v>2.3599999999999999E-2</v>
      </c>
      <c r="CM216" s="58">
        <v>1.1337999999999999</v>
      </c>
      <c r="CN216" s="59">
        <v>1.2347999999999999</v>
      </c>
      <c r="CO216" s="37">
        <v>0.68230000000000002</v>
      </c>
      <c r="CP216" s="37">
        <v>3.3599999999999998E-2</v>
      </c>
      <c r="CQ216" s="37">
        <v>3.85E-2</v>
      </c>
      <c r="CR216" s="37">
        <v>1.1157999999999999</v>
      </c>
      <c r="CS216" s="37">
        <v>1.3601000000000001</v>
      </c>
      <c r="CT216" s="37">
        <v>5.5999999999999999E-3</v>
      </c>
      <c r="CU216" s="37">
        <v>0.1074</v>
      </c>
      <c r="CV216" s="37"/>
      <c r="CW216" s="57"/>
      <c r="CX216" s="58">
        <v>1.12E-2</v>
      </c>
      <c r="CY216" s="64">
        <v>3.15E-2</v>
      </c>
      <c r="CZ216" s="58">
        <v>3.15E-2</v>
      </c>
      <c r="DA216" s="65">
        <v>0.32769999999999999</v>
      </c>
      <c r="DB216" s="62">
        <v>1.6E-2</v>
      </c>
      <c r="DC216" s="61">
        <v>3.6890000000000001</v>
      </c>
      <c r="DD216" s="66"/>
      <c r="DE216" s="67"/>
      <c r="DF216" s="62">
        <v>1.1599999999999999</v>
      </c>
      <c r="DG216" s="68">
        <v>8.7800999999999991</v>
      </c>
      <c r="DH216" s="62">
        <v>5.8996000000000004</v>
      </c>
      <c r="DI216" s="62">
        <v>1.2885</v>
      </c>
      <c r="DJ216" s="62">
        <v>1.5239</v>
      </c>
      <c r="DK216" s="155">
        <v>1.7538</v>
      </c>
      <c r="DL216" s="156"/>
      <c r="DM216" s="62">
        <v>0.73229999999999995</v>
      </c>
      <c r="DN216" s="62">
        <v>3.0644</v>
      </c>
      <c r="DO216" s="62">
        <v>2.8E-3</v>
      </c>
      <c r="DP216" s="117">
        <v>40.21329999999999</v>
      </c>
      <c r="KY216" s="71"/>
      <c r="KZ216" s="57"/>
      <c r="LA216" s="57"/>
      <c r="LB216" s="57"/>
      <c r="LC216" s="57"/>
      <c r="LD216" s="57"/>
      <c r="LE216" s="57"/>
      <c r="LF216" s="57"/>
      <c r="LG216" s="57"/>
      <c r="LH216" s="57"/>
      <c r="LI216" s="57"/>
      <c r="LJ216" s="57"/>
      <c r="LK216" s="57"/>
      <c r="LL216" s="57"/>
      <c r="LM216" s="57"/>
      <c r="LN216" s="57"/>
      <c r="LO216" s="57"/>
      <c r="LP216" s="57"/>
      <c r="LQ216" s="57"/>
      <c r="LR216" s="57"/>
      <c r="LS216" s="57"/>
      <c r="LT216" s="57"/>
      <c r="LU216" s="57"/>
      <c r="LV216" s="57"/>
      <c r="LW216" s="57"/>
      <c r="LX216" s="57"/>
      <c r="LY216" s="57"/>
      <c r="LZ216" s="57"/>
      <c r="MA216" s="57"/>
      <c r="MB216" s="57"/>
      <c r="MC216" s="57"/>
      <c r="MD216" s="57"/>
      <c r="ME216" s="57"/>
      <c r="MF216" s="57"/>
      <c r="MG216" s="57"/>
      <c r="MH216" s="57"/>
      <c r="MI216" s="57"/>
      <c r="MJ216" s="57"/>
      <c r="MK216" s="57"/>
      <c r="ML216" s="57"/>
      <c r="MM216" s="57"/>
      <c r="MN216" s="57"/>
      <c r="MO216" s="57"/>
      <c r="MP216" s="57"/>
      <c r="MQ216" s="57"/>
      <c r="MR216" s="57"/>
      <c r="MS216" s="57"/>
      <c r="MT216" s="57"/>
      <c r="MU216" s="57"/>
      <c r="MV216" s="57"/>
      <c r="MW216" s="57"/>
      <c r="MX216" s="57"/>
      <c r="MY216" s="57"/>
      <c r="MZ216" s="57"/>
      <c r="NA216" s="57"/>
      <c r="NB216" s="57"/>
      <c r="NC216" s="57"/>
      <c r="ND216" s="57"/>
      <c r="NE216" s="57"/>
      <c r="NF216" s="57"/>
      <c r="NG216" s="57"/>
      <c r="NH216" s="57"/>
      <c r="NI216" s="57"/>
      <c r="NJ216" s="57"/>
      <c r="NK216" s="57"/>
      <c r="NL216" s="57"/>
      <c r="NM216" s="57"/>
      <c r="NN216" s="57"/>
      <c r="NO216" s="57"/>
      <c r="NP216" s="57"/>
      <c r="NQ216" s="57"/>
      <c r="NR216" s="57"/>
      <c r="NS216" s="57"/>
      <c r="NT216" s="57"/>
      <c r="NU216" s="57"/>
      <c r="NV216" s="57"/>
      <c r="NW216" s="57"/>
      <c r="NX216" s="57"/>
      <c r="NY216" s="57"/>
      <c r="NZ216" s="57"/>
      <c r="OA216" s="57"/>
      <c r="OB216" s="57"/>
      <c r="OC216" s="57"/>
      <c r="OD216" s="57"/>
      <c r="OE216" s="57"/>
      <c r="OF216" s="57"/>
      <c r="OG216" s="57"/>
      <c r="OH216" s="57"/>
      <c r="OI216" s="57"/>
      <c r="OJ216" s="57"/>
      <c r="OK216" s="57"/>
      <c r="OL216" s="57"/>
      <c r="OM216" s="57"/>
      <c r="ON216" s="57"/>
      <c r="OO216" s="57"/>
      <c r="OP216" s="57"/>
      <c r="OQ216" s="57"/>
      <c r="OR216" s="57"/>
      <c r="OS216" s="57"/>
      <c r="OT216" s="57"/>
      <c r="OU216" s="57"/>
      <c r="OV216" s="57"/>
      <c r="OW216" s="57"/>
      <c r="OX216" s="57"/>
      <c r="OY216" s="57"/>
      <c r="OZ216" s="57"/>
      <c r="PA216" s="57"/>
      <c r="PB216" s="57"/>
      <c r="PC216" s="57"/>
    </row>
    <row r="217" spans="1:426" ht="15.75" customHeight="1" x14ac:dyDescent="0.3">
      <c r="A217" s="28" t="s">
        <v>373</v>
      </c>
      <c r="B217" s="28">
        <v>2401.5</v>
      </c>
      <c r="C217" s="28">
        <v>2255.3000000000002</v>
      </c>
      <c r="D217" s="28">
        <v>1169.5999999999999</v>
      </c>
      <c r="E217" s="28">
        <v>146.19999999999999</v>
      </c>
      <c r="F217" s="28">
        <v>10</v>
      </c>
      <c r="G217" s="28">
        <v>1</v>
      </c>
      <c r="H217" s="29">
        <v>1</v>
      </c>
      <c r="I217" s="30"/>
      <c r="J217" s="29">
        <v>1</v>
      </c>
      <c r="K217" s="28" t="s">
        <v>138</v>
      </c>
      <c r="L217" s="49" t="s">
        <v>177</v>
      </c>
      <c r="M217" s="74">
        <v>1</v>
      </c>
      <c r="N217" s="28">
        <v>0</v>
      </c>
      <c r="O217" s="28">
        <v>0</v>
      </c>
      <c r="P217" s="50">
        <v>1</v>
      </c>
      <c r="Q217" s="50">
        <v>1</v>
      </c>
      <c r="R217" s="50">
        <v>1</v>
      </c>
      <c r="S217" s="29">
        <v>0</v>
      </c>
      <c r="T217" s="56">
        <v>1</v>
      </c>
      <c r="U217" s="38">
        <v>3.2000000000000002E-3</v>
      </c>
      <c r="V217" s="39">
        <v>3.5000000000000001E-3</v>
      </c>
      <c r="W217" s="33">
        <v>3.2000000000000002E-3</v>
      </c>
      <c r="X217" s="33">
        <v>7.9000000000000008E-3</v>
      </c>
      <c r="Y217" s="37">
        <v>3.0800000000000001E-2</v>
      </c>
      <c r="Z217" s="35">
        <v>2.3300000000000001E-2</v>
      </c>
      <c r="AA217" s="36">
        <v>7.9299999999999995E-2</v>
      </c>
      <c r="AB217" s="36">
        <v>0.39029999999999998</v>
      </c>
      <c r="AC217" s="35">
        <v>5.7099999999999998E-2</v>
      </c>
      <c r="AD217" s="57"/>
      <c r="AE217" s="37">
        <v>3.5999999999999999E-3</v>
      </c>
      <c r="AF217" s="57"/>
      <c r="AG217" s="58">
        <v>0.20699999999999999</v>
      </c>
      <c r="AH217" s="59">
        <v>8.3999999999999995E-3</v>
      </c>
      <c r="AI217" s="37">
        <v>4.4000000000000003E-3</v>
      </c>
      <c r="AJ217" s="37">
        <v>4.4000000000000003E-3</v>
      </c>
      <c r="AK217" s="57"/>
      <c r="AL217" s="37">
        <v>7.7000000000000002E-3</v>
      </c>
      <c r="AM217" s="60">
        <v>0.17249999999999999</v>
      </c>
      <c r="AN217" s="59">
        <v>1.1000000000000001E-3</v>
      </c>
      <c r="AO217" s="61">
        <v>1.1000000000000001E-3</v>
      </c>
      <c r="AP217" s="61">
        <v>1.1000000000000001E-3</v>
      </c>
      <c r="AQ217" s="57"/>
      <c r="AR217" s="58">
        <v>0.1171</v>
      </c>
      <c r="AS217" s="59">
        <v>7.3099999999999998E-2</v>
      </c>
      <c r="AT217" s="37">
        <v>9.2999999999999992E-3</v>
      </c>
      <c r="AU217" s="37">
        <v>2.12E-2</v>
      </c>
      <c r="AV217" s="37">
        <v>2.3E-3</v>
      </c>
      <c r="AW217" s="37">
        <v>7.1000000000000004E-3</v>
      </c>
      <c r="AX217" s="57"/>
      <c r="AY217" s="57"/>
      <c r="AZ217" s="37">
        <v>9.7900000000000001E-2</v>
      </c>
      <c r="BA217" s="37">
        <v>8.0699999999999994E-2</v>
      </c>
      <c r="BB217" s="37">
        <v>5.11E-2</v>
      </c>
      <c r="BC217" s="57"/>
      <c r="BD217" s="37"/>
      <c r="BE217" s="37">
        <v>8.9399999999999993E-2</v>
      </c>
      <c r="BF217" s="37">
        <v>0.74460000000000004</v>
      </c>
      <c r="BG217" s="59">
        <v>1.0500000000000001E-2</v>
      </c>
      <c r="BH217" s="37">
        <v>2.8E-3</v>
      </c>
      <c r="BI217" s="37">
        <v>2.7000000000000001E-3</v>
      </c>
      <c r="BJ217" s="57"/>
      <c r="BK217" s="37">
        <v>5.0299999999999997E-2</v>
      </c>
      <c r="BL217" s="37">
        <v>2.9399999999999999E-2</v>
      </c>
      <c r="BM217" s="57"/>
      <c r="BN217" s="59"/>
      <c r="BO217" s="37">
        <v>3.8999999999999998E-3</v>
      </c>
      <c r="BP217" s="37">
        <v>1.9E-3</v>
      </c>
      <c r="BQ217" s="37">
        <v>3.7000000000000002E-3</v>
      </c>
      <c r="BR217" s="37">
        <v>0.17449999999999999</v>
      </c>
      <c r="BS217" s="58">
        <v>0.28029999999999999</v>
      </c>
      <c r="BT217" s="62">
        <v>1.83E-2</v>
      </c>
      <c r="BU217" s="62">
        <v>0.50749999999999995</v>
      </c>
      <c r="BV217" s="62">
        <v>0.4743</v>
      </c>
      <c r="BW217" s="62">
        <v>0.55759999999999998</v>
      </c>
      <c r="BX217" s="59">
        <v>2.29E-2</v>
      </c>
      <c r="BY217" s="57"/>
      <c r="BZ217" s="37">
        <v>1.04E-2</v>
      </c>
      <c r="CA217" s="37">
        <v>3.3E-3</v>
      </c>
      <c r="CB217" s="63"/>
      <c r="CC217" s="37"/>
      <c r="CD217" s="63"/>
      <c r="CE217" s="37">
        <v>1.9599999999999999E-2</v>
      </c>
      <c r="CF217" s="37">
        <v>8.09E-2</v>
      </c>
      <c r="CG217" s="58">
        <v>0.46039999999999998</v>
      </c>
      <c r="CH217" s="57"/>
      <c r="CI217" s="59">
        <v>0.21390000000000001</v>
      </c>
      <c r="CJ217" s="37">
        <v>0.59550000000000003</v>
      </c>
      <c r="CK217" s="37">
        <v>0.13089999999999999</v>
      </c>
      <c r="CL217" s="37">
        <v>2.3599999999999999E-2</v>
      </c>
      <c r="CM217" s="58">
        <v>1.1337999999999999</v>
      </c>
      <c r="CN217" s="59">
        <v>1.2347999999999999</v>
      </c>
      <c r="CO217" s="37">
        <v>0.68230000000000002</v>
      </c>
      <c r="CP217" s="37">
        <v>3.3599999999999998E-2</v>
      </c>
      <c r="CQ217" s="37">
        <v>3.85E-2</v>
      </c>
      <c r="CR217" s="37">
        <v>1.1157999999999999</v>
      </c>
      <c r="CS217" s="37">
        <v>1.3601000000000001</v>
      </c>
      <c r="CT217" s="37">
        <v>5.5999999999999999E-3</v>
      </c>
      <c r="CU217" s="37">
        <v>0.1074</v>
      </c>
      <c r="CV217" s="37"/>
      <c r="CW217" s="57"/>
      <c r="CX217" s="58">
        <v>1.12E-2</v>
      </c>
      <c r="CY217" s="64">
        <v>3.15E-2</v>
      </c>
      <c r="CZ217" s="58">
        <v>3.15E-2</v>
      </c>
      <c r="DA217" s="65">
        <v>0.32769999999999999</v>
      </c>
      <c r="DB217" s="62">
        <v>1.6E-2</v>
      </c>
      <c r="DC217" s="61">
        <v>3.6890000000000001</v>
      </c>
      <c r="DD217" s="66"/>
      <c r="DE217" s="67"/>
      <c r="DF217" s="62"/>
      <c r="DG217" s="68">
        <v>8.7800999999999991</v>
      </c>
      <c r="DH217" s="62">
        <v>5.8996000000000004</v>
      </c>
      <c r="DI217" s="62">
        <v>1.2885</v>
      </c>
      <c r="DJ217" s="62">
        <v>1.5239</v>
      </c>
      <c r="DK217" s="155">
        <v>1.7538</v>
      </c>
      <c r="DL217" s="156"/>
      <c r="DM217" s="62">
        <v>0.73229999999999995</v>
      </c>
      <c r="DN217" s="62">
        <v>3.0644</v>
      </c>
      <c r="DO217" s="62">
        <v>2.8E-3</v>
      </c>
      <c r="DP217" s="117">
        <v>39.053399999999996</v>
      </c>
      <c r="KY217" s="71"/>
      <c r="KZ217" s="57"/>
      <c r="LA217" s="57"/>
      <c r="LB217" s="57"/>
      <c r="LC217" s="57"/>
      <c r="LD217" s="57"/>
      <c r="LE217" s="57"/>
      <c r="LF217" s="57"/>
      <c r="LG217" s="57"/>
      <c r="LH217" s="57"/>
      <c r="LI217" s="57"/>
      <c r="LJ217" s="57"/>
      <c r="LK217" s="57"/>
      <c r="LL217" s="57"/>
      <c r="LM217" s="57"/>
      <c r="LN217" s="57"/>
      <c r="LO217" s="57"/>
      <c r="LP217" s="57"/>
      <c r="LQ217" s="57"/>
      <c r="LR217" s="57"/>
      <c r="LS217" s="57"/>
      <c r="LT217" s="57"/>
      <c r="LU217" s="57"/>
      <c r="LV217" s="57"/>
      <c r="LW217" s="57"/>
      <c r="LX217" s="57"/>
      <c r="LY217" s="57"/>
      <c r="LZ217" s="57"/>
      <c r="MA217" s="57"/>
      <c r="MB217" s="57"/>
      <c r="MC217" s="57"/>
      <c r="MD217" s="57"/>
      <c r="ME217" s="57"/>
      <c r="MF217" s="57"/>
      <c r="MG217" s="57"/>
      <c r="MH217" s="57"/>
      <c r="MI217" s="57"/>
      <c r="MJ217" s="57"/>
      <c r="MK217" s="57"/>
      <c r="ML217" s="57"/>
      <c r="MM217" s="57"/>
      <c r="MN217" s="57"/>
      <c r="MO217" s="57"/>
      <c r="MP217" s="57"/>
      <c r="MQ217" s="57"/>
      <c r="MR217" s="57"/>
      <c r="MS217" s="57"/>
      <c r="MT217" s="57"/>
      <c r="MU217" s="57"/>
      <c r="MV217" s="57"/>
      <c r="MW217" s="57"/>
      <c r="MX217" s="57"/>
      <c r="MY217" s="57"/>
      <c r="MZ217" s="57"/>
      <c r="NA217" s="57"/>
      <c r="NB217" s="57"/>
      <c r="NC217" s="57"/>
      <c r="ND217" s="57"/>
      <c r="NE217" s="57"/>
      <c r="NF217" s="57"/>
      <c r="NG217" s="57"/>
      <c r="NH217" s="57"/>
      <c r="NI217" s="57"/>
      <c r="NJ217" s="57"/>
      <c r="NK217" s="57"/>
      <c r="NL217" s="57"/>
      <c r="NM217" s="57"/>
      <c r="NN217" s="57"/>
      <c r="NO217" s="57"/>
      <c r="NP217" s="57"/>
      <c r="NQ217" s="57"/>
      <c r="NR217" s="57"/>
      <c r="NS217" s="57"/>
      <c r="NT217" s="57"/>
      <c r="NU217" s="57"/>
      <c r="NV217" s="57"/>
      <c r="NW217" s="57"/>
      <c r="NX217" s="57"/>
      <c r="NY217" s="57"/>
      <c r="NZ217" s="57"/>
      <c r="OA217" s="57"/>
      <c r="OB217" s="57"/>
      <c r="OC217" s="57"/>
      <c r="OD217" s="57"/>
      <c r="OE217" s="57"/>
      <c r="OF217" s="57"/>
      <c r="OG217" s="57"/>
      <c r="OH217" s="57"/>
      <c r="OI217" s="57"/>
      <c r="OJ217" s="57"/>
      <c r="OK217" s="57"/>
      <c r="OL217" s="57"/>
      <c r="OM217" s="57"/>
      <c r="ON217" s="57"/>
      <c r="OO217" s="57"/>
      <c r="OP217" s="57"/>
      <c r="OQ217" s="57"/>
      <c r="OR217" s="57"/>
      <c r="OS217" s="57"/>
      <c r="OT217" s="57"/>
      <c r="OU217" s="57"/>
      <c r="OV217" s="57"/>
      <c r="OW217" s="57"/>
      <c r="OX217" s="57"/>
      <c r="OY217" s="57"/>
      <c r="OZ217" s="57"/>
      <c r="PA217" s="57"/>
      <c r="PB217" s="57"/>
      <c r="PC217" s="57"/>
    </row>
    <row r="218" spans="1:426" ht="15.75" customHeight="1" x14ac:dyDescent="0.3">
      <c r="A218" s="28" t="s">
        <v>374</v>
      </c>
      <c r="B218" s="28">
        <v>4350.8999999999996</v>
      </c>
      <c r="C218" s="28">
        <v>4067.1</v>
      </c>
      <c r="D218" s="28">
        <v>1961.6</v>
      </c>
      <c r="E218" s="28">
        <v>283.8</v>
      </c>
      <c r="F218" s="28">
        <v>10</v>
      </c>
      <c r="G218" s="28">
        <v>2</v>
      </c>
      <c r="H218" s="29">
        <v>1</v>
      </c>
      <c r="I218" s="30"/>
      <c r="J218" s="29">
        <v>1</v>
      </c>
      <c r="K218" s="28" t="s">
        <v>138</v>
      </c>
      <c r="L218" s="49" t="s">
        <v>177</v>
      </c>
      <c r="M218" s="74">
        <v>1</v>
      </c>
      <c r="N218" s="28">
        <v>0</v>
      </c>
      <c r="O218" s="28">
        <v>0</v>
      </c>
      <c r="P218" s="50">
        <v>1</v>
      </c>
      <c r="Q218" s="50">
        <v>1</v>
      </c>
      <c r="R218" s="50">
        <v>1</v>
      </c>
      <c r="S218" s="29">
        <v>0</v>
      </c>
      <c r="T218" s="56">
        <v>1</v>
      </c>
      <c r="U218" s="38">
        <v>3.2000000000000002E-3</v>
      </c>
      <c r="V218" s="39">
        <v>3.5000000000000001E-3</v>
      </c>
      <c r="W218" s="33">
        <v>3.2000000000000002E-3</v>
      </c>
      <c r="X218" s="33">
        <v>7.9000000000000008E-3</v>
      </c>
      <c r="Y218" s="37">
        <v>3.0800000000000001E-2</v>
      </c>
      <c r="Z218" s="35">
        <v>2.3300000000000001E-2</v>
      </c>
      <c r="AA218" s="36">
        <v>7.9299999999999995E-2</v>
      </c>
      <c r="AB218" s="36">
        <v>0.39029999999999998</v>
      </c>
      <c r="AC218" s="35">
        <v>5.7099999999999998E-2</v>
      </c>
      <c r="AD218" s="57"/>
      <c r="AE218" s="37">
        <v>3.5999999999999999E-3</v>
      </c>
      <c r="AF218" s="57"/>
      <c r="AG218" s="58">
        <v>0.20699999999999999</v>
      </c>
      <c r="AH218" s="59">
        <v>8.3999999999999995E-3</v>
      </c>
      <c r="AI218" s="37">
        <v>4.4000000000000003E-3</v>
      </c>
      <c r="AJ218" s="37">
        <v>4.4000000000000003E-3</v>
      </c>
      <c r="AK218" s="57"/>
      <c r="AL218" s="37">
        <v>7.7000000000000002E-3</v>
      </c>
      <c r="AM218" s="60">
        <v>0.17249999999999999</v>
      </c>
      <c r="AN218" s="59">
        <v>1.1000000000000001E-3</v>
      </c>
      <c r="AO218" s="61">
        <v>1.1000000000000001E-3</v>
      </c>
      <c r="AP218" s="61">
        <v>1.1000000000000001E-3</v>
      </c>
      <c r="AQ218" s="57"/>
      <c r="AR218" s="58">
        <v>0.1171</v>
      </c>
      <c r="AS218" s="59">
        <v>7.3099999999999998E-2</v>
      </c>
      <c r="AT218" s="37">
        <v>9.2999999999999992E-3</v>
      </c>
      <c r="AU218" s="37">
        <v>2.12E-2</v>
      </c>
      <c r="AV218" s="37">
        <v>2.3E-3</v>
      </c>
      <c r="AW218" s="37">
        <v>7.1000000000000004E-3</v>
      </c>
      <c r="AX218" s="57"/>
      <c r="AY218" s="57"/>
      <c r="AZ218" s="37">
        <v>9.7900000000000001E-2</v>
      </c>
      <c r="BA218" s="37">
        <v>8.0699999999999994E-2</v>
      </c>
      <c r="BB218" s="37">
        <v>5.11E-2</v>
      </c>
      <c r="BC218" s="57"/>
      <c r="BD218" s="37"/>
      <c r="BE218" s="37">
        <v>8.9399999999999993E-2</v>
      </c>
      <c r="BF218" s="37">
        <v>0.74460000000000004</v>
      </c>
      <c r="BG218" s="59">
        <v>1.0500000000000001E-2</v>
      </c>
      <c r="BH218" s="37">
        <v>2.8E-3</v>
      </c>
      <c r="BI218" s="37">
        <v>2.7000000000000001E-3</v>
      </c>
      <c r="BJ218" s="57"/>
      <c r="BK218" s="37">
        <v>5.0299999999999997E-2</v>
      </c>
      <c r="BL218" s="37">
        <v>2.9399999999999999E-2</v>
      </c>
      <c r="BM218" s="57"/>
      <c r="BN218" s="59"/>
      <c r="BO218" s="37">
        <v>3.8999999999999998E-3</v>
      </c>
      <c r="BP218" s="37">
        <v>1.9E-3</v>
      </c>
      <c r="BQ218" s="37">
        <v>3.7000000000000002E-3</v>
      </c>
      <c r="BR218" s="37">
        <v>0.17449999999999999</v>
      </c>
      <c r="BS218" s="58">
        <v>0.28029999999999999</v>
      </c>
      <c r="BT218" s="62">
        <v>1.83E-2</v>
      </c>
      <c r="BU218" s="62">
        <v>0.50749999999999995</v>
      </c>
      <c r="BV218" s="62">
        <v>0.4743</v>
      </c>
      <c r="BW218" s="62">
        <v>0.55759999999999998</v>
      </c>
      <c r="BX218" s="59">
        <v>2.29E-2</v>
      </c>
      <c r="BY218" s="57"/>
      <c r="BZ218" s="37">
        <v>1.04E-2</v>
      </c>
      <c r="CA218" s="37">
        <v>3.3E-3</v>
      </c>
      <c r="CB218" s="63"/>
      <c r="CC218" s="37"/>
      <c r="CD218" s="63"/>
      <c r="CE218" s="37">
        <v>1.9599999999999999E-2</v>
      </c>
      <c r="CF218" s="37">
        <v>8.09E-2</v>
      </c>
      <c r="CG218" s="58">
        <v>0.46039999999999998</v>
      </c>
      <c r="CH218" s="57"/>
      <c r="CI218" s="59">
        <v>0.21390000000000001</v>
      </c>
      <c r="CJ218" s="37">
        <v>0.59550000000000003</v>
      </c>
      <c r="CK218" s="37">
        <v>0.13089999999999999</v>
      </c>
      <c r="CL218" s="37">
        <v>2.3599999999999999E-2</v>
      </c>
      <c r="CM218" s="58">
        <v>1.1337999999999999</v>
      </c>
      <c r="CN218" s="59">
        <v>1.2347999999999999</v>
      </c>
      <c r="CO218" s="37">
        <v>0.68230000000000002</v>
      </c>
      <c r="CP218" s="37">
        <v>3.3599999999999998E-2</v>
      </c>
      <c r="CQ218" s="37">
        <v>3.85E-2</v>
      </c>
      <c r="CR218" s="37">
        <v>1.1157999999999999</v>
      </c>
      <c r="CS218" s="37">
        <v>1.3601000000000001</v>
      </c>
      <c r="CT218" s="37">
        <v>5.5999999999999999E-3</v>
      </c>
      <c r="CU218" s="37">
        <v>0.1074</v>
      </c>
      <c r="CV218" s="37"/>
      <c r="CW218" s="57"/>
      <c r="CX218" s="58">
        <v>1.12E-2</v>
      </c>
      <c r="CY218" s="64">
        <v>3.15E-2</v>
      </c>
      <c r="CZ218" s="58">
        <v>3.15E-2</v>
      </c>
      <c r="DA218" s="65">
        <v>0.32769999999999999</v>
      </c>
      <c r="DB218" s="62">
        <v>1.6E-2</v>
      </c>
      <c r="DC218" s="61">
        <v>3.6890000000000001</v>
      </c>
      <c r="DD218" s="66"/>
      <c r="DE218" s="67"/>
      <c r="DF218" s="62"/>
      <c r="DG218" s="68">
        <v>8.7800999999999991</v>
      </c>
      <c r="DH218" s="62">
        <v>5.8996000000000004</v>
      </c>
      <c r="DI218" s="62">
        <v>1.2885</v>
      </c>
      <c r="DJ218" s="62">
        <v>1.5239</v>
      </c>
      <c r="DK218" s="155">
        <v>1.7538</v>
      </c>
      <c r="DL218" s="156"/>
      <c r="DM218" s="62">
        <v>0.73229999999999995</v>
      </c>
      <c r="DN218" s="62">
        <v>3.0644</v>
      </c>
      <c r="DO218" s="62">
        <v>2.8E-3</v>
      </c>
      <c r="DP218" s="117">
        <v>39.053399999999996</v>
      </c>
      <c r="KY218" s="71"/>
      <c r="KZ218" s="57"/>
      <c r="LA218" s="57"/>
      <c r="LB218" s="57"/>
      <c r="LC218" s="57"/>
      <c r="LD218" s="57"/>
      <c r="LE218" s="57"/>
      <c r="LF218" s="57"/>
      <c r="LG218" s="57"/>
      <c r="LH218" s="57"/>
      <c r="LI218" s="57"/>
      <c r="LJ218" s="57"/>
      <c r="LK218" s="57"/>
      <c r="LL218" s="57"/>
      <c r="LM218" s="57"/>
      <c r="LN218" s="57"/>
      <c r="LO218" s="57"/>
      <c r="LP218" s="57"/>
      <c r="LQ218" s="57"/>
      <c r="LR218" s="57"/>
      <c r="LS218" s="57"/>
      <c r="LT218" s="57"/>
      <c r="LU218" s="57"/>
      <c r="LV218" s="57"/>
      <c r="LW218" s="57"/>
      <c r="LX218" s="57"/>
      <c r="LY218" s="57"/>
      <c r="LZ218" s="57"/>
      <c r="MA218" s="57"/>
      <c r="MB218" s="57"/>
      <c r="MC218" s="57"/>
      <c r="MD218" s="57"/>
      <c r="ME218" s="57"/>
      <c r="MF218" s="57"/>
      <c r="MG218" s="57"/>
      <c r="MH218" s="57"/>
      <c r="MI218" s="57"/>
      <c r="MJ218" s="57"/>
      <c r="MK218" s="57"/>
      <c r="ML218" s="57"/>
      <c r="MM218" s="57"/>
      <c r="MN218" s="57"/>
      <c r="MO218" s="57"/>
      <c r="MP218" s="57"/>
      <c r="MQ218" s="57"/>
      <c r="MR218" s="57"/>
      <c r="MS218" s="57"/>
      <c r="MT218" s="57"/>
      <c r="MU218" s="57"/>
      <c r="MV218" s="57"/>
      <c r="MW218" s="57"/>
      <c r="MX218" s="57"/>
      <c r="MY218" s="57"/>
      <c r="MZ218" s="57"/>
      <c r="NA218" s="57"/>
      <c r="NB218" s="57"/>
      <c r="NC218" s="57"/>
      <c r="ND218" s="57"/>
      <c r="NE218" s="57"/>
      <c r="NF218" s="57"/>
      <c r="NG218" s="57"/>
      <c r="NH218" s="57"/>
      <c r="NI218" s="57"/>
      <c r="NJ218" s="57"/>
      <c r="NK218" s="57"/>
      <c r="NL218" s="57"/>
      <c r="NM218" s="57"/>
      <c r="NN218" s="57"/>
      <c r="NO218" s="57"/>
      <c r="NP218" s="57"/>
      <c r="NQ218" s="57"/>
      <c r="NR218" s="57"/>
      <c r="NS218" s="57"/>
      <c r="NT218" s="57"/>
      <c r="NU218" s="57"/>
      <c r="NV218" s="57"/>
      <c r="NW218" s="57"/>
      <c r="NX218" s="57"/>
      <c r="NY218" s="57"/>
      <c r="NZ218" s="57"/>
      <c r="OA218" s="57"/>
      <c r="OB218" s="57"/>
      <c r="OC218" s="57"/>
      <c r="OD218" s="57"/>
      <c r="OE218" s="57"/>
      <c r="OF218" s="57"/>
      <c r="OG218" s="57"/>
      <c r="OH218" s="57"/>
      <c r="OI218" s="57"/>
      <c r="OJ218" s="57"/>
      <c r="OK218" s="57"/>
      <c r="OL218" s="57"/>
      <c r="OM218" s="57"/>
      <c r="ON218" s="57"/>
      <c r="OO218" s="57"/>
      <c r="OP218" s="57"/>
      <c r="OQ218" s="57"/>
      <c r="OR218" s="57"/>
      <c r="OS218" s="57"/>
      <c r="OT218" s="57"/>
      <c r="OU218" s="57"/>
      <c r="OV218" s="57"/>
      <c r="OW218" s="57"/>
      <c r="OX218" s="57"/>
      <c r="OY218" s="57"/>
      <c r="OZ218" s="57"/>
      <c r="PA218" s="57"/>
      <c r="PB218" s="57"/>
      <c r="PC218" s="57"/>
    </row>
    <row r="219" spans="1:426" ht="15.75" customHeight="1" x14ac:dyDescent="0.3">
      <c r="A219" s="28" t="s">
        <v>375</v>
      </c>
      <c r="B219" s="28">
        <v>5992.1</v>
      </c>
      <c r="C219" s="28">
        <v>5421.5</v>
      </c>
      <c r="D219" s="28">
        <v>2694.2</v>
      </c>
      <c r="E219" s="28">
        <v>570.6</v>
      </c>
      <c r="F219" s="28">
        <v>10</v>
      </c>
      <c r="G219" s="28">
        <v>2</v>
      </c>
      <c r="H219" s="29">
        <v>1</v>
      </c>
      <c r="I219" s="30"/>
      <c r="J219" s="29">
        <v>1</v>
      </c>
      <c r="K219" s="28" t="s">
        <v>138</v>
      </c>
      <c r="L219" s="49" t="s">
        <v>177</v>
      </c>
      <c r="M219" s="74">
        <v>1</v>
      </c>
      <c r="N219" s="28">
        <v>0</v>
      </c>
      <c r="O219" s="28">
        <v>0</v>
      </c>
      <c r="P219" s="50">
        <v>1</v>
      </c>
      <c r="Q219" s="50">
        <v>1</v>
      </c>
      <c r="R219" s="50">
        <v>1</v>
      </c>
      <c r="S219" s="29">
        <v>0</v>
      </c>
      <c r="T219" s="56">
        <v>1</v>
      </c>
      <c r="U219" s="38">
        <v>3.2000000000000002E-3</v>
      </c>
      <c r="V219" s="39">
        <v>3.5000000000000001E-3</v>
      </c>
      <c r="W219" s="33">
        <v>3.2000000000000002E-3</v>
      </c>
      <c r="X219" s="33">
        <v>7.9000000000000008E-3</v>
      </c>
      <c r="Y219" s="37">
        <v>3.0800000000000001E-2</v>
      </c>
      <c r="Z219" s="35">
        <v>2.3300000000000001E-2</v>
      </c>
      <c r="AA219" s="36">
        <v>7.9299999999999995E-2</v>
      </c>
      <c r="AB219" s="36">
        <v>0.39029999999999998</v>
      </c>
      <c r="AC219" s="35">
        <v>5.7099999999999998E-2</v>
      </c>
      <c r="AD219" s="57"/>
      <c r="AE219" s="37">
        <v>3.5999999999999999E-3</v>
      </c>
      <c r="AF219" s="57"/>
      <c r="AG219" s="58">
        <v>0.20699999999999999</v>
      </c>
      <c r="AH219" s="59">
        <v>8.3999999999999995E-3</v>
      </c>
      <c r="AI219" s="37">
        <v>4.4000000000000003E-3</v>
      </c>
      <c r="AJ219" s="37">
        <v>4.4000000000000003E-3</v>
      </c>
      <c r="AK219" s="57"/>
      <c r="AL219" s="37">
        <v>7.7000000000000002E-3</v>
      </c>
      <c r="AM219" s="60">
        <v>0.17249999999999999</v>
      </c>
      <c r="AN219" s="59">
        <v>1.1000000000000001E-3</v>
      </c>
      <c r="AO219" s="61">
        <v>1.1000000000000001E-3</v>
      </c>
      <c r="AP219" s="61">
        <v>1.1000000000000001E-3</v>
      </c>
      <c r="AQ219" s="57"/>
      <c r="AR219" s="58">
        <v>0.1171</v>
      </c>
      <c r="AS219" s="59">
        <v>7.3099999999999998E-2</v>
      </c>
      <c r="AT219" s="37">
        <v>9.2999999999999992E-3</v>
      </c>
      <c r="AU219" s="37">
        <v>2.12E-2</v>
      </c>
      <c r="AV219" s="37">
        <v>2.3E-3</v>
      </c>
      <c r="AW219" s="37">
        <v>7.1000000000000004E-3</v>
      </c>
      <c r="AX219" s="57"/>
      <c r="AY219" s="57"/>
      <c r="AZ219" s="37">
        <v>9.7900000000000001E-2</v>
      </c>
      <c r="BA219" s="37">
        <v>8.0699999999999994E-2</v>
      </c>
      <c r="BB219" s="37">
        <v>5.11E-2</v>
      </c>
      <c r="BC219" s="57"/>
      <c r="BD219" s="37"/>
      <c r="BE219" s="37">
        <v>8.9399999999999993E-2</v>
      </c>
      <c r="BF219" s="37">
        <v>0.74460000000000004</v>
      </c>
      <c r="BG219" s="59">
        <v>1.0500000000000001E-2</v>
      </c>
      <c r="BH219" s="37">
        <v>2.8E-3</v>
      </c>
      <c r="BI219" s="37">
        <v>2.7000000000000001E-3</v>
      </c>
      <c r="BJ219" s="57"/>
      <c r="BK219" s="37">
        <v>5.0299999999999997E-2</v>
      </c>
      <c r="BL219" s="37">
        <v>2.9399999999999999E-2</v>
      </c>
      <c r="BM219" s="57"/>
      <c r="BN219" s="59"/>
      <c r="BO219" s="37">
        <v>3.8999999999999998E-3</v>
      </c>
      <c r="BP219" s="37">
        <v>1.9E-3</v>
      </c>
      <c r="BQ219" s="37">
        <v>3.7000000000000002E-3</v>
      </c>
      <c r="BR219" s="37">
        <v>0.17449999999999999</v>
      </c>
      <c r="BS219" s="58">
        <v>0.28029999999999999</v>
      </c>
      <c r="BT219" s="62">
        <v>1.83E-2</v>
      </c>
      <c r="BU219" s="62">
        <v>0.50749999999999995</v>
      </c>
      <c r="BV219" s="62">
        <v>0.4743</v>
      </c>
      <c r="BW219" s="62">
        <v>0.55759999999999998</v>
      </c>
      <c r="BX219" s="59">
        <v>2.29E-2</v>
      </c>
      <c r="BY219" s="57"/>
      <c r="BZ219" s="37">
        <v>1.04E-2</v>
      </c>
      <c r="CA219" s="37">
        <v>3.3E-3</v>
      </c>
      <c r="CB219" s="63"/>
      <c r="CC219" s="37"/>
      <c r="CD219" s="63"/>
      <c r="CE219" s="37">
        <v>1.9599999999999999E-2</v>
      </c>
      <c r="CF219" s="37">
        <v>8.09E-2</v>
      </c>
      <c r="CG219" s="58">
        <v>0.46039999999999998</v>
      </c>
      <c r="CH219" s="57"/>
      <c r="CI219" s="59">
        <v>0.21390000000000001</v>
      </c>
      <c r="CJ219" s="37">
        <v>0.59550000000000003</v>
      </c>
      <c r="CK219" s="37">
        <v>0.13089999999999999</v>
      </c>
      <c r="CL219" s="37">
        <v>2.3599999999999999E-2</v>
      </c>
      <c r="CM219" s="58">
        <v>1.1337999999999999</v>
      </c>
      <c r="CN219" s="59">
        <v>1.2347999999999999</v>
      </c>
      <c r="CO219" s="37">
        <v>0.68230000000000002</v>
      </c>
      <c r="CP219" s="37">
        <v>3.3599999999999998E-2</v>
      </c>
      <c r="CQ219" s="37">
        <v>3.85E-2</v>
      </c>
      <c r="CR219" s="37">
        <v>1.1157999999999999</v>
      </c>
      <c r="CS219" s="37">
        <v>1.3601000000000001</v>
      </c>
      <c r="CT219" s="37">
        <v>5.5999999999999999E-3</v>
      </c>
      <c r="CU219" s="37">
        <v>0.1074</v>
      </c>
      <c r="CV219" s="37"/>
      <c r="CW219" s="57"/>
      <c r="CX219" s="58">
        <v>1.12E-2</v>
      </c>
      <c r="CY219" s="64">
        <v>3.15E-2</v>
      </c>
      <c r="CZ219" s="58">
        <v>3.15E-2</v>
      </c>
      <c r="DA219" s="65">
        <v>0.32769999999999999</v>
      </c>
      <c r="DB219" s="62">
        <v>1.6E-2</v>
      </c>
      <c r="DC219" s="61">
        <v>3.6890000000000001</v>
      </c>
      <c r="DD219" s="66"/>
      <c r="DE219" s="67"/>
      <c r="DF219" s="62"/>
      <c r="DG219" s="68">
        <v>8.7800999999999991</v>
      </c>
      <c r="DH219" s="62">
        <v>5.8996000000000004</v>
      </c>
      <c r="DI219" s="62">
        <v>1.2885</v>
      </c>
      <c r="DJ219" s="62">
        <v>1.5239</v>
      </c>
      <c r="DK219" s="155">
        <v>1.7538</v>
      </c>
      <c r="DL219" s="156"/>
      <c r="DM219" s="62">
        <v>0.73229999999999995</v>
      </c>
      <c r="DN219" s="62">
        <v>3.0644</v>
      </c>
      <c r="DO219" s="62">
        <v>2.8E-3</v>
      </c>
      <c r="DP219" s="117">
        <v>39.053399999999996</v>
      </c>
      <c r="KY219" s="71"/>
      <c r="KZ219" s="57"/>
      <c r="LA219" s="57"/>
      <c r="LB219" s="57"/>
      <c r="LC219" s="57"/>
      <c r="LD219" s="57"/>
      <c r="LE219" s="57"/>
      <c r="LF219" s="57"/>
      <c r="LG219" s="57"/>
      <c r="LH219" s="57"/>
      <c r="LI219" s="57"/>
      <c r="LJ219" s="57"/>
      <c r="LK219" s="57"/>
      <c r="LL219" s="57"/>
      <c r="LM219" s="57"/>
      <c r="LN219" s="57"/>
      <c r="LO219" s="57"/>
      <c r="LP219" s="57"/>
      <c r="LQ219" s="57"/>
      <c r="LR219" s="57"/>
      <c r="LS219" s="57"/>
      <c r="LT219" s="57"/>
      <c r="LU219" s="57"/>
      <c r="LV219" s="57"/>
      <c r="LW219" s="57"/>
      <c r="LX219" s="57"/>
      <c r="LY219" s="57"/>
      <c r="LZ219" s="57"/>
      <c r="MA219" s="57"/>
      <c r="MB219" s="57"/>
      <c r="MC219" s="57"/>
      <c r="MD219" s="57"/>
      <c r="ME219" s="57"/>
      <c r="MF219" s="57"/>
      <c r="MG219" s="57"/>
      <c r="MH219" s="57"/>
      <c r="MI219" s="57"/>
      <c r="MJ219" s="57"/>
      <c r="MK219" s="57"/>
      <c r="ML219" s="57"/>
      <c r="MM219" s="57"/>
      <c r="MN219" s="57"/>
      <c r="MO219" s="57"/>
      <c r="MP219" s="57"/>
      <c r="MQ219" s="57"/>
      <c r="MR219" s="57"/>
      <c r="MS219" s="57"/>
      <c r="MT219" s="57"/>
      <c r="MU219" s="57"/>
      <c r="MV219" s="57"/>
      <c r="MW219" s="57"/>
      <c r="MX219" s="57"/>
      <c r="MY219" s="57"/>
      <c r="MZ219" s="57"/>
      <c r="NA219" s="57"/>
      <c r="NB219" s="57"/>
      <c r="NC219" s="57"/>
      <c r="ND219" s="57"/>
      <c r="NE219" s="57"/>
      <c r="NF219" s="57"/>
      <c r="NG219" s="57"/>
      <c r="NH219" s="57"/>
      <c r="NI219" s="57"/>
      <c r="NJ219" s="57"/>
      <c r="NK219" s="57"/>
      <c r="NL219" s="57"/>
      <c r="NM219" s="57"/>
      <c r="NN219" s="57"/>
      <c r="NO219" s="57"/>
      <c r="NP219" s="57"/>
      <c r="NQ219" s="57"/>
      <c r="NR219" s="57"/>
      <c r="NS219" s="57"/>
      <c r="NT219" s="57"/>
      <c r="NU219" s="57"/>
      <c r="NV219" s="57"/>
      <c r="NW219" s="57"/>
      <c r="NX219" s="57"/>
      <c r="NY219" s="57"/>
      <c r="NZ219" s="57"/>
      <c r="OA219" s="57"/>
      <c r="OB219" s="57"/>
      <c r="OC219" s="57"/>
      <c r="OD219" s="57"/>
      <c r="OE219" s="57"/>
      <c r="OF219" s="57"/>
      <c r="OG219" s="57"/>
      <c r="OH219" s="57"/>
      <c r="OI219" s="57"/>
      <c r="OJ219" s="57"/>
      <c r="OK219" s="57"/>
      <c r="OL219" s="57"/>
      <c r="OM219" s="57"/>
      <c r="ON219" s="57"/>
      <c r="OO219" s="57"/>
      <c r="OP219" s="57"/>
      <c r="OQ219" s="57"/>
      <c r="OR219" s="57"/>
      <c r="OS219" s="57"/>
      <c r="OT219" s="57"/>
      <c r="OU219" s="57"/>
      <c r="OV219" s="57"/>
      <c r="OW219" s="57"/>
      <c r="OX219" s="57"/>
      <c r="OY219" s="57"/>
      <c r="OZ219" s="57"/>
      <c r="PA219" s="57"/>
      <c r="PB219" s="57"/>
      <c r="PC219" s="57"/>
    </row>
    <row r="220" spans="1:426" ht="15.75" customHeight="1" x14ac:dyDescent="0.3">
      <c r="A220" s="28" t="s">
        <v>480</v>
      </c>
      <c r="B220" s="28">
        <v>410.8</v>
      </c>
      <c r="C220" s="28">
        <v>410.8</v>
      </c>
      <c r="D220" s="28">
        <v>275.89999999999998</v>
      </c>
      <c r="E220" s="28">
        <v>0</v>
      </c>
      <c r="F220" s="28">
        <v>2</v>
      </c>
      <c r="G220" s="28">
        <v>1</v>
      </c>
      <c r="H220" s="29">
        <v>1</v>
      </c>
      <c r="I220" s="30">
        <v>0</v>
      </c>
      <c r="J220" s="29"/>
      <c r="K220" s="28" t="s">
        <v>133</v>
      </c>
      <c r="L220" s="40" t="s">
        <v>258</v>
      </c>
      <c r="M220" s="74">
        <v>1</v>
      </c>
      <c r="N220" s="28">
        <v>0</v>
      </c>
      <c r="O220" s="28">
        <v>0</v>
      </c>
      <c r="P220" s="50">
        <v>1</v>
      </c>
      <c r="Q220" s="50">
        <v>1</v>
      </c>
      <c r="R220" s="50">
        <v>1</v>
      </c>
      <c r="S220" s="29">
        <v>1</v>
      </c>
      <c r="T220" s="56"/>
      <c r="U220" s="38">
        <v>3.2000000000000002E-3</v>
      </c>
      <c r="V220" s="39">
        <v>3.5000000000000001E-3</v>
      </c>
      <c r="W220" s="33">
        <v>3.2000000000000002E-3</v>
      </c>
      <c r="X220" s="33">
        <v>7.9000000000000008E-3</v>
      </c>
      <c r="Y220" s="37">
        <v>3.0800000000000001E-2</v>
      </c>
      <c r="Z220" s="35"/>
      <c r="AA220" s="36"/>
      <c r="AB220" s="36"/>
      <c r="AC220" s="35">
        <v>5.7099999999999998E-2</v>
      </c>
      <c r="AD220" s="57"/>
      <c r="AE220" s="57"/>
      <c r="AF220" s="37">
        <v>3.1199999999999999E-2</v>
      </c>
      <c r="AG220" s="58">
        <v>0.20699999999999999</v>
      </c>
      <c r="AH220" s="59">
        <v>8.3999999999999995E-3</v>
      </c>
      <c r="AI220" s="37"/>
      <c r="AJ220" s="37"/>
      <c r="AK220" s="37">
        <v>5.6599999999999998E-2</v>
      </c>
      <c r="AL220" s="37">
        <v>7.7000000000000002E-3</v>
      </c>
      <c r="AM220" s="60">
        <v>0.17249999999999999</v>
      </c>
      <c r="AN220" s="59">
        <v>1.1000000000000001E-3</v>
      </c>
      <c r="AO220" s="60"/>
      <c r="AP220" s="60"/>
      <c r="AQ220" s="60">
        <v>5.4899999999999997E-2</v>
      </c>
      <c r="AR220" s="58">
        <v>0.1171</v>
      </c>
      <c r="AS220" s="59">
        <v>7.3099999999999998E-2</v>
      </c>
      <c r="AT220" s="37">
        <v>9.2999999999999992E-3</v>
      </c>
      <c r="AU220" s="37">
        <v>2.12E-2</v>
      </c>
      <c r="AV220" s="37">
        <v>2.3E-3</v>
      </c>
      <c r="AW220" s="37">
        <v>7.1000000000000004E-3</v>
      </c>
      <c r="AX220" s="59"/>
      <c r="AY220" s="37"/>
      <c r="AZ220" s="37">
        <v>9.7900000000000001E-2</v>
      </c>
      <c r="BA220" s="37">
        <v>8.0699999999999994E-2</v>
      </c>
      <c r="BB220" s="37">
        <v>5.11E-2</v>
      </c>
      <c r="BC220" s="57"/>
      <c r="BD220" s="57"/>
      <c r="BE220" s="37">
        <v>8.9399999999999993E-2</v>
      </c>
      <c r="BF220" s="37">
        <v>0.74460000000000004</v>
      </c>
      <c r="BG220" s="59">
        <v>1.0500000000000001E-2</v>
      </c>
      <c r="BH220" s="37">
        <v>2.8E-3</v>
      </c>
      <c r="BI220" s="37">
        <v>2.7000000000000001E-3</v>
      </c>
      <c r="BJ220" s="37">
        <v>1.12E-2</v>
      </c>
      <c r="BK220" s="37">
        <v>5.0299999999999997E-2</v>
      </c>
      <c r="BL220" s="59"/>
      <c r="BM220" s="37">
        <v>0.1411</v>
      </c>
      <c r="BN220" s="59">
        <v>3.5999999999999997E-2</v>
      </c>
      <c r="BO220" s="37">
        <v>3.8999999999999998E-3</v>
      </c>
      <c r="BP220" s="37">
        <v>1.9E-3</v>
      </c>
      <c r="BQ220" s="37">
        <v>3.7000000000000002E-3</v>
      </c>
      <c r="BR220" s="37">
        <v>0.17449999999999999</v>
      </c>
      <c r="BS220" s="58">
        <v>0.28029999999999999</v>
      </c>
      <c r="BT220" s="62">
        <v>1.83E-2</v>
      </c>
      <c r="BU220" s="62">
        <v>0.50749999999999995</v>
      </c>
      <c r="BV220" s="62">
        <v>0.4743</v>
      </c>
      <c r="BW220" s="62">
        <v>0.55759999999999998</v>
      </c>
      <c r="BX220" s="59">
        <v>2.29E-2</v>
      </c>
      <c r="BY220" s="62"/>
      <c r="BZ220" s="37">
        <v>1.04E-2</v>
      </c>
      <c r="CA220" s="62"/>
      <c r="CB220" s="62"/>
      <c r="CC220" s="59"/>
      <c r="CD220" s="57"/>
      <c r="CE220" s="37">
        <v>1.9599999999999999E-2</v>
      </c>
      <c r="CF220" s="37">
        <v>8.09E-2</v>
      </c>
      <c r="CG220" s="58">
        <v>0.46039999999999998</v>
      </c>
      <c r="CH220" s="37"/>
      <c r="CI220" s="59">
        <v>0.21390000000000001</v>
      </c>
      <c r="CJ220" s="37">
        <v>0.59550000000000003</v>
      </c>
      <c r="CK220" s="37">
        <v>0.13089999999999999</v>
      </c>
      <c r="CL220" s="37">
        <v>2.3599999999999999E-2</v>
      </c>
      <c r="CM220" s="58">
        <v>1.1337999999999999</v>
      </c>
      <c r="CN220" s="59">
        <v>1.2347999999999999</v>
      </c>
      <c r="CO220" s="37">
        <v>0.68230000000000002</v>
      </c>
      <c r="CP220" s="37">
        <v>3.3599999999999998E-2</v>
      </c>
      <c r="CQ220" s="37">
        <v>3.85E-2</v>
      </c>
      <c r="CR220" s="37">
        <v>1.1157999999999999</v>
      </c>
      <c r="CS220" s="37">
        <v>1.3601000000000001</v>
      </c>
      <c r="CT220" s="37"/>
      <c r="CU220" s="37">
        <v>0.1074</v>
      </c>
      <c r="CV220" s="37"/>
      <c r="CW220" s="37"/>
      <c r="CX220" s="58">
        <v>1.12E-2</v>
      </c>
      <c r="CY220" s="64">
        <v>3.15E-2</v>
      </c>
      <c r="CZ220" s="58">
        <v>3.15E-2</v>
      </c>
      <c r="DA220" s="65">
        <v>0.32769999999999999</v>
      </c>
      <c r="DB220" s="62">
        <v>1.6E-2</v>
      </c>
      <c r="DC220" s="64"/>
      <c r="DD220" s="58"/>
      <c r="DE220" s="65"/>
      <c r="DF220" s="62">
        <v>1.1599999999999999</v>
      </c>
      <c r="DG220" s="61"/>
      <c r="DH220" s="62">
        <v>5.8996000000000004</v>
      </c>
      <c r="DI220" s="62">
        <v>1.2885</v>
      </c>
      <c r="DJ220" s="62">
        <v>1.5239</v>
      </c>
      <c r="DK220" s="158">
        <v>1.7538</v>
      </c>
      <c r="DL220" s="159"/>
      <c r="DM220" s="62">
        <v>0.73229999999999995</v>
      </c>
      <c r="DN220" s="62">
        <v>3.0644</v>
      </c>
      <c r="DO220" s="62">
        <v>2.8E-3</v>
      </c>
      <c r="DP220" s="151">
        <v>31.01</v>
      </c>
      <c r="LF220" s="71"/>
      <c r="LG220" s="57"/>
      <c r="LH220" s="57"/>
      <c r="LI220" s="57"/>
      <c r="LJ220" s="57"/>
      <c r="LK220" s="57"/>
      <c r="LL220" s="57"/>
      <c r="LM220" s="57"/>
      <c r="LN220" s="57"/>
      <c r="LO220" s="57"/>
      <c r="LP220" s="57"/>
      <c r="LQ220" s="57"/>
      <c r="LR220" s="57"/>
      <c r="LS220" s="57"/>
      <c r="LT220" s="57"/>
      <c r="LU220" s="57"/>
      <c r="LV220" s="57"/>
      <c r="LW220" s="57"/>
      <c r="LX220" s="57"/>
      <c r="LY220" s="57"/>
      <c r="LZ220" s="57"/>
      <c r="MA220" s="57"/>
      <c r="MB220" s="57"/>
      <c r="MC220" s="57"/>
      <c r="MD220" s="57"/>
      <c r="ME220" s="57"/>
      <c r="MF220" s="57"/>
      <c r="MG220" s="57"/>
      <c r="MH220" s="57"/>
      <c r="MI220" s="57"/>
      <c r="MJ220" s="57"/>
      <c r="MK220" s="57"/>
      <c r="ML220" s="57"/>
      <c r="MM220" s="57"/>
      <c r="MN220" s="57"/>
      <c r="MO220" s="57"/>
      <c r="MP220" s="57"/>
      <c r="MQ220" s="57"/>
      <c r="MR220" s="57"/>
      <c r="MS220" s="57"/>
      <c r="MT220" s="57"/>
      <c r="MU220" s="57"/>
      <c r="MV220" s="57"/>
      <c r="MW220" s="57"/>
      <c r="MX220" s="57"/>
      <c r="MY220" s="57"/>
      <c r="MZ220" s="57"/>
      <c r="NA220" s="57"/>
      <c r="NB220" s="57"/>
      <c r="NC220" s="57"/>
      <c r="ND220" s="57"/>
      <c r="NE220" s="57"/>
      <c r="NF220" s="57"/>
      <c r="NG220" s="57"/>
      <c r="NH220" s="57"/>
      <c r="NI220" s="57"/>
      <c r="NJ220" s="57"/>
      <c r="NK220" s="57"/>
      <c r="NL220" s="57"/>
      <c r="NM220" s="57"/>
      <c r="NN220" s="57"/>
      <c r="NO220" s="57"/>
      <c r="NP220" s="57"/>
      <c r="NQ220" s="57"/>
      <c r="NR220" s="57"/>
      <c r="NS220" s="57"/>
      <c r="NT220" s="57"/>
      <c r="NU220" s="57"/>
      <c r="NV220" s="57"/>
      <c r="NW220" s="57"/>
      <c r="NX220" s="57"/>
      <c r="NY220" s="57"/>
      <c r="NZ220" s="57"/>
      <c r="OA220" s="57"/>
      <c r="OB220" s="57"/>
      <c r="OC220" s="57"/>
      <c r="OD220" s="57"/>
      <c r="OE220" s="57"/>
      <c r="OF220" s="57"/>
      <c r="OG220" s="57"/>
      <c r="OH220" s="57"/>
      <c r="OI220" s="57"/>
      <c r="OJ220" s="57"/>
      <c r="OK220" s="57"/>
      <c r="OL220" s="57"/>
      <c r="OM220" s="57"/>
      <c r="ON220" s="57"/>
      <c r="OO220" s="57"/>
      <c r="OP220" s="57"/>
      <c r="OQ220" s="57"/>
      <c r="OR220" s="57"/>
      <c r="OS220" s="57"/>
      <c r="OT220" s="57"/>
      <c r="OU220" s="57"/>
      <c r="OV220" s="57"/>
      <c r="OW220" s="57"/>
      <c r="OX220" s="57"/>
      <c r="OY220" s="57"/>
      <c r="OZ220" s="57"/>
      <c r="PA220" s="57"/>
      <c r="PB220" s="57"/>
      <c r="PC220" s="57"/>
      <c r="PD220" s="57"/>
      <c r="PE220" s="57"/>
      <c r="PF220" s="57"/>
      <c r="PG220" s="57"/>
      <c r="PH220" s="57"/>
      <c r="PI220" s="57"/>
      <c r="PJ220" s="57"/>
    </row>
    <row r="221" spans="1:426" ht="15" customHeight="1" x14ac:dyDescent="0.3">
      <c r="A221" s="75" t="s">
        <v>376</v>
      </c>
      <c r="B221" s="28">
        <v>1346.9</v>
      </c>
      <c r="C221" s="28">
        <v>1259.5</v>
      </c>
      <c r="D221" s="28">
        <v>789.6</v>
      </c>
      <c r="E221" s="28">
        <v>87.4</v>
      </c>
      <c r="F221" s="28">
        <v>4</v>
      </c>
      <c r="G221" s="28">
        <v>2</v>
      </c>
      <c r="H221" s="29">
        <v>1</v>
      </c>
      <c r="I221" s="30">
        <v>1</v>
      </c>
      <c r="J221" s="29"/>
      <c r="K221" s="42" t="s">
        <v>133</v>
      </c>
      <c r="L221" s="49" t="s">
        <v>377</v>
      </c>
      <c r="M221" s="74">
        <v>1</v>
      </c>
      <c r="N221" s="42">
        <v>0</v>
      </c>
      <c r="O221" s="42">
        <v>0</v>
      </c>
      <c r="P221" s="50">
        <v>1</v>
      </c>
      <c r="Q221" s="50">
        <v>1</v>
      </c>
      <c r="R221" s="50">
        <v>1</v>
      </c>
      <c r="S221" s="29">
        <v>1</v>
      </c>
      <c r="T221" s="56"/>
      <c r="U221" s="38">
        <v>3.2000000000000002E-3</v>
      </c>
      <c r="V221" s="39">
        <v>3.5000000000000001E-3</v>
      </c>
      <c r="W221" s="33">
        <v>3.2000000000000002E-3</v>
      </c>
      <c r="X221" s="33">
        <v>7.9000000000000008E-3</v>
      </c>
      <c r="Y221" s="37">
        <v>3.0800000000000001E-2</v>
      </c>
      <c r="Z221" s="35">
        <v>2.3300000000000001E-2</v>
      </c>
      <c r="AA221" s="36">
        <v>7.9299999999999995E-2</v>
      </c>
      <c r="AB221" s="36">
        <v>0.39029999999999998</v>
      </c>
      <c r="AC221" s="35">
        <v>5.7099999999999998E-2</v>
      </c>
      <c r="AD221" s="57"/>
      <c r="AE221" s="37">
        <v>3.5999999999999999E-3</v>
      </c>
      <c r="AF221" s="37"/>
      <c r="AG221" s="58">
        <v>0.20699999999999999</v>
      </c>
      <c r="AH221" s="59">
        <v>8.3999999999999995E-3</v>
      </c>
      <c r="AI221" s="37">
        <v>4.4000000000000003E-3</v>
      </c>
      <c r="AJ221" s="37">
        <v>4.4000000000000003E-3</v>
      </c>
      <c r="AK221" s="37"/>
      <c r="AL221" s="37">
        <v>7.7000000000000002E-3</v>
      </c>
      <c r="AM221" s="60">
        <v>0.17249999999999999</v>
      </c>
      <c r="AN221" s="59">
        <v>1.1000000000000001E-3</v>
      </c>
      <c r="AO221" s="61">
        <v>1.1000000000000001E-3</v>
      </c>
      <c r="AP221" s="61">
        <v>1.1000000000000001E-3</v>
      </c>
      <c r="AQ221" s="57"/>
      <c r="AR221" s="58">
        <v>0.1171</v>
      </c>
      <c r="AS221" s="59">
        <v>7.3099999999999998E-2</v>
      </c>
      <c r="AT221" s="37">
        <v>9.2999999999999992E-3</v>
      </c>
      <c r="AU221" s="37">
        <v>2.12E-2</v>
      </c>
      <c r="AV221" s="37">
        <v>2.3E-3</v>
      </c>
      <c r="AW221" s="37">
        <v>7.1000000000000004E-3</v>
      </c>
      <c r="AX221" s="57"/>
      <c r="AY221" s="57"/>
      <c r="AZ221" s="37">
        <v>9.7900000000000001E-2</v>
      </c>
      <c r="BA221" s="37">
        <v>8.0699999999999994E-2</v>
      </c>
      <c r="BB221" s="37">
        <v>5.11E-2</v>
      </c>
      <c r="BC221" s="57"/>
      <c r="BD221" s="37"/>
      <c r="BE221" s="37">
        <v>8.9399999999999993E-2</v>
      </c>
      <c r="BF221" s="37">
        <v>0.74460000000000004</v>
      </c>
      <c r="BG221" s="59">
        <v>1.0500000000000001E-2</v>
      </c>
      <c r="BH221" s="37">
        <v>2.8E-3</v>
      </c>
      <c r="BI221" s="37">
        <v>2.7000000000000001E-3</v>
      </c>
      <c r="BJ221" s="57"/>
      <c r="BK221" s="37">
        <v>5.0299999999999997E-2</v>
      </c>
      <c r="BL221" s="37">
        <v>2.9399999999999999E-2</v>
      </c>
      <c r="BM221" s="57"/>
      <c r="BN221" s="59">
        <v>3.5999999999999997E-2</v>
      </c>
      <c r="BO221" s="37">
        <v>3.8999999999999998E-3</v>
      </c>
      <c r="BP221" s="37">
        <v>1.9E-3</v>
      </c>
      <c r="BQ221" s="37">
        <v>3.7000000000000002E-3</v>
      </c>
      <c r="BR221" s="37">
        <v>0.17449999999999999</v>
      </c>
      <c r="BS221" s="58">
        <v>0.28029999999999999</v>
      </c>
      <c r="BT221" s="62">
        <v>1.83E-2</v>
      </c>
      <c r="BU221" s="62">
        <v>0.50749999999999995</v>
      </c>
      <c r="BV221" s="62">
        <v>0.4743</v>
      </c>
      <c r="BW221" s="62">
        <v>0.55759999999999998</v>
      </c>
      <c r="BX221" s="59">
        <v>2.29E-2</v>
      </c>
      <c r="BY221" s="57"/>
      <c r="BZ221" s="37">
        <v>1.04E-2</v>
      </c>
      <c r="CA221" s="37">
        <v>3.3E-3</v>
      </c>
      <c r="CB221" s="63"/>
      <c r="CC221" s="37"/>
      <c r="CD221" s="63"/>
      <c r="CE221" s="37">
        <v>1.9599999999999999E-2</v>
      </c>
      <c r="CF221" s="37">
        <v>8.09E-2</v>
      </c>
      <c r="CG221" s="58">
        <v>0.46039999999999998</v>
      </c>
      <c r="CH221" s="57"/>
      <c r="CI221" s="59">
        <v>0.21390000000000001</v>
      </c>
      <c r="CJ221" s="37">
        <v>0.59550000000000003</v>
      </c>
      <c r="CK221" s="37">
        <v>0.13089999999999999</v>
      </c>
      <c r="CL221" s="37">
        <v>2.3599999999999999E-2</v>
      </c>
      <c r="CM221" s="58">
        <v>1.1337999999999999</v>
      </c>
      <c r="CN221" s="59">
        <v>1.2347999999999999</v>
      </c>
      <c r="CO221" s="37">
        <v>0.68230000000000002</v>
      </c>
      <c r="CP221" s="37">
        <v>3.3599999999999998E-2</v>
      </c>
      <c r="CQ221" s="37">
        <v>3.85E-2</v>
      </c>
      <c r="CR221" s="37">
        <v>1.1157999999999999</v>
      </c>
      <c r="CS221" s="37">
        <v>1.3601000000000001</v>
      </c>
      <c r="CT221" s="37"/>
      <c r="CU221" s="37">
        <v>0.1074</v>
      </c>
      <c r="CV221" s="37"/>
      <c r="CW221" s="57"/>
      <c r="CX221" s="58">
        <v>1.12E-2</v>
      </c>
      <c r="CY221" s="64">
        <v>3.15E-2</v>
      </c>
      <c r="CZ221" s="58">
        <v>3.15E-2</v>
      </c>
      <c r="DA221" s="65">
        <v>0.32769999999999999</v>
      </c>
      <c r="DB221" s="62">
        <v>1.6E-2</v>
      </c>
      <c r="DC221" s="61">
        <v>3.6890000000000001</v>
      </c>
      <c r="DD221" s="66"/>
      <c r="DE221" s="67"/>
      <c r="DF221" s="62">
        <v>1.1599999999999999</v>
      </c>
      <c r="DG221" s="57"/>
      <c r="DH221" s="62">
        <v>5.8996000000000004</v>
      </c>
      <c r="DI221" s="62">
        <v>1.2885</v>
      </c>
      <c r="DJ221" s="62">
        <v>1.5239</v>
      </c>
      <c r="DK221" s="155">
        <v>1.7538</v>
      </c>
      <c r="DL221" s="156"/>
      <c r="DM221" s="62">
        <v>0.73229999999999995</v>
      </c>
      <c r="DN221" s="62">
        <v>3.0644</v>
      </c>
      <c r="DO221" s="62">
        <v>2.8E-3</v>
      </c>
      <c r="DP221" s="117">
        <v>31.463699999999992</v>
      </c>
      <c r="KY221" s="71"/>
      <c r="KZ221" s="57"/>
      <c r="LA221" s="57"/>
      <c r="LB221" s="57"/>
      <c r="LC221" s="57"/>
      <c r="LD221" s="57"/>
      <c r="LE221" s="57"/>
      <c r="LF221" s="57"/>
      <c r="LG221" s="57"/>
      <c r="LH221" s="57"/>
      <c r="LI221" s="57"/>
      <c r="LJ221" s="57"/>
      <c r="LK221" s="57"/>
      <c r="LL221" s="57"/>
      <c r="LM221" s="57"/>
      <c r="LN221" s="57"/>
      <c r="LO221" s="57"/>
      <c r="LP221" s="57"/>
      <c r="LQ221" s="57"/>
      <c r="LR221" s="57"/>
      <c r="LS221" s="57"/>
      <c r="LT221" s="57"/>
      <c r="LU221" s="57"/>
      <c r="LV221" s="57"/>
      <c r="LW221" s="57"/>
      <c r="LX221" s="57"/>
      <c r="LY221" s="57"/>
      <c r="LZ221" s="57"/>
      <c r="MA221" s="57"/>
      <c r="MB221" s="57"/>
      <c r="MC221" s="57"/>
      <c r="MD221" s="57"/>
      <c r="ME221" s="57"/>
      <c r="MF221" s="57"/>
      <c r="MG221" s="57"/>
      <c r="MH221" s="57"/>
      <c r="MI221" s="57"/>
      <c r="MJ221" s="57"/>
      <c r="MK221" s="57"/>
      <c r="ML221" s="57"/>
      <c r="MM221" s="57"/>
      <c r="MN221" s="57"/>
      <c r="MO221" s="57"/>
      <c r="MP221" s="57"/>
      <c r="MQ221" s="57"/>
      <c r="MR221" s="57"/>
      <c r="MS221" s="57"/>
      <c r="MT221" s="57"/>
      <c r="MU221" s="57"/>
      <c r="MV221" s="57"/>
      <c r="MW221" s="57"/>
      <c r="MX221" s="57"/>
      <c r="MY221" s="57"/>
      <c r="MZ221" s="57"/>
      <c r="NA221" s="57"/>
      <c r="NB221" s="57"/>
      <c r="NC221" s="57"/>
      <c r="ND221" s="57"/>
      <c r="NE221" s="57"/>
      <c r="NF221" s="57"/>
      <c r="NG221" s="57"/>
      <c r="NH221" s="57"/>
      <c r="NI221" s="57"/>
      <c r="NJ221" s="57"/>
      <c r="NK221" s="57"/>
      <c r="NL221" s="57"/>
      <c r="NM221" s="57"/>
      <c r="NN221" s="57"/>
      <c r="NO221" s="57"/>
      <c r="NP221" s="57"/>
      <c r="NQ221" s="57"/>
      <c r="NR221" s="57"/>
      <c r="NS221" s="57"/>
      <c r="NT221" s="57"/>
      <c r="NU221" s="57"/>
      <c r="NV221" s="57"/>
      <c r="NW221" s="57"/>
      <c r="NX221" s="57"/>
      <c r="NY221" s="57"/>
      <c r="NZ221" s="57"/>
      <c r="OA221" s="57"/>
      <c r="OB221" s="57"/>
      <c r="OC221" s="57"/>
      <c r="OD221" s="57"/>
      <c r="OE221" s="57"/>
      <c r="OF221" s="57"/>
      <c r="OG221" s="57"/>
      <c r="OH221" s="57"/>
      <c r="OI221" s="57"/>
      <c r="OJ221" s="57"/>
      <c r="OK221" s="57"/>
      <c r="OL221" s="57"/>
      <c r="OM221" s="57"/>
      <c r="ON221" s="57"/>
      <c r="OO221" s="57"/>
      <c r="OP221" s="57"/>
      <c r="OQ221" s="57"/>
      <c r="OR221" s="57"/>
      <c r="OS221" s="57"/>
      <c r="OT221" s="57"/>
      <c r="OU221" s="57"/>
      <c r="OV221" s="57"/>
      <c r="OW221" s="57"/>
      <c r="OX221" s="57"/>
      <c r="OY221" s="57"/>
      <c r="OZ221" s="57"/>
      <c r="PA221" s="57"/>
      <c r="PB221" s="57"/>
      <c r="PC221" s="57"/>
    </row>
    <row r="222" spans="1:426" ht="15.75" customHeight="1" x14ac:dyDescent="0.3">
      <c r="A222" s="42" t="s">
        <v>378</v>
      </c>
      <c r="B222" s="28">
        <v>4893.6000000000004</v>
      </c>
      <c r="C222" s="28">
        <v>4015.3</v>
      </c>
      <c r="D222" s="28">
        <v>2611.6999999999998</v>
      </c>
      <c r="E222" s="28">
        <v>878.3</v>
      </c>
      <c r="F222" s="28">
        <v>5</v>
      </c>
      <c r="G222" s="28">
        <v>6</v>
      </c>
      <c r="H222" s="29">
        <v>1</v>
      </c>
      <c r="I222" s="30">
        <v>1</v>
      </c>
      <c r="J222" s="29"/>
      <c r="K222" s="42" t="s">
        <v>133</v>
      </c>
      <c r="L222" s="49" t="s">
        <v>177</v>
      </c>
      <c r="M222" s="74">
        <v>1</v>
      </c>
      <c r="N222" s="42">
        <v>0</v>
      </c>
      <c r="O222" s="42">
        <v>0</v>
      </c>
      <c r="P222" s="50">
        <v>1</v>
      </c>
      <c r="Q222" s="50">
        <v>1</v>
      </c>
      <c r="R222" s="50">
        <v>1</v>
      </c>
      <c r="S222" s="29">
        <v>1</v>
      </c>
      <c r="T222" s="56"/>
      <c r="U222" s="38">
        <v>3.2000000000000002E-3</v>
      </c>
      <c r="V222" s="39">
        <v>3.5000000000000001E-3</v>
      </c>
      <c r="W222" s="33">
        <v>3.2000000000000002E-3</v>
      </c>
      <c r="X222" s="33">
        <v>7.9000000000000008E-3</v>
      </c>
      <c r="Y222" s="37">
        <v>3.0800000000000001E-2</v>
      </c>
      <c r="Z222" s="35">
        <v>2.3300000000000001E-2</v>
      </c>
      <c r="AA222" s="36">
        <v>7.9299999999999995E-2</v>
      </c>
      <c r="AB222" s="36">
        <v>0.39029999999999998</v>
      </c>
      <c r="AC222" s="35">
        <v>5.7099999999999998E-2</v>
      </c>
      <c r="AD222" s="57"/>
      <c r="AE222" s="37">
        <v>3.5999999999999999E-3</v>
      </c>
      <c r="AF222" s="57"/>
      <c r="AG222" s="58">
        <v>0.20699999999999999</v>
      </c>
      <c r="AH222" s="59">
        <v>8.3999999999999995E-3</v>
      </c>
      <c r="AI222" s="37">
        <v>4.4000000000000003E-3</v>
      </c>
      <c r="AJ222" s="37">
        <v>4.4000000000000003E-3</v>
      </c>
      <c r="AK222" s="57"/>
      <c r="AL222" s="37">
        <v>7.7000000000000002E-3</v>
      </c>
      <c r="AM222" s="60">
        <v>0.17249999999999999</v>
      </c>
      <c r="AN222" s="59">
        <v>1.1000000000000001E-3</v>
      </c>
      <c r="AO222" s="61">
        <v>1.1000000000000001E-3</v>
      </c>
      <c r="AP222" s="61">
        <v>1.1000000000000001E-3</v>
      </c>
      <c r="AQ222" s="57"/>
      <c r="AR222" s="58">
        <v>0.1171</v>
      </c>
      <c r="AS222" s="59">
        <v>7.3099999999999998E-2</v>
      </c>
      <c r="AT222" s="37">
        <v>9.2999999999999992E-3</v>
      </c>
      <c r="AU222" s="37">
        <v>2.12E-2</v>
      </c>
      <c r="AV222" s="37">
        <v>2.3E-3</v>
      </c>
      <c r="AW222" s="37">
        <v>7.1000000000000004E-3</v>
      </c>
      <c r="AX222" s="57"/>
      <c r="AY222" s="57"/>
      <c r="AZ222" s="37">
        <v>9.7900000000000001E-2</v>
      </c>
      <c r="BA222" s="37">
        <v>8.0699999999999994E-2</v>
      </c>
      <c r="BB222" s="37">
        <v>5.11E-2</v>
      </c>
      <c r="BC222" s="57"/>
      <c r="BD222" s="37"/>
      <c r="BE222" s="37">
        <v>8.9399999999999993E-2</v>
      </c>
      <c r="BF222" s="37">
        <v>0.74460000000000004</v>
      </c>
      <c r="BG222" s="59">
        <v>1.0500000000000001E-2</v>
      </c>
      <c r="BH222" s="37">
        <v>2.8E-3</v>
      </c>
      <c r="BI222" s="37">
        <v>2.7000000000000001E-3</v>
      </c>
      <c r="BJ222" s="57"/>
      <c r="BK222" s="37">
        <v>5.0299999999999997E-2</v>
      </c>
      <c r="BL222" s="37">
        <v>2.9399999999999999E-2</v>
      </c>
      <c r="BM222" s="57"/>
      <c r="BN222" s="59">
        <v>3.5999999999999997E-2</v>
      </c>
      <c r="BO222" s="37">
        <v>3.8999999999999998E-3</v>
      </c>
      <c r="BP222" s="37">
        <v>1.9E-3</v>
      </c>
      <c r="BQ222" s="37">
        <v>3.7000000000000002E-3</v>
      </c>
      <c r="BR222" s="37">
        <v>0.17449999999999999</v>
      </c>
      <c r="BS222" s="58">
        <v>0.28029999999999999</v>
      </c>
      <c r="BT222" s="62">
        <v>1.83E-2</v>
      </c>
      <c r="BU222" s="62">
        <v>0.50749999999999995</v>
      </c>
      <c r="BV222" s="62">
        <v>0.4743</v>
      </c>
      <c r="BW222" s="62">
        <v>0.55759999999999998</v>
      </c>
      <c r="BX222" s="59">
        <v>2.29E-2</v>
      </c>
      <c r="BY222" s="57"/>
      <c r="BZ222" s="37">
        <v>1.04E-2</v>
      </c>
      <c r="CA222" s="37">
        <v>3.3E-3</v>
      </c>
      <c r="CB222" s="63"/>
      <c r="CC222" s="37"/>
      <c r="CD222" s="63"/>
      <c r="CE222" s="37">
        <v>1.9599999999999999E-2</v>
      </c>
      <c r="CF222" s="37">
        <v>8.09E-2</v>
      </c>
      <c r="CG222" s="58">
        <v>0.46039999999999998</v>
      </c>
      <c r="CH222" s="57"/>
      <c r="CI222" s="59">
        <v>0.21390000000000001</v>
      </c>
      <c r="CJ222" s="37">
        <v>0.59550000000000003</v>
      </c>
      <c r="CK222" s="37">
        <v>0.13089999999999999</v>
      </c>
      <c r="CL222" s="37">
        <v>2.3599999999999999E-2</v>
      </c>
      <c r="CM222" s="58">
        <v>1.1337999999999999</v>
      </c>
      <c r="CN222" s="59">
        <v>1.2347999999999999</v>
      </c>
      <c r="CO222" s="37">
        <v>0.68230000000000002</v>
      </c>
      <c r="CP222" s="37">
        <v>3.3599999999999998E-2</v>
      </c>
      <c r="CQ222" s="37">
        <v>3.85E-2</v>
      </c>
      <c r="CR222" s="37">
        <v>1.1157999999999999</v>
      </c>
      <c r="CS222" s="37">
        <v>1.3601000000000001</v>
      </c>
      <c r="CT222" s="37"/>
      <c r="CU222" s="37">
        <v>0.1074</v>
      </c>
      <c r="CV222" s="37"/>
      <c r="CW222" s="57"/>
      <c r="CX222" s="58">
        <v>1.12E-2</v>
      </c>
      <c r="CY222" s="64">
        <v>3.15E-2</v>
      </c>
      <c r="CZ222" s="58">
        <v>3.15E-2</v>
      </c>
      <c r="DA222" s="65">
        <v>0.32769999999999999</v>
      </c>
      <c r="DB222" s="62">
        <v>1.6E-2</v>
      </c>
      <c r="DC222" s="61">
        <v>3.6890000000000001</v>
      </c>
      <c r="DD222" s="66"/>
      <c r="DE222" s="67"/>
      <c r="DF222" s="62">
        <v>1.1599999999999999</v>
      </c>
      <c r="DG222" s="57"/>
      <c r="DH222" s="62">
        <v>5.8996000000000004</v>
      </c>
      <c r="DI222" s="62">
        <v>1.2885</v>
      </c>
      <c r="DJ222" s="62">
        <v>1.5239</v>
      </c>
      <c r="DK222" s="155">
        <v>1.7538</v>
      </c>
      <c r="DL222" s="156"/>
      <c r="DM222" s="62">
        <v>0.73229999999999995</v>
      </c>
      <c r="DN222" s="62">
        <v>3.0644</v>
      </c>
      <c r="DO222" s="62">
        <v>2.8E-3</v>
      </c>
      <c r="DP222" s="117">
        <v>31.463699999999992</v>
      </c>
      <c r="KY222" s="71"/>
      <c r="KZ222" s="57"/>
      <c r="LA222" s="57"/>
      <c r="LB222" s="57"/>
      <c r="LC222" s="57"/>
      <c r="LD222" s="57"/>
      <c r="LE222" s="57"/>
      <c r="LF222" s="57"/>
      <c r="LG222" s="57"/>
      <c r="LH222" s="57"/>
      <c r="LI222" s="57"/>
      <c r="LJ222" s="57"/>
      <c r="LK222" s="57"/>
      <c r="LL222" s="57"/>
      <c r="LM222" s="57"/>
      <c r="LN222" s="57"/>
      <c r="LO222" s="57"/>
      <c r="LP222" s="57"/>
      <c r="LQ222" s="57"/>
      <c r="LR222" s="57"/>
      <c r="LS222" s="57"/>
      <c r="LT222" s="57"/>
      <c r="LU222" s="57"/>
      <c r="LV222" s="57"/>
      <c r="LW222" s="57"/>
      <c r="LX222" s="57"/>
      <c r="LY222" s="57"/>
      <c r="LZ222" s="57"/>
      <c r="MA222" s="57"/>
      <c r="MB222" s="57"/>
      <c r="MC222" s="57"/>
      <c r="MD222" s="57"/>
      <c r="ME222" s="57"/>
      <c r="MF222" s="57"/>
      <c r="MG222" s="57"/>
      <c r="MH222" s="57"/>
      <c r="MI222" s="57"/>
      <c r="MJ222" s="57"/>
      <c r="MK222" s="57"/>
      <c r="ML222" s="57"/>
      <c r="MM222" s="57"/>
      <c r="MN222" s="57"/>
      <c r="MO222" s="57"/>
      <c r="MP222" s="57"/>
      <c r="MQ222" s="57"/>
      <c r="MR222" s="57"/>
      <c r="MS222" s="57"/>
      <c r="MT222" s="57"/>
      <c r="MU222" s="57"/>
      <c r="MV222" s="57"/>
      <c r="MW222" s="57"/>
      <c r="MX222" s="57"/>
      <c r="MY222" s="57"/>
      <c r="MZ222" s="57"/>
      <c r="NA222" s="57"/>
      <c r="NB222" s="57"/>
      <c r="NC222" s="57"/>
      <c r="ND222" s="57"/>
      <c r="NE222" s="57"/>
      <c r="NF222" s="57"/>
      <c r="NG222" s="57"/>
      <c r="NH222" s="57"/>
      <c r="NI222" s="57"/>
      <c r="NJ222" s="57"/>
      <c r="NK222" s="57"/>
      <c r="NL222" s="57"/>
      <c r="NM222" s="57"/>
      <c r="NN222" s="57"/>
      <c r="NO222" s="57"/>
      <c r="NP222" s="57"/>
      <c r="NQ222" s="57"/>
      <c r="NR222" s="57"/>
      <c r="NS222" s="57"/>
      <c r="NT222" s="57"/>
      <c r="NU222" s="57"/>
      <c r="NV222" s="57"/>
      <c r="NW222" s="57"/>
      <c r="NX222" s="57"/>
      <c r="NY222" s="57"/>
      <c r="NZ222" s="57"/>
      <c r="OA222" s="57"/>
      <c r="OB222" s="57"/>
      <c r="OC222" s="57"/>
      <c r="OD222" s="57"/>
      <c r="OE222" s="57"/>
      <c r="OF222" s="57"/>
      <c r="OG222" s="57"/>
      <c r="OH222" s="57"/>
      <c r="OI222" s="57"/>
      <c r="OJ222" s="57"/>
      <c r="OK222" s="57"/>
      <c r="OL222" s="57"/>
      <c r="OM222" s="57"/>
      <c r="ON222" s="57"/>
      <c r="OO222" s="57"/>
      <c r="OP222" s="57"/>
      <c r="OQ222" s="57"/>
      <c r="OR222" s="57"/>
      <c r="OS222" s="57"/>
      <c r="OT222" s="57"/>
      <c r="OU222" s="57"/>
      <c r="OV222" s="57"/>
      <c r="OW222" s="57"/>
      <c r="OX222" s="57"/>
      <c r="OY222" s="57"/>
      <c r="OZ222" s="57"/>
      <c r="PA222" s="57"/>
      <c r="PB222" s="57"/>
      <c r="PC222" s="57"/>
    </row>
    <row r="223" spans="1:426" ht="15.75" customHeight="1" x14ac:dyDescent="0.3">
      <c r="A223" s="28" t="s">
        <v>379</v>
      </c>
      <c r="B223" s="28">
        <v>1386.6</v>
      </c>
      <c r="C223" s="28">
        <v>1138.8</v>
      </c>
      <c r="D223" s="28">
        <v>755.8</v>
      </c>
      <c r="E223" s="28">
        <v>247.8</v>
      </c>
      <c r="F223" s="28">
        <v>4</v>
      </c>
      <c r="G223" s="28">
        <v>2</v>
      </c>
      <c r="H223" s="29">
        <v>1</v>
      </c>
      <c r="I223" s="30">
        <v>1</v>
      </c>
      <c r="J223" s="29"/>
      <c r="K223" s="28" t="s">
        <v>133</v>
      </c>
      <c r="L223" s="49" t="s">
        <v>177</v>
      </c>
      <c r="M223" s="74">
        <v>1</v>
      </c>
      <c r="N223" s="28">
        <v>0</v>
      </c>
      <c r="O223" s="28">
        <v>0</v>
      </c>
      <c r="P223" s="50">
        <v>1</v>
      </c>
      <c r="Q223" s="50">
        <v>1</v>
      </c>
      <c r="R223" s="50">
        <v>1</v>
      </c>
      <c r="S223" s="29">
        <v>1</v>
      </c>
      <c r="T223" s="56"/>
      <c r="U223" s="38">
        <v>3.2000000000000002E-3</v>
      </c>
      <c r="V223" s="39">
        <v>3.5000000000000001E-3</v>
      </c>
      <c r="W223" s="33">
        <v>3.2000000000000002E-3</v>
      </c>
      <c r="X223" s="33">
        <v>7.9000000000000008E-3</v>
      </c>
      <c r="Y223" s="37">
        <v>3.0800000000000001E-2</v>
      </c>
      <c r="Z223" s="35">
        <v>2.3300000000000001E-2</v>
      </c>
      <c r="AA223" s="36">
        <v>7.9299999999999995E-2</v>
      </c>
      <c r="AB223" s="36">
        <v>0.39029999999999998</v>
      </c>
      <c r="AC223" s="35">
        <v>5.7099999999999998E-2</v>
      </c>
      <c r="AD223" s="57"/>
      <c r="AE223" s="37">
        <v>3.5999999999999999E-3</v>
      </c>
      <c r="AF223" s="57"/>
      <c r="AG223" s="58">
        <v>0.20699999999999999</v>
      </c>
      <c r="AH223" s="59">
        <v>8.3999999999999995E-3</v>
      </c>
      <c r="AI223" s="37">
        <v>4.4000000000000003E-3</v>
      </c>
      <c r="AJ223" s="37">
        <v>4.4000000000000003E-3</v>
      </c>
      <c r="AK223" s="57"/>
      <c r="AL223" s="37">
        <v>7.7000000000000002E-3</v>
      </c>
      <c r="AM223" s="60">
        <v>0.17249999999999999</v>
      </c>
      <c r="AN223" s="59">
        <v>1.1000000000000001E-3</v>
      </c>
      <c r="AO223" s="61">
        <v>1.1000000000000001E-3</v>
      </c>
      <c r="AP223" s="61">
        <v>1.1000000000000001E-3</v>
      </c>
      <c r="AQ223" s="57"/>
      <c r="AR223" s="58">
        <v>0.1171</v>
      </c>
      <c r="AS223" s="59">
        <v>7.3099999999999998E-2</v>
      </c>
      <c r="AT223" s="37">
        <v>9.2999999999999992E-3</v>
      </c>
      <c r="AU223" s="37">
        <v>2.12E-2</v>
      </c>
      <c r="AV223" s="37">
        <v>2.3E-3</v>
      </c>
      <c r="AW223" s="37">
        <v>7.1000000000000004E-3</v>
      </c>
      <c r="AX223" s="57"/>
      <c r="AY223" s="57"/>
      <c r="AZ223" s="37">
        <v>9.7900000000000001E-2</v>
      </c>
      <c r="BA223" s="37">
        <v>8.0699999999999994E-2</v>
      </c>
      <c r="BB223" s="37">
        <v>5.11E-2</v>
      </c>
      <c r="BC223" s="57"/>
      <c r="BD223" s="37"/>
      <c r="BE223" s="37">
        <v>8.9399999999999993E-2</v>
      </c>
      <c r="BF223" s="37">
        <v>0.74460000000000004</v>
      </c>
      <c r="BG223" s="59">
        <v>1.0500000000000001E-2</v>
      </c>
      <c r="BH223" s="37">
        <v>2.8E-3</v>
      </c>
      <c r="BI223" s="37">
        <v>2.7000000000000001E-3</v>
      </c>
      <c r="BJ223" s="57"/>
      <c r="BK223" s="37">
        <v>5.0299999999999997E-2</v>
      </c>
      <c r="BL223" s="37">
        <v>2.9399999999999999E-2</v>
      </c>
      <c r="BM223" s="57"/>
      <c r="BN223" s="59">
        <v>3.5999999999999997E-2</v>
      </c>
      <c r="BO223" s="37">
        <v>3.8999999999999998E-3</v>
      </c>
      <c r="BP223" s="37">
        <v>1.9E-3</v>
      </c>
      <c r="BQ223" s="37">
        <v>3.7000000000000002E-3</v>
      </c>
      <c r="BR223" s="37">
        <v>0.17449999999999999</v>
      </c>
      <c r="BS223" s="58">
        <v>0.28029999999999999</v>
      </c>
      <c r="BT223" s="62">
        <v>1.83E-2</v>
      </c>
      <c r="BU223" s="62">
        <v>0.50749999999999995</v>
      </c>
      <c r="BV223" s="62">
        <v>0.4743</v>
      </c>
      <c r="BW223" s="62">
        <v>0.55759999999999998</v>
      </c>
      <c r="BX223" s="59">
        <v>2.29E-2</v>
      </c>
      <c r="BY223" s="57"/>
      <c r="BZ223" s="37">
        <v>1.04E-2</v>
      </c>
      <c r="CA223" s="37">
        <v>3.3E-3</v>
      </c>
      <c r="CB223" s="63"/>
      <c r="CC223" s="37"/>
      <c r="CD223" s="63"/>
      <c r="CE223" s="37">
        <v>1.9599999999999999E-2</v>
      </c>
      <c r="CF223" s="37">
        <v>8.09E-2</v>
      </c>
      <c r="CG223" s="58">
        <v>0.46039999999999998</v>
      </c>
      <c r="CH223" s="57"/>
      <c r="CI223" s="59">
        <v>0.21390000000000001</v>
      </c>
      <c r="CJ223" s="37">
        <v>0.59550000000000003</v>
      </c>
      <c r="CK223" s="37">
        <v>0.13089999999999999</v>
      </c>
      <c r="CL223" s="37">
        <v>2.3599999999999999E-2</v>
      </c>
      <c r="CM223" s="58">
        <v>1.1337999999999999</v>
      </c>
      <c r="CN223" s="59">
        <v>1.2347999999999999</v>
      </c>
      <c r="CO223" s="37">
        <v>0.68230000000000002</v>
      </c>
      <c r="CP223" s="37">
        <v>3.3599999999999998E-2</v>
      </c>
      <c r="CQ223" s="37">
        <v>3.85E-2</v>
      </c>
      <c r="CR223" s="37">
        <v>1.1157999999999999</v>
      </c>
      <c r="CS223" s="37">
        <v>1.3601000000000001</v>
      </c>
      <c r="CT223" s="37"/>
      <c r="CU223" s="37">
        <v>0.1074</v>
      </c>
      <c r="CV223" s="37"/>
      <c r="CW223" s="57"/>
      <c r="CX223" s="58">
        <v>1.12E-2</v>
      </c>
      <c r="CY223" s="64">
        <v>3.15E-2</v>
      </c>
      <c r="CZ223" s="58">
        <v>3.15E-2</v>
      </c>
      <c r="DA223" s="65">
        <v>0.32769999999999999</v>
      </c>
      <c r="DB223" s="62">
        <v>1.6E-2</v>
      </c>
      <c r="DC223" s="61">
        <v>3.6890000000000001</v>
      </c>
      <c r="DD223" s="66"/>
      <c r="DE223" s="67"/>
      <c r="DF223" s="62">
        <v>1.1599999999999999</v>
      </c>
      <c r="DG223" s="57"/>
      <c r="DH223" s="62">
        <v>5.8996000000000004</v>
      </c>
      <c r="DI223" s="62">
        <v>1.2885</v>
      </c>
      <c r="DJ223" s="62">
        <v>1.5239</v>
      </c>
      <c r="DK223" s="155">
        <v>1.7538</v>
      </c>
      <c r="DL223" s="156"/>
      <c r="DM223" s="62">
        <v>0.73229999999999995</v>
      </c>
      <c r="DN223" s="62">
        <v>3.0644</v>
      </c>
      <c r="DO223" s="62">
        <v>2.8E-3</v>
      </c>
      <c r="DP223" s="117">
        <v>31.463699999999992</v>
      </c>
      <c r="KY223" s="71"/>
      <c r="KZ223" s="57"/>
      <c r="LA223" s="57"/>
      <c r="LB223" s="57"/>
      <c r="LC223" s="57"/>
      <c r="LD223" s="57"/>
      <c r="LE223" s="57"/>
      <c r="LF223" s="57"/>
      <c r="LG223" s="57"/>
      <c r="LH223" s="57"/>
      <c r="LI223" s="57"/>
      <c r="LJ223" s="57"/>
      <c r="LK223" s="57"/>
      <c r="LL223" s="57"/>
      <c r="LM223" s="57"/>
      <c r="LN223" s="57"/>
      <c r="LO223" s="57"/>
      <c r="LP223" s="57"/>
      <c r="LQ223" s="57"/>
      <c r="LR223" s="57"/>
      <c r="LS223" s="57"/>
      <c r="LT223" s="57"/>
      <c r="LU223" s="57"/>
      <c r="LV223" s="57"/>
      <c r="LW223" s="57"/>
      <c r="LX223" s="57"/>
      <c r="LY223" s="57"/>
      <c r="LZ223" s="57"/>
      <c r="MA223" s="57"/>
      <c r="MB223" s="57"/>
      <c r="MC223" s="57"/>
      <c r="MD223" s="57"/>
      <c r="ME223" s="57"/>
      <c r="MF223" s="57"/>
      <c r="MG223" s="57"/>
      <c r="MH223" s="57"/>
      <c r="MI223" s="57"/>
      <c r="MJ223" s="57"/>
      <c r="MK223" s="57"/>
      <c r="ML223" s="57"/>
      <c r="MM223" s="57"/>
      <c r="MN223" s="57"/>
      <c r="MO223" s="57"/>
      <c r="MP223" s="57"/>
      <c r="MQ223" s="57"/>
      <c r="MR223" s="57"/>
      <c r="MS223" s="57"/>
      <c r="MT223" s="57"/>
      <c r="MU223" s="57"/>
      <c r="MV223" s="57"/>
      <c r="MW223" s="57"/>
      <c r="MX223" s="57"/>
      <c r="MY223" s="57"/>
      <c r="MZ223" s="57"/>
      <c r="NA223" s="57"/>
      <c r="NB223" s="57"/>
      <c r="NC223" s="57"/>
      <c r="ND223" s="57"/>
      <c r="NE223" s="57"/>
      <c r="NF223" s="57"/>
      <c r="NG223" s="57"/>
      <c r="NH223" s="57"/>
      <c r="NI223" s="57"/>
      <c r="NJ223" s="57"/>
      <c r="NK223" s="57"/>
      <c r="NL223" s="57"/>
      <c r="NM223" s="57"/>
      <c r="NN223" s="57"/>
      <c r="NO223" s="57"/>
      <c r="NP223" s="57"/>
      <c r="NQ223" s="57"/>
      <c r="NR223" s="57"/>
      <c r="NS223" s="57"/>
      <c r="NT223" s="57"/>
      <c r="NU223" s="57"/>
      <c r="NV223" s="57"/>
      <c r="NW223" s="57"/>
      <c r="NX223" s="57"/>
      <c r="NY223" s="57"/>
      <c r="NZ223" s="57"/>
      <c r="OA223" s="57"/>
      <c r="OB223" s="57"/>
      <c r="OC223" s="57"/>
      <c r="OD223" s="57"/>
      <c r="OE223" s="57"/>
      <c r="OF223" s="57"/>
      <c r="OG223" s="57"/>
      <c r="OH223" s="57"/>
      <c r="OI223" s="57"/>
      <c r="OJ223" s="57"/>
      <c r="OK223" s="57"/>
      <c r="OL223" s="57"/>
      <c r="OM223" s="57"/>
      <c r="ON223" s="57"/>
      <c r="OO223" s="57"/>
      <c r="OP223" s="57"/>
      <c r="OQ223" s="57"/>
      <c r="OR223" s="57"/>
      <c r="OS223" s="57"/>
      <c r="OT223" s="57"/>
      <c r="OU223" s="57"/>
      <c r="OV223" s="57"/>
      <c r="OW223" s="57"/>
      <c r="OX223" s="57"/>
      <c r="OY223" s="57"/>
      <c r="OZ223" s="57"/>
      <c r="PA223" s="57"/>
      <c r="PB223" s="57"/>
      <c r="PC223" s="57"/>
    </row>
    <row r="224" spans="1:426" ht="16.5" customHeight="1" x14ac:dyDescent="0.3">
      <c r="A224" s="28" t="s">
        <v>380</v>
      </c>
      <c r="B224" s="28">
        <v>2448.8000000000002</v>
      </c>
      <c r="C224" s="28">
        <v>1411.1</v>
      </c>
      <c r="D224" s="28">
        <v>912.1</v>
      </c>
      <c r="E224" s="28">
        <v>1037.7</v>
      </c>
      <c r="F224" s="28">
        <v>3</v>
      </c>
      <c r="G224" s="28">
        <v>3</v>
      </c>
      <c r="H224" s="29">
        <v>1</v>
      </c>
      <c r="I224" s="30">
        <v>1</v>
      </c>
      <c r="J224" s="29"/>
      <c r="K224" s="28" t="s">
        <v>133</v>
      </c>
      <c r="L224" s="40" t="s">
        <v>251</v>
      </c>
      <c r="M224" s="74">
        <v>1</v>
      </c>
      <c r="N224" s="28">
        <v>0</v>
      </c>
      <c r="O224" s="28">
        <v>0</v>
      </c>
      <c r="P224" s="50">
        <v>1</v>
      </c>
      <c r="Q224" s="50">
        <v>1</v>
      </c>
      <c r="R224" s="50">
        <v>1</v>
      </c>
      <c r="S224" s="29">
        <v>1</v>
      </c>
      <c r="T224" s="56"/>
      <c r="U224" s="38">
        <v>3.2000000000000002E-3</v>
      </c>
      <c r="V224" s="39">
        <v>3.5000000000000001E-3</v>
      </c>
      <c r="W224" s="33">
        <v>3.2000000000000002E-3</v>
      </c>
      <c r="X224" s="33">
        <v>7.9000000000000008E-3</v>
      </c>
      <c r="Y224" s="37">
        <v>3.0800000000000001E-2</v>
      </c>
      <c r="Z224" s="35">
        <v>2.3300000000000001E-2</v>
      </c>
      <c r="AA224" s="36">
        <v>7.9299999999999995E-2</v>
      </c>
      <c r="AB224" s="36">
        <v>0.39029999999999998</v>
      </c>
      <c r="AC224" s="35">
        <v>5.7099999999999998E-2</v>
      </c>
      <c r="AD224" s="57"/>
      <c r="AE224" s="37">
        <v>3.5999999999999999E-3</v>
      </c>
      <c r="AF224" s="57"/>
      <c r="AG224" s="58">
        <v>0.20699999999999999</v>
      </c>
      <c r="AH224" s="59">
        <v>8.3999999999999995E-3</v>
      </c>
      <c r="AI224" s="37">
        <v>4.4000000000000003E-3</v>
      </c>
      <c r="AJ224" s="37">
        <v>4.4000000000000003E-3</v>
      </c>
      <c r="AK224" s="57"/>
      <c r="AL224" s="37">
        <v>7.7000000000000002E-3</v>
      </c>
      <c r="AM224" s="60">
        <v>0.17249999999999999</v>
      </c>
      <c r="AN224" s="59">
        <v>1.1000000000000001E-3</v>
      </c>
      <c r="AO224" s="61">
        <v>1.1000000000000001E-3</v>
      </c>
      <c r="AP224" s="61">
        <v>1.1000000000000001E-3</v>
      </c>
      <c r="AQ224" s="57"/>
      <c r="AR224" s="58">
        <v>0.1171</v>
      </c>
      <c r="AS224" s="59">
        <v>7.3099999999999998E-2</v>
      </c>
      <c r="AT224" s="37">
        <v>9.2999999999999992E-3</v>
      </c>
      <c r="AU224" s="37">
        <v>2.12E-2</v>
      </c>
      <c r="AV224" s="37">
        <v>2.3E-3</v>
      </c>
      <c r="AW224" s="37">
        <v>7.1000000000000004E-3</v>
      </c>
      <c r="AX224" s="57"/>
      <c r="AY224" s="57"/>
      <c r="AZ224" s="37">
        <v>9.7900000000000001E-2</v>
      </c>
      <c r="BA224" s="37">
        <v>8.0699999999999994E-2</v>
      </c>
      <c r="BB224" s="37">
        <v>5.11E-2</v>
      </c>
      <c r="BC224" s="57"/>
      <c r="BD224" s="37"/>
      <c r="BE224" s="37">
        <v>8.9399999999999993E-2</v>
      </c>
      <c r="BF224" s="37">
        <v>0.74460000000000004</v>
      </c>
      <c r="BG224" s="59">
        <v>1.0500000000000001E-2</v>
      </c>
      <c r="BH224" s="37">
        <v>2.8E-3</v>
      </c>
      <c r="BI224" s="37">
        <v>2.7000000000000001E-3</v>
      </c>
      <c r="BJ224" s="57"/>
      <c r="BK224" s="37">
        <v>5.0299999999999997E-2</v>
      </c>
      <c r="BL224" s="37">
        <v>2.9399999999999999E-2</v>
      </c>
      <c r="BM224" s="57"/>
      <c r="BN224" s="59">
        <v>3.5999999999999997E-2</v>
      </c>
      <c r="BO224" s="37">
        <v>3.8999999999999998E-3</v>
      </c>
      <c r="BP224" s="37">
        <v>1.9E-3</v>
      </c>
      <c r="BQ224" s="37">
        <v>3.7000000000000002E-3</v>
      </c>
      <c r="BR224" s="37">
        <v>0.17449999999999999</v>
      </c>
      <c r="BS224" s="58">
        <v>0.28029999999999999</v>
      </c>
      <c r="BT224" s="62">
        <v>1.83E-2</v>
      </c>
      <c r="BU224" s="62">
        <v>0.50749999999999995</v>
      </c>
      <c r="BV224" s="62">
        <v>0.4743</v>
      </c>
      <c r="BW224" s="62">
        <v>0.55759999999999998</v>
      </c>
      <c r="BX224" s="59">
        <v>2.29E-2</v>
      </c>
      <c r="BY224" s="57"/>
      <c r="BZ224" s="37">
        <v>1.04E-2</v>
      </c>
      <c r="CA224" s="37">
        <v>3.3E-3</v>
      </c>
      <c r="CB224" s="63"/>
      <c r="CC224" s="37"/>
      <c r="CD224" s="63"/>
      <c r="CE224" s="37">
        <v>1.9599999999999999E-2</v>
      </c>
      <c r="CF224" s="37">
        <v>8.09E-2</v>
      </c>
      <c r="CG224" s="58">
        <v>0.46039999999999998</v>
      </c>
      <c r="CH224" s="57"/>
      <c r="CI224" s="59">
        <v>0.21390000000000001</v>
      </c>
      <c r="CJ224" s="37">
        <v>0.59550000000000003</v>
      </c>
      <c r="CK224" s="37">
        <v>0.13089999999999999</v>
      </c>
      <c r="CL224" s="37">
        <v>2.3599999999999999E-2</v>
      </c>
      <c r="CM224" s="58">
        <v>1.1337999999999999</v>
      </c>
      <c r="CN224" s="59">
        <v>1.2347999999999999</v>
      </c>
      <c r="CO224" s="37">
        <v>0.68230000000000002</v>
      </c>
      <c r="CP224" s="37">
        <v>3.3599999999999998E-2</v>
      </c>
      <c r="CQ224" s="37">
        <v>3.85E-2</v>
      </c>
      <c r="CR224" s="37">
        <v>1.1157999999999999</v>
      </c>
      <c r="CS224" s="37">
        <v>1.3601000000000001</v>
      </c>
      <c r="CT224" s="37"/>
      <c r="CU224" s="37">
        <v>0.1074</v>
      </c>
      <c r="CV224" s="37"/>
      <c r="CW224" s="57"/>
      <c r="CX224" s="58">
        <v>1.12E-2</v>
      </c>
      <c r="CY224" s="64">
        <v>3.15E-2</v>
      </c>
      <c r="CZ224" s="58">
        <v>3.15E-2</v>
      </c>
      <c r="DA224" s="65">
        <v>0.32769999999999999</v>
      </c>
      <c r="DB224" s="62">
        <v>1.6E-2</v>
      </c>
      <c r="DC224" s="61">
        <v>3.6890000000000001</v>
      </c>
      <c r="DD224" s="66"/>
      <c r="DE224" s="67"/>
      <c r="DF224" s="62">
        <v>1.1599999999999999</v>
      </c>
      <c r="DG224" s="57"/>
      <c r="DH224" s="62">
        <v>5.8996000000000004</v>
      </c>
      <c r="DI224" s="62">
        <v>1.2885</v>
      </c>
      <c r="DJ224" s="62">
        <v>1.5239</v>
      </c>
      <c r="DK224" s="155">
        <v>1.7538</v>
      </c>
      <c r="DL224" s="156"/>
      <c r="DM224" s="62">
        <v>0.73229999999999995</v>
      </c>
      <c r="DN224" s="62">
        <v>3.0644</v>
      </c>
      <c r="DO224" s="62">
        <v>2.8E-3</v>
      </c>
      <c r="DP224" s="117">
        <v>31.463699999999992</v>
      </c>
      <c r="KY224" s="71"/>
      <c r="KZ224" s="57"/>
      <c r="LA224" s="57"/>
      <c r="LB224" s="57"/>
      <c r="LC224" s="57"/>
      <c r="LD224" s="57"/>
      <c r="LE224" s="57"/>
      <c r="LF224" s="57"/>
      <c r="LG224" s="57"/>
      <c r="LH224" s="57"/>
      <c r="LI224" s="57"/>
      <c r="LJ224" s="57"/>
      <c r="LK224" s="57"/>
      <c r="LL224" s="57"/>
      <c r="LM224" s="57"/>
      <c r="LN224" s="57"/>
      <c r="LO224" s="57"/>
      <c r="LP224" s="57"/>
      <c r="LQ224" s="57"/>
      <c r="LR224" s="57"/>
      <c r="LS224" s="57"/>
      <c r="LT224" s="57"/>
      <c r="LU224" s="57"/>
      <c r="LV224" s="57"/>
      <c r="LW224" s="57"/>
      <c r="LX224" s="57"/>
      <c r="LY224" s="57"/>
      <c r="LZ224" s="57"/>
      <c r="MA224" s="57"/>
      <c r="MB224" s="57"/>
      <c r="MC224" s="57"/>
      <c r="MD224" s="57"/>
      <c r="ME224" s="57"/>
      <c r="MF224" s="57"/>
      <c r="MG224" s="57"/>
      <c r="MH224" s="57"/>
      <c r="MI224" s="57"/>
      <c r="MJ224" s="57"/>
      <c r="MK224" s="57"/>
      <c r="ML224" s="57"/>
      <c r="MM224" s="57"/>
      <c r="MN224" s="57"/>
      <c r="MO224" s="57"/>
      <c r="MP224" s="57"/>
      <c r="MQ224" s="57"/>
      <c r="MR224" s="57"/>
      <c r="MS224" s="57"/>
      <c r="MT224" s="57"/>
      <c r="MU224" s="57"/>
      <c r="MV224" s="57"/>
      <c r="MW224" s="57"/>
      <c r="MX224" s="57"/>
      <c r="MY224" s="57"/>
      <c r="MZ224" s="57"/>
      <c r="NA224" s="57"/>
      <c r="NB224" s="57"/>
      <c r="NC224" s="57"/>
      <c r="ND224" s="57"/>
      <c r="NE224" s="57"/>
      <c r="NF224" s="57"/>
      <c r="NG224" s="57"/>
      <c r="NH224" s="57"/>
      <c r="NI224" s="57"/>
      <c r="NJ224" s="57"/>
      <c r="NK224" s="57"/>
      <c r="NL224" s="57"/>
      <c r="NM224" s="57"/>
      <c r="NN224" s="57"/>
      <c r="NO224" s="57"/>
      <c r="NP224" s="57"/>
      <c r="NQ224" s="57"/>
      <c r="NR224" s="57"/>
      <c r="NS224" s="57"/>
      <c r="NT224" s="57"/>
      <c r="NU224" s="57"/>
      <c r="NV224" s="57"/>
      <c r="NW224" s="57"/>
      <c r="NX224" s="57"/>
      <c r="NY224" s="57"/>
      <c r="NZ224" s="57"/>
      <c r="OA224" s="57"/>
      <c r="OB224" s="57"/>
      <c r="OC224" s="57"/>
      <c r="OD224" s="57"/>
      <c r="OE224" s="57"/>
      <c r="OF224" s="57"/>
      <c r="OG224" s="57"/>
      <c r="OH224" s="57"/>
      <c r="OI224" s="57"/>
      <c r="OJ224" s="57"/>
      <c r="OK224" s="57"/>
      <c r="OL224" s="57"/>
      <c r="OM224" s="57"/>
      <c r="ON224" s="57"/>
      <c r="OO224" s="57"/>
      <c r="OP224" s="57"/>
      <c r="OQ224" s="57"/>
      <c r="OR224" s="57"/>
      <c r="OS224" s="57"/>
      <c r="OT224" s="57"/>
      <c r="OU224" s="57"/>
      <c r="OV224" s="57"/>
      <c r="OW224" s="57"/>
      <c r="OX224" s="57"/>
      <c r="OY224" s="57"/>
      <c r="OZ224" s="57"/>
      <c r="PA224" s="57"/>
      <c r="PB224" s="57"/>
      <c r="PC224" s="57"/>
    </row>
    <row r="225" spans="1:419" ht="15.75" customHeight="1" x14ac:dyDescent="0.3">
      <c r="A225" s="28" t="s">
        <v>381</v>
      </c>
      <c r="B225" s="28">
        <v>955.5</v>
      </c>
      <c r="C225" s="28">
        <v>449.7</v>
      </c>
      <c r="D225" s="28">
        <v>274.39999999999998</v>
      </c>
      <c r="E225" s="28">
        <v>505.8</v>
      </c>
      <c r="F225" s="28">
        <v>2</v>
      </c>
      <c r="G225" s="28">
        <v>4</v>
      </c>
      <c r="H225" s="29">
        <v>1</v>
      </c>
      <c r="I225" s="30">
        <v>1</v>
      </c>
      <c r="J225" s="29"/>
      <c r="K225" s="28" t="s">
        <v>133</v>
      </c>
      <c r="L225" s="40" t="s">
        <v>188</v>
      </c>
      <c r="M225" s="74">
        <v>1</v>
      </c>
      <c r="N225" s="28">
        <v>0</v>
      </c>
      <c r="O225" s="28">
        <v>0</v>
      </c>
      <c r="P225" s="50">
        <v>1</v>
      </c>
      <c r="Q225" s="50">
        <v>1</v>
      </c>
      <c r="R225" s="50">
        <v>1</v>
      </c>
      <c r="S225" s="29">
        <v>1</v>
      </c>
      <c r="T225" s="56"/>
      <c r="U225" s="38">
        <v>3.2000000000000002E-3</v>
      </c>
      <c r="V225" s="39">
        <v>3.5000000000000001E-3</v>
      </c>
      <c r="W225" s="33">
        <v>3.2000000000000002E-3</v>
      </c>
      <c r="X225" s="33">
        <v>7.9000000000000008E-3</v>
      </c>
      <c r="Y225" s="37">
        <v>3.0800000000000001E-2</v>
      </c>
      <c r="Z225" s="35">
        <v>2.3300000000000001E-2</v>
      </c>
      <c r="AA225" s="36">
        <v>7.9299999999999995E-2</v>
      </c>
      <c r="AB225" s="36">
        <v>0.39029999999999998</v>
      </c>
      <c r="AC225" s="35">
        <v>5.7099999999999998E-2</v>
      </c>
      <c r="AD225" s="57"/>
      <c r="AE225" s="37">
        <v>3.5999999999999999E-3</v>
      </c>
      <c r="AF225" s="57"/>
      <c r="AG225" s="58">
        <v>0.20699999999999999</v>
      </c>
      <c r="AH225" s="59">
        <v>8.3999999999999995E-3</v>
      </c>
      <c r="AI225" s="37">
        <v>4.4000000000000003E-3</v>
      </c>
      <c r="AJ225" s="37">
        <v>4.4000000000000003E-3</v>
      </c>
      <c r="AK225" s="57"/>
      <c r="AL225" s="37">
        <v>7.7000000000000002E-3</v>
      </c>
      <c r="AM225" s="60">
        <v>0.17249999999999999</v>
      </c>
      <c r="AN225" s="59">
        <v>1.1000000000000001E-3</v>
      </c>
      <c r="AO225" s="61">
        <v>1.1000000000000001E-3</v>
      </c>
      <c r="AP225" s="61">
        <v>1.1000000000000001E-3</v>
      </c>
      <c r="AQ225" s="57"/>
      <c r="AR225" s="58">
        <v>0.1171</v>
      </c>
      <c r="AS225" s="59">
        <v>7.3099999999999998E-2</v>
      </c>
      <c r="AT225" s="37">
        <v>9.2999999999999992E-3</v>
      </c>
      <c r="AU225" s="37">
        <v>2.12E-2</v>
      </c>
      <c r="AV225" s="37">
        <v>2.3E-3</v>
      </c>
      <c r="AW225" s="37">
        <v>7.1000000000000004E-3</v>
      </c>
      <c r="AX225" s="57"/>
      <c r="AY225" s="57"/>
      <c r="AZ225" s="37">
        <v>9.7900000000000001E-2</v>
      </c>
      <c r="BA225" s="37">
        <v>8.0699999999999994E-2</v>
      </c>
      <c r="BB225" s="37">
        <v>5.11E-2</v>
      </c>
      <c r="BC225" s="57"/>
      <c r="BD225" s="37"/>
      <c r="BE225" s="37">
        <v>8.9399999999999993E-2</v>
      </c>
      <c r="BF225" s="37">
        <v>0.74460000000000004</v>
      </c>
      <c r="BG225" s="59">
        <v>1.0500000000000001E-2</v>
      </c>
      <c r="BH225" s="37">
        <v>2.8E-3</v>
      </c>
      <c r="BI225" s="37">
        <v>2.7000000000000001E-3</v>
      </c>
      <c r="BJ225" s="57"/>
      <c r="BK225" s="37">
        <v>5.0299999999999997E-2</v>
      </c>
      <c r="BL225" s="37">
        <v>2.9399999999999999E-2</v>
      </c>
      <c r="BM225" s="57"/>
      <c r="BN225" s="59">
        <v>3.5999999999999997E-2</v>
      </c>
      <c r="BO225" s="37">
        <v>3.8999999999999998E-3</v>
      </c>
      <c r="BP225" s="37">
        <v>1.9E-3</v>
      </c>
      <c r="BQ225" s="37">
        <v>3.7000000000000002E-3</v>
      </c>
      <c r="BR225" s="37">
        <v>0.17449999999999999</v>
      </c>
      <c r="BS225" s="58">
        <v>0.28029999999999999</v>
      </c>
      <c r="BT225" s="62">
        <v>1.83E-2</v>
      </c>
      <c r="BU225" s="62">
        <v>0.50749999999999995</v>
      </c>
      <c r="BV225" s="62">
        <v>0.4743</v>
      </c>
      <c r="BW225" s="62">
        <v>0.55759999999999998</v>
      </c>
      <c r="BX225" s="59">
        <v>2.29E-2</v>
      </c>
      <c r="BY225" s="57"/>
      <c r="BZ225" s="37">
        <v>1.04E-2</v>
      </c>
      <c r="CA225" s="37">
        <v>3.3E-3</v>
      </c>
      <c r="CB225" s="63"/>
      <c r="CC225" s="37"/>
      <c r="CD225" s="63"/>
      <c r="CE225" s="37">
        <v>1.9599999999999999E-2</v>
      </c>
      <c r="CF225" s="37">
        <v>8.09E-2</v>
      </c>
      <c r="CG225" s="58">
        <v>0.46039999999999998</v>
      </c>
      <c r="CH225" s="57"/>
      <c r="CI225" s="59">
        <v>0.21390000000000001</v>
      </c>
      <c r="CJ225" s="37">
        <v>0.59550000000000003</v>
      </c>
      <c r="CK225" s="37">
        <v>0.13089999999999999</v>
      </c>
      <c r="CL225" s="37">
        <v>2.3599999999999999E-2</v>
      </c>
      <c r="CM225" s="58">
        <v>1.1337999999999999</v>
      </c>
      <c r="CN225" s="59">
        <v>1.2347999999999999</v>
      </c>
      <c r="CO225" s="37">
        <v>0.68230000000000002</v>
      </c>
      <c r="CP225" s="37">
        <v>3.3599999999999998E-2</v>
      </c>
      <c r="CQ225" s="37">
        <v>3.85E-2</v>
      </c>
      <c r="CR225" s="37">
        <v>1.1157999999999999</v>
      </c>
      <c r="CS225" s="37">
        <v>1.3601000000000001</v>
      </c>
      <c r="CT225" s="37"/>
      <c r="CU225" s="37">
        <v>0.1074</v>
      </c>
      <c r="CV225" s="37"/>
      <c r="CW225" s="57"/>
      <c r="CX225" s="58">
        <v>1.12E-2</v>
      </c>
      <c r="CY225" s="64">
        <v>3.15E-2</v>
      </c>
      <c r="CZ225" s="58">
        <v>3.15E-2</v>
      </c>
      <c r="DA225" s="65">
        <v>0.32769999999999999</v>
      </c>
      <c r="DB225" s="62">
        <v>1.6E-2</v>
      </c>
      <c r="DC225" s="61">
        <v>3.6890000000000001</v>
      </c>
      <c r="DD225" s="66"/>
      <c r="DE225" s="67"/>
      <c r="DF225" s="62">
        <v>1.1599999999999999</v>
      </c>
      <c r="DG225" s="57"/>
      <c r="DH225" s="62">
        <v>5.8996000000000004</v>
      </c>
      <c r="DI225" s="62">
        <v>1.2885</v>
      </c>
      <c r="DJ225" s="62">
        <v>1.5239</v>
      </c>
      <c r="DK225" s="155">
        <v>1.7538</v>
      </c>
      <c r="DL225" s="156"/>
      <c r="DM225" s="62">
        <v>0.73229999999999995</v>
      </c>
      <c r="DN225" s="62">
        <v>3.0644</v>
      </c>
      <c r="DO225" s="62">
        <v>2.8E-3</v>
      </c>
      <c r="DP225" s="117">
        <v>31.463699999999992</v>
      </c>
      <c r="KY225" s="71"/>
      <c r="KZ225" s="57"/>
      <c r="LA225" s="57"/>
      <c r="LB225" s="57"/>
      <c r="LC225" s="57"/>
      <c r="LD225" s="57"/>
      <c r="LE225" s="57"/>
      <c r="LF225" s="57"/>
      <c r="LG225" s="57"/>
      <c r="LH225" s="57"/>
      <c r="LI225" s="57"/>
      <c r="LJ225" s="57"/>
      <c r="LK225" s="57"/>
      <c r="LL225" s="57"/>
      <c r="LM225" s="57"/>
      <c r="LN225" s="57"/>
      <c r="LO225" s="57"/>
      <c r="LP225" s="57"/>
      <c r="LQ225" s="57"/>
      <c r="LR225" s="57"/>
      <c r="LS225" s="57"/>
      <c r="LT225" s="57"/>
      <c r="LU225" s="57"/>
      <c r="LV225" s="57"/>
      <c r="LW225" s="57"/>
      <c r="LX225" s="57"/>
      <c r="LY225" s="57"/>
      <c r="LZ225" s="57"/>
      <c r="MA225" s="57"/>
      <c r="MB225" s="57"/>
      <c r="MC225" s="57"/>
      <c r="MD225" s="57"/>
      <c r="ME225" s="57"/>
      <c r="MF225" s="57"/>
      <c r="MG225" s="57"/>
      <c r="MH225" s="57"/>
      <c r="MI225" s="57"/>
      <c r="MJ225" s="57"/>
      <c r="MK225" s="57"/>
      <c r="ML225" s="57"/>
      <c r="MM225" s="57"/>
      <c r="MN225" s="57"/>
      <c r="MO225" s="57"/>
      <c r="MP225" s="57"/>
      <c r="MQ225" s="57"/>
      <c r="MR225" s="57"/>
      <c r="MS225" s="57"/>
      <c r="MT225" s="57"/>
      <c r="MU225" s="57"/>
      <c r="MV225" s="57"/>
      <c r="MW225" s="57"/>
      <c r="MX225" s="57"/>
      <c r="MY225" s="57"/>
      <c r="MZ225" s="57"/>
      <c r="NA225" s="57"/>
      <c r="NB225" s="57"/>
      <c r="NC225" s="57"/>
      <c r="ND225" s="57"/>
      <c r="NE225" s="57"/>
      <c r="NF225" s="57"/>
      <c r="NG225" s="57"/>
      <c r="NH225" s="57"/>
      <c r="NI225" s="57"/>
      <c r="NJ225" s="57"/>
      <c r="NK225" s="57"/>
      <c r="NL225" s="57"/>
      <c r="NM225" s="57"/>
      <c r="NN225" s="57"/>
      <c r="NO225" s="57"/>
      <c r="NP225" s="57"/>
      <c r="NQ225" s="57"/>
      <c r="NR225" s="57"/>
      <c r="NS225" s="57"/>
      <c r="NT225" s="57"/>
      <c r="NU225" s="57"/>
      <c r="NV225" s="57"/>
      <c r="NW225" s="57"/>
      <c r="NX225" s="57"/>
      <c r="NY225" s="57"/>
      <c r="NZ225" s="57"/>
      <c r="OA225" s="57"/>
      <c r="OB225" s="57"/>
      <c r="OC225" s="57"/>
      <c r="OD225" s="57"/>
      <c r="OE225" s="57"/>
      <c r="OF225" s="57"/>
      <c r="OG225" s="57"/>
      <c r="OH225" s="57"/>
      <c r="OI225" s="57"/>
      <c r="OJ225" s="57"/>
      <c r="OK225" s="57"/>
      <c r="OL225" s="57"/>
      <c r="OM225" s="57"/>
      <c r="ON225" s="57"/>
      <c r="OO225" s="57"/>
      <c r="OP225" s="57"/>
      <c r="OQ225" s="57"/>
      <c r="OR225" s="57"/>
      <c r="OS225" s="57"/>
      <c r="OT225" s="57"/>
      <c r="OU225" s="57"/>
      <c r="OV225" s="57"/>
      <c r="OW225" s="57"/>
      <c r="OX225" s="57"/>
      <c r="OY225" s="57"/>
      <c r="OZ225" s="57"/>
      <c r="PA225" s="57"/>
      <c r="PB225" s="57"/>
      <c r="PC225" s="57"/>
    </row>
    <row r="226" spans="1:419" x14ac:dyDescent="0.3">
      <c r="A226" s="28" t="s">
        <v>382</v>
      </c>
      <c r="B226" s="28">
        <v>5645.1</v>
      </c>
      <c r="C226" s="28">
        <v>4543</v>
      </c>
      <c r="D226" s="28">
        <v>3013.3</v>
      </c>
      <c r="E226" s="28">
        <v>1102.0999999999999</v>
      </c>
      <c r="F226" s="28">
        <v>5</v>
      </c>
      <c r="G226" s="28">
        <v>6</v>
      </c>
      <c r="H226" s="29">
        <v>1</v>
      </c>
      <c r="I226" s="30">
        <v>1</v>
      </c>
      <c r="J226" s="29"/>
      <c r="K226" s="28" t="s">
        <v>138</v>
      </c>
      <c r="L226" s="40" t="s">
        <v>251</v>
      </c>
      <c r="M226" s="74">
        <v>1</v>
      </c>
      <c r="N226" s="28">
        <v>0</v>
      </c>
      <c r="O226" s="28">
        <v>0</v>
      </c>
      <c r="P226" s="50">
        <v>1</v>
      </c>
      <c r="Q226" s="50">
        <v>1</v>
      </c>
      <c r="R226" s="50">
        <v>1</v>
      </c>
      <c r="S226" s="29">
        <v>1</v>
      </c>
      <c r="T226" s="56"/>
      <c r="U226" s="38">
        <v>3.2000000000000002E-3</v>
      </c>
      <c r="V226" s="39">
        <v>3.5000000000000001E-3</v>
      </c>
      <c r="W226" s="33">
        <v>3.2000000000000002E-3</v>
      </c>
      <c r="X226" s="33">
        <v>7.9000000000000008E-3</v>
      </c>
      <c r="Y226" s="37">
        <v>3.0800000000000001E-2</v>
      </c>
      <c r="Z226" s="35">
        <v>2.3300000000000001E-2</v>
      </c>
      <c r="AA226" s="36">
        <v>7.9299999999999995E-2</v>
      </c>
      <c r="AB226" s="36">
        <v>0.39029999999999998</v>
      </c>
      <c r="AC226" s="35">
        <v>5.7099999999999998E-2</v>
      </c>
      <c r="AD226" s="57"/>
      <c r="AE226" s="37">
        <v>3.5999999999999999E-3</v>
      </c>
      <c r="AF226" s="57"/>
      <c r="AG226" s="58">
        <v>0.20699999999999999</v>
      </c>
      <c r="AH226" s="59">
        <v>8.3999999999999995E-3</v>
      </c>
      <c r="AI226" s="37">
        <v>4.4000000000000003E-3</v>
      </c>
      <c r="AJ226" s="37">
        <v>4.4000000000000003E-3</v>
      </c>
      <c r="AK226" s="57"/>
      <c r="AL226" s="37">
        <v>7.7000000000000002E-3</v>
      </c>
      <c r="AM226" s="60">
        <v>0.17249999999999999</v>
      </c>
      <c r="AN226" s="59">
        <v>1.1000000000000001E-3</v>
      </c>
      <c r="AO226" s="61">
        <v>1.1000000000000001E-3</v>
      </c>
      <c r="AP226" s="61">
        <v>1.1000000000000001E-3</v>
      </c>
      <c r="AQ226" s="57"/>
      <c r="AR226" s="58">
        <v>0.1171</v>
      </c>
      <c r="AS226" s="59">
        <v>7.3099999999999998E-2</v>
      </c>
      <c r="AT226" s="37">
        <v>9.2999999999999992E-3</v>
      </c>
      <c r="AU226" s="37">
        <v>2.12E-2</v>
      </c>
      <c r="AV226" s="37">
        <v>2.3E-3</v>
      </c>
      <c r="AW226" s="37">
        <v>7.1000000000000004E-3</v>
      </c>
      <c r="AX226" s="57"/>
      <c r="AY226" s="57"/>
      <c r="AZ226" s="37">
        <v>9.7900000000000001E-2</v>
      </c>
      <c r="BA226" s="37">
        <v>8.0699999999999994E-2</v>
      </c>
      <c r="BB226" s="37">
        <v>5.11E-2</v>
      </c>
      <c r="BC226" s="57"/>
      <c r="BD226" s="37"/>
      <c r="BE226" s="37">
        <v>8.9399999999999993E-2</v>
      </c>
      <c r="BF226" s="37">
        <v>0.74460000000000004</v>
      </c>
      <c r="BG226" s="59">
        <v>1.0500000000000001E-2</v>
      </c>
      <c r="BH226" s="37">
        <v>2.8E-3</v>
      </c>
      <c r="BI226" s="37">
        <v>2.7000000000000001E-3</v>
      </c>
      <c r="BJ226" s="57"/>
      <c r="BK226" s="37">
        <v>5.0299999999999997E-2</v>
      </c>
      <c r="BL226" s="37">
        <v>2.9399999999999999E-2</v>
      </c>
      <c r="BM226" s="57"/>
      <c r="BN226" s="59">
        <v>3.5999999999999997E-2</v>
      </c>
      <c r="BO226" s="37">
        <v>3.8999999999999998E-3</v>
      </c>
      <c r="BP226" s="37">
        <v>1.9E-3</v>
      </c>
      <c r="BQ226" s="37">
        <v>3.7000000000000002E-3</v>
      </c>
      <c r="BR226" s="37">
        <v>0.17449999999999999</v>
      </c>
      <c r="BS226" s="58">
        <v>0.28029999999999999</v>
      </c>
      <c r="BT226" s="62">
        <v>1.83E-2</v>
      </c>
      <c r="BU226" s="62">
        <v>0.50749999999999995</v>
      </c>
      <c r="BV226" s="62">
        <v>0.4743</v>
      </c>
      <c r="BW226" s="62">
        <v>0.55759999999999998</v>
      </c>
      <c r="BX226" s="59">
        <v>2.29E-2</v>
      </c>
      <c r="BY226" s="57"/>
      <c r="BZ226" s="37">
        <v>1.04E-2</v>
      </c>
      <c r="CA226" s="37">
        <v>3.3E-3</v>
      </c>
      <c r="CB226" s="63"/>
      <c r="CC226" s="37"/>
      <c r="CD226" s="63"/>
      <c r="CE226" s="37">
        <v>1.9599999999999999E-2</v>
      </c>
      <c r="CF226" s="37">
        <v>8.09E-2</v>
      </c>
      <c r="CG226" s="58">
        <v>0.46039999999999998</v>
      </c>
      <c r="CH226" s="57"/>
      <c r="CI226" s="59">
        <v>0.21390000000000001</v>
      </c>
      <c r="CJ226" s="37">
        <v>0.59550000000000003</v>
      </c>
      <c r="CK226" s="37">
        <v>0.13089999999999999</v>
      </c>
      <c r="CL226" s="37">
        <v>2.3599999999999999E-2</v>
      </c>
      <c r="CM226" s="58">
        <v>1.1337999999999999</v>
      </c>
      <c r="CN226" s="59">
        <v>1.2347999999999999</v>
      </c>
      <c r="CO226" s="37">
        <v>0.68230000000000002</v>
      </c>
      <c r="CP226" s="37">
        <v>3.3599999999999998E-2</v>
      </c>
      <c r="CQ226" s="37">
        <v>3.85E-2</v>
      </c>
      <c r="CR226" s="37">
        <v>1.1157999999999999</v>
      </c>
      <c r="CS226" s="37">
        <v>1.3601000000000001</v>
      </c>
      <c r="CT226" s="37"/>
      <c r="CU226" s="37">
        <v>0.1074</v>
      </c>
      <c r="CV226" s="37"/>
      <c r="CW226" s="57"/>
      <c r="CX226" s="58">
        <v>1.12E-2</v>
      </c>
      <c r="CY226" s="64">
        <v>3.15E-2</v>
      </c>
      <c r="CZ226" s="58">
        <v>3.15E-2</v>
      </c>
      <c r="DA226" s="65">
        <v>0.32769999999999999</v>
      </c>
      <c r="DB226" s="62">
        <v>1.6E-2</v>
      </c>
      <c r="DC226" s="61">
        <v>3.6890000000000001</v>
      </c>
      <c r="DD226" s="66"/>
      <c r="DE226" s="67"/>
      <c r="DF226" s="62">
        <v>1.1599999999999999</v>
      </c>
      <c r="DG226" s="57"/>
      <c r="DH226" s="62">
        <v>5.8996000000000004</v>
      </c>
      <c r="DI226" s="62">
        <v>1.2885</v>
      </c>
      <c r="DJ226" s="62">
        <v>1.5239</v>
      </c>
      <c r="DK226" s="155">
        <v>1.7538</v>
      </c>
      <c r="DL226" s="156"/>
      <c r="DM226" s="62">
        <v>0.73229999999999995</v>
      </c>
      <c r="DN226" s="62">
        <v>3.0644</v>
      </c>
      <c r="DO226" s="62">
        <v>2.8E-3</v>
      </c>
      <c r="DP226" s="117">
        <v>31.463699999999992</v>
      </c>
      <c r="KY226" s="71"/>
      <c r="KZ226" s="57"/>
      <c r="LA226" s="57"/>
      <c r="LB226" s="57"/>
      <c r="LC226" s="57"/>
      <c r="LD226" s="57"/>
      <c r="LE226" s="57"/>
      <c r="LF226" s="57"/>
      <c r="LG226" s="57"/>
      <c r="LH226" s="57"/>
      <c r="LI226" s="57"/>
      <c r="LJ226" s="57"/>
      <c r="LK226" s="57"/>
      <c r="LL226" s="57"/>
      <c r="LM226" s="57"/>
      <c r="LN226" s="57"/>
      <c r="LO226" s="57"/>
      <c r="LP226" s="57"/>
      <c r="LQ226" s="57"/>
      <c r="LR226" s="57"/>
      <c r="LS226" s="57"/>
      <c r="LT226" s="57"/>
      <c r="LU226" s="57"/>
      <c r="LV226" s="57"/>
      <c r="LW226" s="57"/>
      <c r="LX226" s="57"/>
      <c r="LY226" s="57"/>
      <c r="LZ226" s="57"/>
      <c r="MA226" s="57"/>
      <c r="MB226" s="57"/>
      <c r="MC226" s="57"/>
      <c r="MD226" s="57"/>
      <c r="ME226" s="57"/>
      <c r="MF226" s="57"/>
      <c r="MG226" s="57"/>
      <c r="MH226" s="57"/>
      <c r="MI226" s="57"/>
      <c r="MJ226" s="57"/>
      <c r="MK226" s="57"/>
      <c r="ML226" s="57"/>
      <c r="MM226" s="57"/>
      <c r="MN226" s="57"/>
      <c r="MO226" s="57"/>
      <c r="MP226" s="57"/>
      <c r="MQ226" s="57"/>
      <c r="MR226" s="57"/>
      <c r="MS226" s="57"/>
      <c r="MT226" s="57"/>
      <c r="MU226" s="57"/>
      <c r="MV226" s="57"/>
      <c r="MW226" s="57"/>
      <c r="MX226" s="57"/>
      <c r="MY226" s="57"/>
      <c r="MZ226" s="57"/>
      <c r="NA226" s="57"/>
      <c r="NB226" s="57"/>
      <c r="NC226" s="57"/>
      <c r="ND226" s="57"/>
      <c r="NE226" s="57"/>
      <c r="NF226" s="57"/>
      <c r="NG226" s="57"/>
      <c r="NH226" s="57"/>
      <c r="NI226" s="57"/>
      <c r="NJ226" s="57"/>
      <c r="NK226" s="57"/>
      <c r="NL226" s="57"/>
      <c r="NM226" s="57"/>
      <c r="NN226" s="57"/>
      <c r="NO226" s="57"/>
      <c r="NP226" s="57"/>
      <c r="NQ226" s="57"/>
      <c r="NR226" s="57"/>
      <c r="NS226" s="57"/>
      <c r="NT226" s="57"/>
      <c r="NU226" s="57"/>
      <c r="NV226" s="57"/>
      <c r="NW226" s="57"/>
      <c r="NX226" s="57"/>
      <c r="NY226" s="57"/>
      <c r="NZ226" s="57"/>
      <c r="OA226" s="57"/>
      <c r="OB226" s="57"/>
      <c r="OC226" s="57"/>
      <c r="OD226" s="57"/>
      <c r="OE226" s="57"/>
      <c r="OF226" s="57"/>
      <c r="OG226" s="57"/>
      <c r="OH226" s="57"/>
      <c r="OI226" s="57"/>
      <c r="OJ226" s="57"/>
      <c r="OK226" s="57"/>
      <c r="OL226" s="57"/>
      <c r="OM226" s="57"/>
      <c r="ON226" s="57"/>
      <c r="OO226" s="57"/>
      <c r="OP226" s="57"/>
      <c r="OQ226" s="57"/>
      <c r="OR226" s="57"/>
      <c r="OS226" s="57"/>
      <c r="OT226" s="57"/>
      <c r="OU226" s="57"/>
      <c r="OV226" s="57"/>
      <c r="OW226" s="57"/>
      <c r="OX226" s="57"/>
      <c r="OY226" s="57"/>
      <c r="OZ226" s="57"/>
      <c r="PA226" s="57"/>
      <c r="PB226" s="57"/>
      <c r="PC226" s="57"/>
    </row>
    <row r="227" spans="1:419" x14ac:dyDescent="0.3">
      <c r="A227" s="28" t="s">
        <v>383</v>
      </c>
      <c r="B227" s="28">
        <v>4005.9</v>
      </c>
      <c r="C227" s="28">
        <v>4005.9</v>
      </c>
      <c r="D227" s="28">
        <v>2252.1999999999998</v>
      </c>
      <c r="E227" s="28">
        <v>0</v>
      </c>
      <c r="F227" s="28">
        <v>12</v>
      </c>
      <c r="G227" s="28">
        <v>1</v>
      </c>
      <c r="H227" s="29">
        <v>1</v>
      </c>
      <c r="I227" s="30">
        <v>1</v>
      </c>
      <c r="J227" s="29"/>
      <c r="K227" s="28" t="s">
        <v>138</v>
      </c>
      <c r="L227" s="40" t="s">
        <v>384</v>
      </c>
      <c r="M227" s="74">
        <v>1</v>
      </c>
      <c r="N227" s="28">
        <v>0</v>
      </c>
      <c r="O227" s="28">
        <v>0</v>
      </c>
      <c r="P227" s="50">
        <v>1</v>
      </c>
      <c r="Q227" s="50">
        <v>1</v>
      </c>
      <c r="R227" s="50">
        <v>1</v>
      </c>
      <c r="S227" s="29">
        <v>0</v>
      </c>
      <c r="T227" s="56">
        <v>1</v>
      </c>
      <c r="U227" s="38">
        <v>3.2000000000000002E-3</v>
      </c>
      <c r="V227" s="39">
        <v>3.5000000000000001E-3</v>
      </c>
      <c r="W227" s="33">
        <v>3.2000000000000002E-3</v>
      </c>
      <c r="X227" s="33">
        <v>7.9000000000000008E-3</v>
      </c>
      <c r="Y227" s="37">
        <v>3.0800000000000001E-2</v>
      </c>
      <c r="Z227" s="35">
        <v>2.3300000000000001E-2</v>
      </c>
      <c r="AA227" s="36">
        <v>7.9299999999999995E-2</v>
      </c>
      <c r="AB227" s="36">
        <v>0.39029999999999998</v>
      </c>
      <c r="AC227" s="35">
        <v>5.7099999999999998E-2</v>
      </c>
      <c r="AD227" s="57"/>
      <c r="AE227" s="37">
        <v>3.5999999999999999E-3</v>
      </c>
      <c r="AF227" s="57"/>
      <c r="AG227" s="58">
        <v>0.20699999999999999</v>
      </c>
      <c r="AH227" s="59">
        <v>8.3999999999999995E-3</v>
      </c>
      <c r="AI227" s="37">
        <v>4.4000000000000003E-3</v>
      </c>
      <c r="AJ227" s="37">
        <v>4.4000000000000003E-3</v>
      </c>
      <c r="AK227" s="57"/>
      <c r="AL227" s="37">
        <v>7.7000000000000002E-3</v>
      </c>
      <c r="AM227" s="60">
        <v>0.17249999999999999</v>
      </c>
      <c r="AN227" s="59">
        <v>1.1000000000000001E-3</v>
      </c>
      <c r="AO227" s="61">
        <v>1.1000000000000001E-3</v>
      </c>
      <c r="AP227" s="61">
        <v>1.1000000000000001E-3</v>
      </c>
      <c r="AQ227" s="57"/>
      <c r="AR227" s="58">
        <v>0.1171</v>
      </c>
      <c r="AS227" s="59">
        <v>7.3099999999999998E-2</v>
      </c>
      <c r="AT227" s="37">
        <v>9.2999999999999992E-3</v>
      </c>
      <c r="AU227" s="37">
        <v>2.12E-2</v>
      </c>
      <c r="AV227" s="37">
        <v>2.3E-3</v>
      </c>
      <c r="AW227" s="37">
        <v>7.1000000000000004E-3</v>
      </c>
      <c r="AX227" s="57"/>
      <c r="AY227" s="57"/>
      <c r="AZ227" s="37">
        <v>9.7900000000000001E-2</v>
      </c>
      <c r="BA227" s="37">
        <v>8.0699999999999994E-2</v>
      </c>
      <c r="BB227" s="37">
        <v>5.11E-2</v>
      </c>
      <c r="BC227" s="57"/>
      <c r="BD227" s="37"/>
      <c r="BE227" s="37">
        <v>8.9399999999999993E-2</v>
      </c>
      <c r="BF227" s="37">
        <v>0.74460000000000004</v>
      </c>
      <c r="BG227" s="59">
        <v>1.0500000000000001E-2</v>
      </c>
      <c r="BH227" s="37">
        <v>2.8E-3</v>
      </c>
      <c r="BI227" s="37">
        <v>2.7000000000000001E-3</v>
      </c>
      <c r="BJ227" s="57"/>
      <c r="BK227" s="37">
        <v>5.0299999999999997E-2</v>
      </c>
      <c r="BL227" s="37">
        <v>2.9399999999999999E-2</v>
      </c>
      <c r="BM227" s="57"/>
      <c r="BN227" s="59"/>
      <c r="BO227" s="37">
        <v>3.8999999999999998E-3</v>
      </c>
      <c r="BP227" s="37">
        <v>1.9E-3</v>
      </c>
      <c r="BQ227" s="37">
        <v>3.7000000000000002E-3</v>
      </c>
      <c r="BR227" s="37">
        <v>0.17449999999999999</v>
      </c>
      <c r="BS227" s="58">
        <v>0.28029999999999999</v>
      </c>
      <c r="BT227" s="62">
        <v>1.83E-2</v>
      </c>
      <c r="BU227" s="62">
        <v>0.50749999999999995</v>
      </c>
      <c r="BV227" s="62">
        <v>0.4743</v>
      </c>
      <c r="BW227" s="62">
        <v>0.55759999999999998</v>
      </c>
      <c r="BX227" s="59">
        <v>2.29E-2</v>
      </c>
      <c r="BY227" s="57"/>
      <c r="BZ227" s="37">
        <v>1.04E-2</v>
      </c>
      <c r="CA227" s="37">
        <v>3.3E-3</v>
      </c>
      <c r="CB227" s="63"/>
      <c r="CC227" s="37">
        <v>3.78E-2</v>
      </c>
      <c r="CD227" s="63"/>
      <c r="CE227" s="37">
        <v>1.9599999999999999E-2</v>
      </c>
      <c r="CF227" s="37">
        <v>8.09E-2</v>
      </c>
      <c r="CG227" s="58">
        <v>0.46039999999999998</v>
      </c>
      <c r="CH227" s="57"/>
      <c r="CI227" s="59">
        <v>0.21390000000000001</v>
      </c>
      <c r="CJ227" s="37">
        <v>0.59550000000000003</v>
      </c>
      <c r="CK227" s="37">
        <v>0.13089999999999999</v>
      </c>
      <c r="CL227" s="37">
        <v>2.3599999999999999E-2</v>
      </c>
      <c r="CM227" s="58">
        <v>1.1337999999999999</v>
      </c>
      <c r="CN227" s="59">
        <v>1.2347999999999999</v>
      </c>
      <c r="CO227" s="37">
        <v>0.68230000000000002</v>
      </c>
      <c r="CP227" s="37">
        <v>3.3599999999999998E-2</v>
      </c>
      <c r="CQ227" s="37">
        <v>3.85E-2</v>
      </c>
      <c r="CR227" s="37">
        <v>1.1157999999999999</v>
      </c>
      <c r="CS227" s="37">
        <v>1.3601000000000001</v>
      </c>
      <c r="CT227" s="37">
        <v>5.5999999999999999E-3</v>
      </c>
      <c r="CU227" s="37">
        <v>0.1074</v>
      </c>
      <c r="CV227" s="37"/>
      <c r="CW227" s="57"/>
      <c r="CX227" s="58">
        <v>1.12E-2</v>
      </c>
      <c r="CY227" s="64">
        <v>3.15E-2</v>
      </c>
      <c r="CZ227" s="58">
        <v>3.15E-2</v>
      </c>
      <c r="DA227" s="65">
        <v>0.32769999999999999</v>
      </c>
      <c r="DB227" s="62">
        <v>1.6E-2</v>
      </c>
      <c r="DC227" s="61">
        <v>3.6890000000000001</v>
      </c>
      <c r="DD227" s="66">
        <v>0.1694</v>
      </c>
      <c r="DE227" s="67"/>
      <c r="DF227" s="62"/>
      <c r="DG227" s="68">
        <v>8.7800999999999991</v>
      </c>
      <c r="DH227" s="62">
        <v>5.8996000000000004</v>
      </c>
      <c r="DI227" s="62">
        <v>1.2885</v>
      </c>
      <c r="DJ227" s="62">
        <v>1.5239</v>
      </c>
      <c r="DK227" s="155">
        <v>1.7538</v>
      </c>
      <c r="DL227" s="156"/>
      <c r="DM227" s="62">
        <v>0.73229999999999995</v>
      </c>
      <c r="DN227" s="62">
        <v>3.0644</v>
      </c>
      <c r="DO227" s="62">
        <v>2.8E-3</v>
      </c>
      <c r="DP227" s="117">
        <v>39.26059999999999</v>
      </c>
      <c r="KY227" s="71"/>
      <c r="KZ227" s="57"/>
      <c r="LA227" s="57"/>
      <c r="LB227" s="57"/>
      <c r="LC227" s="57"/>
      <c r="LD227" s="57"/>
      <c r="LE227" s="57"/>
      <c r="LF227" s="57"/>
      <c r="LG227" s="57"/>
      <c r="LH227" s="57"/>
      <c r="LI227" s="57"/>
      <c r="LJ227" s="57"/>
      <c r="LK227" s="57"/>
      <c r="LL227" s="57"/>
      <c r="LM227" s="57"/>
      <c r="LN227" s="57"/>
      <c r="LO227" s="57"/>
      <c r="LP227" s="57"/>
      <c r="LQ227" s="57"/>
      <c r="LR227" s="57"/>
      <c r="LS227" s="57"/>
      <c r="LT227" s="57"/>
      <c r="LU227" s="57"/>
      <c r="LV227" s="57"/>
      <c r="LW227" s="57"/>
      <c r="LX227" s="57"/>
      <c r="LY227" s="57"/>
      <c r="LZ227" s="57"/>
      <c r="MA227" s="57"/>
      <c r="MB227" s="57"/>
      <c r="MC227" s="57"/>
      <c r="MD227" s="57"/>
      <c r="ME227" s="57"/>
      <c r="MF227" s="57"/>
      <c r="MG227" s="57"/>
      <c r="MH227" s="57"/>
      <c r="MI227" s="57"/>
      <c r="MJ227" s="57"/>
      <c r="MK227" s="57"/>
      <c r="ML227" s="57"/>
      <c r="MM227" s="57"/>
      <c r="MN227" s="57"/>
      <c r="MO227" s="57"/>
      <c r="MP227" s="57"/>
      <c r="MQ227" s="57"/>
      <c r="MR227" s="57"/>
      <c r="MS227" s="57"/>
      <c r="MT227" s="57"/>
      <c r="MU227" s="57"/>
      <c r="MV227" s="57"/>
      <c r="MW227" s="57"/>
      <c r="MX227" s="57"/>
      <c r="MY227" s="57"/>
      <c r="MZ227" s="57"/>
      <c r="NA227" s="57"/>
      <c r="NB227" s="57"/>
      <c r="NC227" s="57"/>
      <c r="ND227" s="57"/>
      <c r="NE227" s="57"/>
      <c r="NF227" s="57"/>
      <c r="NG227" s="57"/>
      <c r="NH227" s="57"/>
      <c r="NI227" s="57"/>
      <c r="NJ227" s="57"/>
      <c r="NK227" s="57"/>
      <c r="NL227" s="57"/>
      <c r="NM227" s="57"/>
      <c r="NN227" s="57"/>
      <c r="NO227" s="57"/>
      <c r="NP227" s="57"/>
      <c r="NQ227" s="57"/>
      <c r="NR227" s="57"/>
      <c r="NS227" s="57"/>
      <c r="NT227" s="57"/>
      <c r="NU227" s="57"/>
      <c r="NV227" s="57"/>
      <c r="NW227" s="57"/>
      <c r="NX227" s="57"/>
      <c r="NY227" s="57"/>
      <c r="NZ227" s="57"/>
      <c r="OA227" s="57"/>
      <c r="OB227" s="57"/>
      <c r="OC227" s="57"/>
      <c r="OD227" s="57"/>
      <c r="OE227" s="57"/>
      <c r="OF227" s="57"/>
      <c r="OG227" s="57"/>
      <c r="OH227" s="57"/>
      <c r="OI227" s="57"/>
      <c r="OJ227" s="57"/>
      <c r="OK227" s="57"/>
      <c r="OL227" s="57"/>
      <c r="OM227" s="57"/>
      <c r="ON227" s="57"/>
      <c r="OO227" s="57"/>
      <c r="OP227" s="57"/>
      <c r="OQ227" s="57"/>
      <c r="OR227" s="57"/>
      <c r="OS227" s="57"/>
      <c r="OT227" s="57"/>
      <c r="OU227" s="57"/>
      <c r="OV227" s="57"/>
      <c r="OW227" s="57"/>
      <c r="OX227" s="57"/>
      <c r="OY227" s="57"/>
      <c r="OZ227" s="57"/>
      <c r="PA227" s="57"/>
      <c r="PB227" s="57"/>
      <c r="PC227" s="57"/>
    </row>
    <row r="228" spans="1:419" ht="15.75" customHeight="1" x14ac:dyDescent="0.3">
      <c r="A228" s="28" t="s">
        <v>385</v>
      </c>
      <c r="B228" s="28">
        <v>4001.7</v>
      </c>
      <c r="C228" s="28">
        <v>3900</v>
      </c>
      <c r="D228" s="28">
        <v>2175.5</v>
      </c>
      <c r="E228" s="28">
        <v>101.7</v>
      </c>
      <c r="F228" s="28">
        <v>12</v>
      </c>
      <c r="G228" s="28">
        <v>1</v>
      </c>
      <c r="H228" s="29">
        <v>1</v>
      </c>
      <c r="I228" s="30">
        <v>1</v>
      </c>
      <c r="J228" s="29"/>
      <c r="K228" s="28" t="s">
        <v>138</v>
      </c>
      <c r="L228" s="40" t="s">
        <v>384</v>
      </c>
      <c r="M228" s="74">
        <v>1</v>
      </c>
      <c r="N228" s="28">
        <v>0</v>
      </c>
      <c r="O228" s="28">
        <v>0</v>
      </c>
      <c r="P228" s="50">
        <v>1</v>
      </c>
      <c r="Q228" s="50">
        <v>1</v>
      </c>
      <c r="R228" s="50">
        <v>1</v>
      </c>
      <c r="S228" s="29">
        <v>0</v>
      </c>
      <c r="T228" s="56">
        <v>1</v>
      </c>
      <c r="U228" s="38">
        <v>3.2000000000000002E-3</v>
      </c>
      <c r="V228" s="39">
        <v>3.5000000000000001E-3</v>
      </c>
      <c r="W228" s="33">
        <v>3.2000000000000002E-3</v>
      </c>
      <c r="X228" s="33">
        <v>7.9000000000000008E-3</v>
      </c>
      <c r="Y228" s="37">
        <v>3.0800000000000001E-2</v>
      </c>
      <c r="Z228" s="35">
        <v>2.3300000000000001E-2</v>
      </c>
      <c r="AA228" s="36">
        <v>7.9299999999999995E-2</v>
      </c>
      <c r="AB228" s="36">
        <v>0.39029999999999998</v>
      </c>
      <c r="AC228" s="35">
        <v>5.7099999999999998E-2</v>
      </c>
      <c r="AD228" s="57"/>
      <c r="AE228" s="37">
        <v>3.5999999999999999E-3</v>
      </c>
      <c r="AF228" s="57"/>
      <c r="AG228" s="58">
        <v>0.20699999999999999</v>
      </c>
      <c r="AH228" s="59">
        <v>8.3999999999999995E-3</v>
      </c>
      <c r="AI228" s="37">
        <v>4.4000000000000003E-3</v>
      </c>
      <c r="AJ228" s="37">
        <v>4.4000000000000003E-3</v>
      </c>
      <c r="AK228" s="57"/>
      <c r="AL228" s="37">
        <v>7.7000000000000002E-3</v>
      </c>
      <c r="AM228" s="60">
        <v>0.17249999999999999</v>
      </c>
      <c r="AN228" s="59">
        <v>1.1000000000000001E-3</v>
      </c>
      <c r="AO228" s="61">
        <v>1.1000000000000001E-3</v>
      </c>
      <c r="AP228" s="61">
        <v>1.1000000000000001E-3</v>
      </c>
      <c r="AQ228" s="57"/>
      <c r="AR228" s="58">
        <v>0.1171</v>
      </c>
      <c r="AS228" s="59">
        <v>7.3099999999999998E-2</v>
      </c>
      <c r="AT228" s="37">
        <v>9.2999999999999992E-3</v>
      </c>
      <c r="AU228" s="37">
        <v>2.12E-2</v>
      </c>
      <c r="AV228" s="37">
        <v>2.3E-3</v>
      </c>
      <c r="AW228" s="37">
        <v>7.1000000000000004E-3</v>
      </c>
      <c r="AX228" s="57"/>
      <c r="AY228" s="57"/>
      <c r="AZ228" s="37">
        <v>9.7900000000000001E-2</v>
      </c>
      <c r="BA228" s="37">
        <v>8.0699999999999994E-2</v>
      </c>
      <c r="BB228" s="37">
        <v>5.11E-2</v>
      </c>
      <c r="BC228" s="57"/>
      <c r="BD228" s="37"/>
      <c r="BE228" s="37">
        <v>8.9399999999999993E-2</v>
      </c>
      <c r="BF228" s="37">
        <v>0.74460000000000004</v>
      </c>
      <c r="BG228" s="59">
        <v>1.0500000000000001E-2</v>
      </c>
      <c r="BH228" s="37">
        <v>2.8E-3</v>
      </c>
      <c r="BI228" s="37">
        <v>2.7000000000000001E-3</v>
      </c>
      <c r="BJ228" s="57"/>
      <c r="BK228" s="37">
        <v>5.0299999999999997E-2</v>
      </c>
      <c r="BL228" s="37">
        <v>2.9399999999999999E-2</v>
      </c>
      <c r="BM228" s="57"/>
      <c r="BN228" s="59"/>
      <c r="BO228" s="37">
        <v>3.8999999999999998E-3</v>
      </c>
      <c r="BP228" s="37">
        <v>1.9E-3</v>
      </c>
      <c r="BQ228" s="37">
        <v>3.7000000000000002E-3</v>
      </c>
      <c r="BR228" s="37">
        <v>0.17449999999999999</v>
      </c>
      <c r="BS228" s="58">
        <v>0.28029999999999999</v>
      </c>
      <c r="BT228" s="62">
        <v>1.83E-2</v>
      </c>
      <c r="BU228" s="62">
        <v>0.50749999999999995</v>
      </c>
      <c r="BV228" s="62">
        <v>0.4743</v>
      </c>
      <c r="BW228" s="62">
        <v>0.55759999999999998</v>
      </c>
      <c r="BX228" s="59">
        <v>2.29E-2</v>
      </c>
      <c r="BY228" s="57"/>
      <c r="BZ228" s="37">
        <v>1.04E-2</v>
      </c>
      <c r="CA228" s="37">
        <v>3.3E-3</v>
      </c>
      <c r="CB228" s="63"/>
      <c r="CC228" s="37">
        <v>3.78E-2</v>
      </c>
      <c r="CD228" s="63"/>
      <c r="CE228" s="37">
        <v>1.9599999999999999E-2</v>
      </c>
      <c r="CF228" s="37">
        <v>8.09E-2</v>
      </c>
      <c r="CG228" s="58">
        <v>0.46039999999999998</v>
      </c>
      <c r="CH228" s="57"/>
      <c r="CI228" s="59">
        <v>0.21390000000000001</v>
      </c>
      <c r="CJ228" s="37">
        <v>0.59550000000000003</v>
      </c>
      <c r="CK228" s="37">
        <v>0.13089999999999999</v>
      </c>
      <c r="CL228" s="37">
        <v>2.3599999999999999E-2</v>
      </c>
      <c r="CM228" s="58">
        <v>1.1337999999999999</v>
      </c>
      <c r="CN228" s="59">
        <v>1.2347999999999999</v>
      </c>
      <c r="CO228" s="37">
        <v>0.68230000000000002</v>
      </c>
      <c r="CP228" s="37">
        <v>3.3599999999999998E-2</v>
      </c>
      <c r="CQ228" s="37">
        <v>3.85E-2</v>
      </c>
      <c r="CR228" s="37">
        <v>1.1157999999999999</v>
      </c>
      <c r="CS228" s="37">
        <v>1.3601000000000001</v>
      </c>
      <c r="CT228" s="37">
        <v>5.5999999999999999E-3</v>
      </c>
      <c r="CU228" s="37">
        <v>0.1074</v>
      </c>
      <c r="CV228" s="37"/>
      <c r="CW228" s="57"/>
      <c r="CX228" s="58">
        <v>1.12E-2</v>
      </c>
      <c r="CY228" s="64">
        <v>3.15E-2</v>
      </c>
      <c r="CZ228" s="58">
        <v>3.15E-2</v>
      </c>
      <c r="DA228" s="65">
        <v>0.32769999999999999</v>
      </c>
      <c r="DB228" s="62">
        <v>1.6E-2</v>
      </c>
      <c r="DC228" s="61">
        <v>3.6890000000000001</v>
      </c>
      <c r="DD228" s="66">
        <v>0.1694</v>
      </c>
      <c r="DE228" s="67"/>
      <c r="DF228" s="62"/>
      <c r="DG228" s="68">
        <v>8.7800999999999991</v>
      </c>
      <c r="DH228" s="62">
        <v>5.8996000000000004</v>
      </c>
      <c r="DI228" s="62">
        <v>1.2885</v>
      </c>
      <c r="DJ228" s="62">
        <v>1.5239</v>
      </c>
      <c r="DK228" s="155">
        <v>1.7538</v>
      </c>
      <c r="DL228" s="156"/>
      <c r="DM228" s="62">
        <v>0.73229999999999995</v>
      </c>
      <c r="DN228" s="62">
        <v>3.0644</v>
      </c>
      <c r="DO228" s="62">
        <v>2.8E-3</v>
      </c>
      <c r="DP228" s="117">
        <v>39.26059999999999</v>
      </c>
      <c r="KY228" s="71"/>
      <c r="KZ228" s="57"/>
      <c r="LA228" s="57"/>
      <c r="LB228" s="57"/>
      <c r="LC228" s="57"/>
      <c r="LD228" s="57"/>
      <c r="LE228" s="57"/>
      <c r="LF228" s="57"/>
      <c r="LG228" s="57"/>
      <c r="LH228" s="57"/>
      <c r="LI228" s="57"/>
      <c r="LJ228" s="57"/>
      <c r="LK228" s="57"/>
      <c r="LL228" s="57"/>
      <c r="LM228" s="57"/>
      <c r="LN228" s="57"/>
      <c r="LO228" s="57"/>
      <c r="LP228" s="57"/>
      <c r="LQ228" s="57"/>
      <c r="LR228" s="57"/>
      <c r="LS228" s="57"/>
      <c r="LT228" s="57"/>
      <c r="LU228" s="57"/>
      <c r="LV228" s="57"/>
      <c r="LW228" s="57"/>
      <c r="LX228" s="57"/>
      <c r="LY228" s="57"/>
      <c r="LZ228" s="57"/>
      <c r="MA228" s="57"/>
      <c r="MB228" s="57"/>
      <c r="MC228" s="57"/>
      <c r="MD228" s="57"/>
      <c r="ME228" s="57"/>
      <c r="MF228" s="57"/>
      <c r="MG228" s="57"/>
      <c r="MH228" s="57"/>
      <c r="MI228" s="57"/>
      <c r="MJ228" s="57"/>
      <c r="MK228" s="57"/>
      <c r="ML228" s="57"/>
      <c r="MM228" s="57"/>
      <c r="MN228" s="57"/>
      <c r="MO228" s="57"/>
      <c r="MP228" s="57"/>
      <c r="MQ228" s="57"/>
      <c r="MR228" s="57"/>
      <c r="MS228" s="57"/>
      <c r="MT228" s="57"/>
      <c r="MU228" s="57"/>
      <c r="MV228" s="57"/>
      <c r="MW228" s="57"/>
      <c r="MX228" s="57"/>
      <c r="MY228" s="57"/>
      <c r="MZ228" s="57"/>
      <c r="NA228" s="57"/>
      <c r="NB228" s="57"/>
      <c r="NC228" s="57"/>
      <c r="ND228" s="57"/>
      <c r="NE228" s="57"/>
      <c r="NF228" s="57"/>
      <c r="NG228" s="57"/>
      <c r="NH228" s="57"/>
      <c r="NI228" s="57"/>
      <c r="NJ228" s="57"/>
      <c r="NK228" s="57"/>
      <c r="NL228" s="57"/>
      <c r="NM228" s="57"/>
      <c r="NN228" s="57"/>
      <c r="NO228" s="57"/>
      <c r="NP228" s="57"/>
      <c r="NQ228" s="57"/>
      <c r="NR228" s="57"/>
      <c r="NS228" s="57"/>
      <c r="NT228" s="57"/>
      <c r="NU228" s="57"/>
      <c r="NV228" s="57"/>
      <c r="NW228" s="57"/>
      <c r="NX228" s="57"/>
      <c r="NY228" s="57"/>
      <c r="NZ228" s="57"/>
      <c r="OA228" s="57"/>
      <c r="OB228" s="57"/>
      <c r="OC228" s="57"/>
      <c r="OD228" s="57"/>
      <c r="OE228" s="57"/>
      <c r="OF228" s="57"/>
      <c r="OG228" s="57"/>
      <c r="OH228" s="57"/>
      <c r="OI228" s="57"/>
      <c r="OJ228" s="57"/>
      <c r="OK228" s="57"/>
      <c r="OL228" s="57"/>
      <c r="OM228" s="57"/>
      <c r="ON228" s="57"/>
      <c r="OO228" s="57"/>
      <c r="OP228" s="57"/>
      <c r="OQ228" s="57"/>
      <c r="OR228" s="57"/>
      <c r="OS228" s="57"/>
      <c r="OT228" s="57"/>
      <c r="OU228" s="57"/>
      <c r="OV228" s="57"/>
      <c r="OW228" s="57"/>
      <c r="OX228" s="57"/>
      <c r="OY228" s="57"/>
      <c r="OZ228" s="57"/>
      <c r="PA228" s="57"/>
      <c r="PB228" s="57"/>
      <c r="PC228" s="57"/>
    </row>
    <row r="229" spans="1:419" ht="15.75" customHeight="1" x14ac:dyDescent="0.3">
      <c r="A229" s="28" t="s">
        <v>386</v>
      </c>
      <c r="B229" s="28">
        <v>3997.5</v>
      </c>
      <c r="C229" s="28">
        <v>3981.7</v>
      </c>
      <c r="D229" s="28">
        <v>2502</v>
      </c>
      <c r="E229" s="28">
        <v>15.8</v>
      </c>
      <c r="F229" s="28">
        <v>9</v>
      </c>
      <c r="G229" s="28">
        <v>2</v>
      </c>
      <c r="H229" s="29">
        <v>1</v>
      </c>
      <c r="I229" s="30">
        <v>1</v>
      </c>
      <c r="J229" s="29"/>
      <c r="K229" s="28" t="s">
        <v>141</v>
      </c>
      <c r="L229" s="40" t="s">
        <v>139</v>
      </c>
      <c r="M229" s="74">
        <v>1</v>
      </c>
      <c r="N229" s="28">
        <v>0</v>
      </c>
      <c r="O229" s="28">
        <v>0</v>
      </c>
      <c r="P229" s="50">
        <v>1</v>
      </c>
      <c r="Q229" s="50">
        <v>1</v>
      </c>
      <c r="R229" s="50">
        <v>1</v>
      </c>
      <c r="S229" s="29">
        <v>1</v>
      </c>
      <c r="T229" s="56">
        <v>1</v>
      </c>
      <c r="U229" s="38">
        <v>3.2000000000000002E-3</v>
      </c>
      <c r="V229" s="39">
        <v>3.5000000000000001E-3</v>
      </c>
      <c r="W229" s="33">
        <v>3.2000000000000002E-3</v>
      </c>
      <c r="X229" s="33">
        <v>7.9000000000000008E-3</v>
      </c>
      <c r="Y229" s="37">
        <v>3.0800000000000001E-2</v>
      </c>
      <c r="Z229" s="35">
        <v>2.3300000000000001E-2</v>
      </c>
      <c r="AA229" s="36">
        <v>7.9299999999999995E-2</v>
      </c>
      <c r="AB229" s="36">
        <v>0.39029999999999998</v>
      </c>
      <c r="AC229" s="35">
        <v>5.7099999999999998E-2</v>
      </c>
      <c r="AD229" s="36">
        <v>3.5000000000000001E-3</v>
      </c>
      <c r="AE229" s="37"/>
      <c r="AF229" s="57"/>
      <c r="AG229" s="58">
        <v>0.20699999999999999</v>
      </c>
      <c r="AH229" s="59">
        <v>8.3999999999999995E-3</v>
      </c>
      <c r="AI229" s="37">
        <v>4.4000000000000003E-3</v>
      </c>
      <c r="AJ229" s="37">
        <v>4.4000000000000003E-3</v>
      </c>
      <c r="AK229" s="57"/>
      <c r="AL229" s="37">
        <v>7.7000000000000002E-3</v>
      </c>
      <c r="AM229" s="60">
        <v>0.17249999999999999</v>
      </c>
      <c r="AN229" s="59">
        <v>1.1000000000000001E-3</v>
      </c>
      <c r="AO229" s="61">
        <v>1.1000000000000001E-3</v>
      </c>
      <c r="AP229" s="61">
        <v>1.1000000000000001E-3</v>
      </c>
      <c r="AQ229" s="57"/>
      <c r="AR229" s="58">
        <v>0.1171</v>
      </c>
      <c r="AS229" s="59">
        <v>7.3099999999999998E-2</v>
      </c>
      <c r="AT229" s="37">
        <v>9.2999999999999992E-3</v>
      </c>
      <c r="AU229" s="37">
        <v>2.12E-2</v>
      </c>
      <c r="AV229" s="37">
        <v>2.3E-3</v>
      </c>
      <c r="AW229" s="37">
        <v>7.1000000000000004E-3</v>
      </c>
      <c r="AX229" s="57"/>
      <c r="AY229" s="57"/>
      <c r="AZ229" s="37">
        <v>9.7900000000000001E-2</v>
      </c>
      <c r="BA229" s="37">
        <v>8.0699999999999994E-2</v>
      </c>
      <c r="BB229" s="37">
        <v>5.11E-2</v>
      </c>
      <c r="BC229" s="57"/>
      <c r="BD229" s="37"/>
      <c r="BE229" s="37">
        <v>8.9399999999999993E-2</v>
      </c>
      <c r="BF229" s="37">
        <v>0.74460000000000004</v>
      </c>
      <c r="BG229" s="59">
        <v>1.0500000000000001E-2</v>
      </c>
      <c r="BH229" s="37">
        <v>2.8E-3</v>
      </c>
      <c r="BI229" s="37">
        <v>2.7000000000000001E-3</v>
      </c>
      <c r="BJ229" s="57"/>
      <c r="BK229" s="37">
        <v>5.0299999999999997E-2</v>
      </c>
      <c r="BL229" s="37">
        <v>2.9399999999999999E-2</v>
      </c>
      <c r="BM229" s="57"/>
      <c r="BN229" s="59"/>
      <c r="BO229" s="37">
        <v>3.8999999999999998E-3</v>
      </c>
      <c r="BP229" s="37">
        <v>1.9E-3</v>
      </c>
      <c r="BQ229" s="37">
        <v>3.7000000000000002E-3</v>
      </c>
      <c r="BR229" s="37">
        <v>0.17449999999999999</v>
      </c>
      <c r="BS229" s="58">
        <v>0.28029999999999999</v>
      </c>
      <c r="BT229" s="62">
        <v>1.83E-2</v>
      </c>
      <c r="BU229" s="62">
        <v>0.50749999999999995</v>
      </c>
      <c r="BV229" s="62">
        <v>0.4743</v>
      </c>
      <c r="BW229" s="62">
        <v>0.55759999999999998</v>
      </c>
      <c r="BX229" s="59">
        <v>2.29E-2</v>
      </c>
      <c r="BY229" s="57"/>
      <c r="BZ229" s="37">
        <v>1.04E-2</v>
      </c>
      <c r="CA229" s="37">
        <v>3.3E-3</v>
      </c>
      <c r="CB229" s="63"/>
      <c r="CC229" s="37"/>
      <c r="CD229" s="63"/>
      <c r="CE229" s="37">
        <v>1.9599999999999999E-2</v>
      </c>
      <c r="CF229" s="37">
        <v>8.09E-2</v>
      </c>
      <c r="CG229" s="58">
        <v>0.46039999999999998</v>
      </c>
      <c r="CH229" s="57"/>
      <c r="CI229" s="59">
        <v>0.21390000000000001</v>
      </c>
      <c r="CJ229" s="37">
        <v>0.59550000000000003</v>
      </c>
      <c r="CK229" s="37">
        <v>0.13089999999999999</v>
      </c>
      <c r="CL229" s="37">
        <v>2.3599999999999999E-2</v>
      </c>
      <c r="CM229" s="58">
        <v>1.1337999999999999</v>
      </c>
      <c r="CN229" s="59">
        <v>1.2347999999999999</v>
      </c>
      <c r="CO229" s="37">
        <v>0.68230000000000002</v>
      </c>
      <c r="CP229" s="37">
        <v>3.3599999999999998E-2</v>
      </c>
      <c r="CQ229" s="37">
        <v>3.85E-2</v>
      </c>
      <c r="CR229" s="37">
        <v>1.1157999999999999</v>
      </c>
      <c r="CS229" s="37">
        <v>1.3601000000000001</v>
      </c>
      <c r="CT229" s="37">
        <v>5.5999999999999999E-3</v>
      </c>
      <c r="CU229" s="37">
        <v>0.1074</v>
      </c>
      <c r="CV229" s="37"/>
      <c r="CW229" s="57"/>
      <c r="CX229" s="58">
        <v>1.12E-2</v>
      </c>
      <c r="CY229" s="64">
        <v>3.15E-2</v>
      </c>
      <c r="CZ229" s="58">
        <v>3.15E-2</v>
      </c>
      <c r="DA229" s="65">
        <v>0.32769999999999999</v>
      </c>
      <c r="DB229" s="62">
        <v>1.6E-2</v>
      </c>
      <c r="DC229" s="61">
        <v>3.6890000000000001</v>
      </c>
      <c r="DD229" s="66"/>
      <c r="DE229" s="67"/>
      <c r="DF229" s="62">
        <v>1.1599999999999999</v>
      </c>
      <c r="DG229" s="68">
        <v>8.7800999999999991</v>
      </c>
      <c r="DH229" s="62">
        <v>5.8996000000000004</v>
      </c>
      <c r="DI229" s="62">
        <v>1.2885</v>
      </c>
      <c r="DJ229" s="62">
        <v>1.5239</v>
      </c>
      <c r="DK229" s="155">
        <v>1.7538</v>
      </c>
      <c r="DL229" s="156"/>
      <c r="DM229" s="62">
        <v>0.73229999999999995</v>
      </c>
      <c r="DN229" s="62">
        <v>3.0644</v>
      </c>
      <c r="DO229" s="62">
        <v>2.8E-3</v>
      </c>
      <c r="DP229" s="117">
        <v>40.21329999999999</v>
      </c>
      <c r="KY229" s="71"/>
      <c r="KZ229" s="57"/>
      <c r="LA229" s="57"/>
      <c r="LB229" s="57"/>
      <c r="LC229" s="57"/>
      <c r="LD229" s="57"/>
      <c r="LE229" s="57"/>
      <c r="LF229" s="57"/>
      <c r="LG229" s="57"/>
      <c r="LH229" s="57"/>
      <c r="LI229" s="57"/>
      <c r="LJ229" s="57"/>
      <c r="LK229" s="57"/>
      <c r="LL229" s="57"/>
      <c r="LM229" s="57"/>
      <c r="LN229" s="57"/>
      <c r="LO229" s="57"/>
      <c r="LP229" s="57"/>
      <c r="LQ229" s="57"/>
      <c r="LR229" s="57"/>
      <c r="LS229" s="57"/>
      <c r="LT229" s="57"/>
      <c r="LU229" s="57"/>
      <c r="LV229" s="57"/>
      <c r="LW229" s="57"/>
      <c r="LX229" s="57"/>
      <c r="LY229" s="57"/>
      <c r="LZ229" s="57"/>
      <c r="MA229" s="57"/>
      <c r="MB229" s="57"/>
      <c r="MC229" s="57"/>
      <c r="MD229" s="57"/>
      <c r="ME229" s="57"/>
      <c r="MF229" s="57"/>
      <c r="MG229" s="57"/>
      <c r="MH229" s="57"/>
      <c r="MI229" s="57"/>
      <c r="MJ229" s="57"/>
      <c r="MK229" s="57"/>
      <c r="ML229" s="57"/>
      <c r="MM229" s="57"/>
      <c r="MN229" s="57"/>
      <c r="MO229" s="57"/>
      <c r="MP229" s="57"/>
      <c r="MQ229" s="57"/>
      <c r="MR229" s="57"/>
      <c r="MS229" s="57"/>
      <c r="MT229" s="57"/>
      <c r="MU229" s="57"/>
      <c r="MV229" s="57"/>
      <c r="MW229" s="57"/>
      <c r="MX229" s="57"/>
      <c r="MY229" s="57"/>
      <c r="MZ229" s="57"/>
      <c r="NA229" s="57"/>
      <c r="NB229" s="57"/>
      <c r="NC229" s="57"/>
      <c r="ND229" s="57"/>
      <c r="NE229" s="57"/>
      <c r="NF229" s="57"/>
      <c r="NG229" s="57"/>
      <c r="NH229" s="57"/>
      <c r="NI229" s="57"/>
      <c r="NJ229" s="57"/>
      <c r="NK229" s="57"/>
      <c r="NL229" s="57"/>
      <c r="NM229" s="57"/>
      <c r="NN229" s="57"/>
      <c r="NO229" s="57"/>
      <c r="NP229" s="57"/>
      <c r="NQ229" s="57"/>
      <c r="NR229" s="57"/>
      <c r="NS229" s="57"/>
      <c r="NT229" s="57"/>
      <c r="NU229" s="57"/>
      <c r="NV229" s="57"/>
      <c r="NW229" s="57"/>
      <c r="NX229" s="57"/>
      <c r="NY229" s="57"/>
      <c r="NZ229" s="57"/>
      <c r="OA229" s="57"/>
      <c r="OB229" s="57"/>
      <c r="OC229" s="57"/>
      <c r="OD229" s="57"/>
      <c r="OE229" s="57"/>
      <c r="OF229" s="57"/>
      <c r="OG229" s="57"/>
      <c r="OH229" s="57"/>
      <c r="OI229" s="57"/>
      <c r="OJ229" s="57"/>
      <c r="OK229" s="57"/>
      <c r="OL229" s="57"/>
      <c r="OM229" s="57"/>
      <c r="ON229" s="57"/>
      <c r="OO229" s="57"/>
      <c r="OP229" s="57"/>
      <c r="OQ229" s="57"/>
      <c r="OR229" s="57"/>
      <c r="OS229" s="57"/>
      <c r="OT229" s="57"/>
      <c r="OU229" s="57"/>
      <c r="OV229" s="57"/>
      <c r="OW229" s="57"/>
      <c r="OX229" s="57"/>
      <c r="OY229" s="57"/>
      <c r="OZ229" s="57"/>
      <c r="PA229" s="57"/>
      <c r="PB229" s="57"/>
      <c r="PC229" s="57"/>
    </row>
    <row r="230" spans="1:419" ht="15.75" customHeight="1" x14ac:dyDescent="0.3">
      <c r="A230" s="28" t="s">
        <v>387</v>
      </c>
      <c r="B230" s="28">
        <v>3786.7</v>
      </c>
      <c r="C230" s="28">
        <v>3750.3</v>
      </c>
      <c r="D230" s="28">
        <v>2180.3000000000002</v>
      </c>
      <c r="E230" s="28">
        <v>36.4</v>
      </c>
      <c r="F230" s="28">
        <v>12</v>
      </c>
      <c r="G230" s="28">
        <v>1</v>
      </c>
      <c r="H230" s="29">
        <v>1</v>
      </c>
      <c r="I230" s="30">
        <v>1</v>
      </c>
      <c r="J230" s="29"/>
      <c r="K230" s="28" t="s">
        <v>138</v>
      </c>
      <c r="L230" s="40" t="s">
        <v>177</v>
      </c>
      <c r="M230" s="74">
        <v>1</v>
      </c>
      <c r="N230" s="28">
        <v>0</v>
      </c>
      <c r="O230" s="28">
        <v>0</v>
      </c>
      <c r="P230" s="50">
        <v>1</v>
      </c>
      <c r="Q230" s="50">
        <v>1</v>
      </c>
      <c r="R230" s="50">
        <v>1</v>
      </c>
      <c r="S230" s="29">
        <v>1</v>
      </c>
      <c r="T230" s="56">
        <v>1</v>
      </c>
      <c r="U230" s="38">
        <v>3.2000000000000002E-3</v>
      </c>
      <c r="V230" s="39">
        <v>3.5000000000000001E-3</v>
      </c>
      <c r="W230" s="33">
        <v>3.2000000000000002E-3</v>
      </c>
      <c r="X230" s="33">
        <v>7.9000000000000008E-3</v>
      </c>
      <c r="Y230" s="37">
        <v>3.0800000000000001E-2</v>
      </c>
      <c r="Z230" s="35">
        <v>2.3300000000000001E-2</v>
      </c>
      <c r="AA230" s="36">
        <v>7.9299999999999995E-2</v>
      </c>
      <c r="AB230" s="36">
        <v>0.39029999999999998</v>
      </c>
      <c r="AC230" s="35">
        <v>5.7099999999999998E-2</v>
      </c>
      <c r="AD230" s="57"/>
      <c r="AE230" s="37">
        <v>3.5999999999999999E-3</v>
      </c>
      <c r="AF230" s="57"/>
      <c r="AG230" s="58">
        <v>0.20699999999999999</v>
      </c>
      <c r="AH230" s="59">
        <v>8.3999999999999995E-3</v>
      </c>
      <c r="AI230" s="37">
        <v>4.4000000000000003E-3</v>
      </c>
      <c r="AJ230" s="37">
        <v>4.4000000000000003E-3</v>
      </c>
      <c r="AK230" s="57"/>
      <c r="AL230" s="37">
        <v>7.7000000000000002E-3</v>
      </c>
      <c r="AM230" s="60">
        <v>0.17249999999999999</v>
      </c>
      <c r="AN230" s="59">
        <v>1.1000000000000001E-3</v>
      </c>
      <c r="AO230" s="61">
        <v>1.1000000000000001E-3</v>
      </c>
      <c r="AP230" s="61">
        <v>1.1000000000000001E-3</v>
      </c>
      <c r="AQ230" s="57"/>
      <c r="AR230" s="58">
        <v>0.1171</v>
      </c>
      <c r="AS230" s="59">
        <v>7.3099999999999998E-2</v>
      </c>
      <c r="AT230" s="37">
        <v>9.2999999999999992E-3</v>
      </c>
      <c r="AU230" s="37">
        <v>2.12E-2</v>
      </c>
      <c r="AV230" s="37">
        <v>2.3E-3</v>
      </c>
      <c r="AW230" s="37">
        <v>7.1000000000000004E-3</v>
      </c>
      <c r="AX230" s="57"/>
      <c r="AY230" s="57"/>
      <c r="AZ230" s="37">
        <v>9.7900000000000001E-2</v>
      </c>
      <c r="BA230" s="37">
        <v>8.0699999999999994E-2</v>
      </c>
      <c r="BB230" s="37">
        <v>5.11E-2</v>
      </c>
      <c r="BC230" s="57"/>
      <c r="BD230" s="37"/>
      <c r="BE230" s="37">
        <v>8.9399999999999993E-2</v>
      </c>
      <c r="BF230" s="37">
        <v>0.74460000000000004</v>
      </c>
      <c r="BG230" s="59">
        <v>1.0500000000000001E-2</v>
      </c>
      <c r="BH230" s="37">
        <v>2.8E-3</v>
      </c>
      <c r="BI230" s="37">
        <v>2.7000000000000001E-3</v>
      </c>
      <c r="BJ230" s="57"/>
      <c r="BK230" s="37">
        <v>5.0299999999999997E-2</v>
      </c>
      <c r="BL230" s="37">
        <v>2.9399999999999999E-2</v>
      </c>
      <c r="BM230" s="57"/>
      <c r="BN230" s="59"/>
      <c r="BO230" s="37">
        <v>3.8999999999999998E-3</v>
      </c>
      <c r="BP230" s="37">
        <v>1.9E-3</v>
      </c>
      <c r="BQ230" s="37">
        <v>3.7000000000000002E-3</v>
      </c>
      <c r="BR230" s="37">
        <v>0.17449999999999999</v>
      </c>
      <c r="BS230" s="58">
        <v>0.28029999999999999</v>
      </c>
      <c r="BT230" s="62">
        <v>1.83E-2</v>
      </c>
      <c r="BU230" s="62">
        <v>0.50749999999999995</v>
      </c>
      <c r="BV230" s="62">
        <v>0.4743</v>
      </c>
      <c r="BW230" s="62">
        <v>0.55759999999999998</v>
      </c>
      <c r="BX230" s="59">
        <v>2.29E-2</v>
      </c>
      <c r="BY230" s="57"/>
      <c r="BZ230" s="37">
        <v>1.04E-2</v>
      </c>
      <c r="CA230" s="37">
        <v>3.3E-3</v>
      </c>
      <c r="CB230" s="63"/>
      <c r="CC230" s="37">
        <v>3.78E-2</v>
      </c>
      <c r="CD230" s="63"/>
      <c r="CE230" s="37">
        <v>1.9599999999999999E-2</v>
      </c>
      <c r="CF230" s="37">
        <v>8.09E-2</v>
      </c>
      <c r="CG230" s="58">
        <v>0.46039999999999998</v>
      </c>
      <c r="CH230" s="57"/>
      <c r="CI230" s="59">
        <v>0.21390000000000001</v>
      </c>
      <c r="CJ230" s="37">
        <v>0.59550000000000003</v>
      </c>
      <c r="CK230" s="37">
        <v>0.13089999999999999</v>
      </c>
      <c r="CL230" s="37">
        <v>2.3599999999999999E-2</v>
      </c>
      <c r="CM230" s="58">
        <v>1.1337999999999999</v>
      </c>
      <c r="CN230" s="59">
        <v>1.2347999999999999</v>
      </c>
      <c r="CO230" s="37">
        <v>0.68230000000000002</v>
      </c>
      <c r="CP230" s="37">
        <v>3.3599999999999998E-2</v>
      </c>
      <c r="CQ230" s="37">
        <v>3.85E-2</v>
      </c>
      <c r="CR230" s="37">
        <v>1.1157999999999999</v>
      </c>
      <c r="CS230" s="37">
        <v>1.3601000000000001</v>
      </c>
      <c r="CT230" s="37">
        <v>5.5999999999999999E-3</v>
      </c>
      <c r="CU230" s="37">
        <v>0.1074</v>
      </c>
      <c r="CV230" s="37"/>
      <c r="CW230" s="57"/>
      <c r="CX230" s="58">
        <v>1.12E-2</v>
      </c>
      <c r="CY230" s="64">
        <v>3.15E-2</v>
      </c>
      <c r="CZ230" s="58">
        <v>3.15E-2</v>
      </c>
      <c r="DA230" s="65">
        <v>0.32769999999999999</v>
      </c>
      <c r="DB230" s="62">
        <v>1.6E-2</v>
      </c>
      <c r="DC230" s="61">
        <v>3.6890000000000001</v>
      </c>
      <c r="DD230" s="66">
        <v>0.1694</v>
      </c>
      <c r="DE230" s="67"/>
      <c r="DF230" s="62">
        <v>1.1599999999999999</v>
      </c>
      <c r="DG230" s="68">
        <v>8.7800999999999991</v>
      </c>
      <c r="DH230" s="62">
        <v>5.8996000000000004</v>
      </c>
      <c r="DI230" s="62">
        <v>1.2885</v>
      </c>
      <c r="DJ230" s="62">
        <v>1.5239</v>
      </c>
      <c r="DK230" s="155">
        <v>1.7538</v>
      </c>
      <c r="DL230" s="156"/>
      <c r="DM230" s="62">
        <v>0.73229999999999995</v>
      </c>
      <c r="DN230" s="62">
        <v>3.0644</v>
      </c>
      <c r="DO230" s="62">
        <v>2.8E-3</v>
      </c>
      <c r="DP230" s="117">
        <v>40.420599999999993</v>
      </c>
      <c r="KY230" s="71"/>
      <c r="KZ230" s="57"/>
      <c r="LA230" s="57"/>
      <c r="LB230" s="57"/>
      <c r="LC230" s="57"/>
      <c r="LD230" s="57"/>
      <c r="LE230" s="57"/>
      <c r="LF230" s="57"/>
      <c r="LG230" s="57"/>
      <c r="LH230" s="57"/>
      <c r="LI230" s="57"/>
      <c r="LJ230" s="57"/>
      <c r="LK230" s="57"/>
      <c r="LL230" s="57"/>
      <c r="LM230" s="57"/>
      <c r="LN230" s="57"/>
      <c r="LO230" s="57"/>
      <c r="LP230" s="57"/>
      <c r="LQ230" s="57"/>
      <c r="LR230" s="57"/>
      <c r="LS230" s="57"/>
      <c r="LT230" s="57"/>
      <c r="LU230" s="57"/>
      <c r="LV230" s="57"/>
      <c r="LW230" s="57"/>
      <c r="LX230" s="57"/>
      <c r="LY230" s="57"/>
      <c r="LZ230" s="57"/>
      <c r="MA230" s="57"/>
      <c r="MB230" s="57"/>
      <c r="MC230" s="57"/>
      <c r="MD230" s="57"/>
      <c r="ME230" s="57"/>
      <c r="MF230" s="57"/>
      <c r="MG230" s="57"/>
      <c r="MH230" s="57"/>
      <c r="MI230" s="57"/>
      <c r="MJ230" s="57"/>
      <c r="MK230" s="57"/>
      <c r="ML230" s="57"/>
      <c r="MM230" s="57"/>
      <c r="MN230" s="57"/>
      <c r="MO230" s="57"/>
      <c r="MP230" s="57"/>
      <c r="MQ230" s="57"/>
      <c r="MR230" s="57"/>
      <c r="MS230" s="57"/>
      <c r="MT230" s="57"/>
      <c r="MU230" s="57"/>
      <c r="MV230" s="57"/>
      <c r="MW230" s="57"/>
      <c r="MX230" s="57"/>
      <c r="MY230" s="57"/>
      <c r="MZ230" s="57"/>
      <c r="NA230" s="57"/>
      <c r="NB230" s="57"/>
      <c r="NC230" s="57"/>
      <c r="ND230" s="57"/>
      <c r="NE230" s="57"/>
      <c r="NF230" s="57"/>
      <c r="NG230" s="57"/>
      <c r="NH230" s="57"/>
      <c r="NI230" s="57"/>
      <c r="NJ230" s="57"/>
      <c r="NK230" s="57"/>
      <c r="NL230" s="57"/>
      <c r="NM230" s="57"/>
      <c r="NN230" s="57"/>
      <c r="NO230" s="57"/>
      <c r="NP230" s="57"/>
      <c r="NQ230" s="57"/>
      <c r="NR230" s="57"/>
      <c r="NS230" s="57"/>
      <c r="NT230" s="57"/>
      <c r="NU230" s="57"/>
      <c r="NV230" s="57"/>
      <c r="NW230" s="57"/>
      <c r="NX230" s="57"/>
      <c r="NY230" s="57"/>
      <c r="NZ230" s="57"/>
      <c r="OA230" s="57"/>
      <c r="OB230" s="57"/>
      <c r="OC230" s="57"/>
      <c r="OD230" s="57"/>
      <c r="OE230" s="57"/>
      <c r="OF230" s="57"/>
      <c r="OG230" s="57"/>
      <c r="OH230" s="57"/>
      <c r="OI230" s="57"/>
      <c r="OJ230" s="57"/>
      <c r="OK230" s="57"/>
      <c r="OL230" s="57"/>
      <c r="OM230" s="57"/>
      <c r="ON230" s="57"/>
      <c r="OO230" s="57"/>
      <c r="OP230" s="57"/>
      <c r="OQ230" s="57"/>
      <c r="OR230" s="57"/>
      <c r="OS230" s="57"/>
      <c r="OT230" s="57"/>
      <c r="OU230" s="57"/>
      <c r="OV230" s="57"/>
      <c r="OW230" s="57"/>
      <c r="OX230" s="57"/>
      <c r="OY230" s="57"/>
      <c r="OZ230" s="57"/>
      <c r="PA230" s="57"/>
      <c r="PB230" s="57"/>
      <c r="PC230" s="57"/>
    </row>
    <row r="231" spans="1:419" ht="15.75" customHeight="1" x14ac:dyDescent="0.3">
      <c r="A231" s="28" t="s">
        <v>388</v>
      </c>
      <c r="B231" s="28">
        <v>3411.1</v>
      </c>
      <c r="C231" s="28">
        <v>3045</v>
      </c>
      <c r="D231" s="28">
        <v>2059.8000000000002</v>
      </c>
      <c r="E231" s="28">
        <v>366.1</v>
      </c>
      <c r="F231" s="28">
        <v>5</v>
      </c>
      <c r="G231" s="28">
        <v>4</v>
      </c>
      <c r="H231" s="29">
        <v>1</v>
      </c>
      <c r="I231" s="30">
        <v>1</v>
      </c>
      <c r="J231" s="29"/>
      <c r="K231" s="28" t="s">
        <v>138</v>
      </c>
      <c r="L231" s="40" t="s">
        <v>177</v>
      </c>
      <c r="M231" s="74">
        <v>1</v>
      </c>
      <c r="N231" s="28">
        <v>0</v>
      </c>
      <c r="O231" s="28">
        <v>0</v>
      </c>
      <c r="P231" s="50">
        <v>1</v>
      </c>
      <c r="Q231" s="50">
        <v>1</v>
      </c>
      <c r="R231" s="50">
        <v>1</v>
      </c>
      <c r="S231" s="29">
        <v>1</v>
      </c>
      <c r="T231" s="56"/>
      <c r="U231" s="38">
        <v>3.2000000000000002E-3</v>
      </c>
      <c r="V231" s="39">
        <v>3.5000000000000001E-3</v>
      </c>
      <c r="W231" s="33">
        <v>3.2000000000000002E-3</v>
      </c>
      <c r="X231" s="33">
        <v>7.9000000000000008E-3</v>
      </c>
      <c r="Y231" s="37">
        <v>3.0800000000000001E-2</v>
      </c>
      <c r="Z231" s="35">
        <v>2.3300000000000001E-2</v>
      </c>
      <c r="AA231" s="36">
        <v>7.9299999999999995E-2</v>
      </c>
      <c r="AB231" s="36">
        <v>0.39029999999999998</v>
      </c>
      <c r="AC231" s="35">
        <v>5.7099999999999998E-2</v>
      </c>
      <c r="AD231" s="57"/>
      <c r="AE231" s="37">
        <v>3.5999999999999999E-3</v>
      </c>
      <c r="AF231" s="57"/>
      <c r="AG231" s="58">
        <v>0.20699999999999999</v>
      </c>
      <c r="AH231" s="59">
        <v>8.3999999999999995E-3</v>
      </c>
      <c r="AI231" s="37">
        <v>4.4000000000000003E-3</v>
      </c>
      <c r="AJ231" s="37">
        <v>4.4000000000000003E-3</v>
      </c>
      <c r="AK231" s="57"/>
      <c r="AL231" s="37">
        <v>7.7000000000000002E-3</v>
      </c>
      <c r="AM231" s="60">
        <v>0.17249999999999999</v>
      </c>
      <c r="AN231" s="59">
        <v>1.1000000000000001E-3</v>
      </c>
      <c r="AO231" s="61">
        <v>1.1000000000000001E-3</v>
      </c>
      <c r="AP231" s="61">
        <v>1.1000000000000001E-3</v>
      </c>
      <c r="AQ231" s="57"/>
      <c r="AR231" s="58">
        <v>0.1171</v>
      </c>
      <c r="AS231" s="59">
        <v>7.3099999999999998E-2</v>
      </c>
      <c r="AT231" s="37">
        <v>9.2999999999999992E-3</v>
      </c>
      <c r="AU231" s="37">
        <v>2.12E-2</v>
      </c>
      <c r="AV231" s="37">
        <v>2.3E-3</v>
      </c>
      <c r="AW231" s="37">
        <v>7.1000000000000004E-3</v>
      </c>
      <c r="AX231" s="57"/>
      <c r="AY231" s="57"/>
      <c r="AZ231" s="37">
        <v>9.7900000000000001E-2</v>
      </c>
      <c r="BA231" s="37">
        <v>8.0699999999999994E-2</v>
      </c>
      <c r="BB231" s="37">
        <v>5.11E-2</v>
      </c>
      <c r="BC231" s="57"/>
      <c r="BD231" s="37"/>
      <c r="BE231" s="37">
        <v>8.9399999999999993E-2</v>
      </c>
      <c r="BF231" s="37">
        <v>0.74460000000000004</v>
      </c>
      <c r="BG231" s="59">
        <v>1.0500000000000001E-2</v>
      </c>
      <c r="BH231" s="37">
        <v>2.8E-3</v>
      </c>
      <c r="BI231" s="37">
        <v>2.7000000000000001E-3</v>
      </c>
      <c r="BJ231" s="57"/>
      <c r="BK231" s="37">
        <v>5.0299999999999997E-2</v>
      </c>
      <c r="BL231" s="37">
        <v>2.9399999999999999E-2</v>
      </c>
      <c r="BM231" s="57"/>
      <c r="BN231" s="59">
        <v>3.5999999999999997E-2</v>
      </c>
      <c r="BO231" s="37">
        <v>3.8999999999999998E-3</v>
      </c>
      <c r="BP231" s="37">
        <v>1.9E-3</v>
      </c>
      <c r="BQ231" s="37">
        <v>3.7000000000000002E-3</v>
      </c>
      <c r="BR231" s="37">
        <v>0.17449999999999999</v>
      </c>
      <c r="BS231" s="58">
        <v>0.28029999999999999</v>
      </c>
      <c r="BT231" s="62">
        <v>1.83E-2</v>
      </c>
      <c r="BU231" s="62">
        <v>0.50749999999999995</v>
      </c>
      <c r="BV231" s="62">
        <v>0.4743</v>
      </c>
      <c r="BW231" s="62">
        <v>0.55759999999999998</v>
      </c>
      <c r="BX231" s="59">
        <v>2.29E-2</v>
      </c>
      <c r="BY231" s="57"/>
      <c r="BZ231" s="37">
        <v>1.04E-2</v>
      </c>
      <c r="CA231" s="37">
        <v>3.3E-3</v>
      </c>
      <c r="CB231" s="63"/>
      <c r="CC231" s="37"/>
      <c r="CD231" s="63"/>
      <c r="CE231" s="37">
        <v>1.9599999999999999E-2</v>
      </c>
      <c r="CF231" s="37">
        <v>8.09E-2</v>
      </c>
      <c r="CG231" s="58">
        <v>0.46039999999999998</v>
      </c>
      <c r="CH231" s="57"/>
      <c r="CI231" s="59">
        <v>0.21390000000000001</v>
      </c>
      <c r="CJ231" s="37">
        <v>0.59550000000000003</v>
      </c>
      <c r="CK231" s="37">
        <v>0.13089999999999999</v>
      </c>
      <c r="CL231" s="37">
        <v>2.3599999999999999E-2</v>
      </c>
      <c r="CM231" s="58">
        <v>1.1337999999999999</v>
      </c>
      <c r="CN231" s="59">
        <v>1.2347999999999999</v>
      </c>
      <c r="CO231" s="37">
        <v>0.68230000000000002</v>
      </c>
      <c r="CP231" s="37">
        <v>3.3599999999999998E-2</v>
      </c>
      <c r="CQ231" s="37">
        <v>3.85E-2</v>
      </c>
      <c r="CR231" s="37">
        <v>1.1157999999999999</v>
      </c>
      <c r="CS231" s="37">
        <v>1.3601000000000001</v>
      </c>
      <c r="CT231" s="37"/>
      <c r="CU231" s="37">
        <v>0.1074</v>
      </c>
      <c r="CV231" s="37"/>
      <c r="CW231" s="57"/>
      <c r="CX231" s="58">
        <v>1.12E-2</v>
      </c>
      <c r="CY231" s="64">
        <v>3.15E-2</v>
      </c>
      <c r="CZ231" s="58">
        <v>3.15E-2</v>
      </c>
      <c r="DA231" s="65">
        <v>0.32769999999999999</v>
      </c>
      <c r="DB231" s="62">
        <v>1.6E-2</v>
      </c>
      <c r="DC231" s="61">
        <v>3.6890000000000001</v>
      </c>
      <c r="DD231" s="66"/>
      <c r="DE231" s="67"/>
      <c r="DF231" s="62">
        <v>1.1599999999999999</v>
      </c>
      <c r="DG231" s="57"/>
      <c r="DH231" s="62">
        <v>5.8996000000000004</v>
      </c>
      <c r="DI231" s="62">
        <v>1.2885</v>
      </c>
      <c r="DJ231" s="62">
        <v>1.5239</v>
      </c>
      <c r="DK231" s="155">
        <v>1.7538</v>
      </c>
      <c r="DL231" s="156"/>
      <c r="DM231" s="62">
        <v>0.73229999999999995</v>
      </c>
      <c r="DN231" s="62">
        <v>3.0644</v>
      </c>
      <c r="DO231" s="62">
        <v>2.8E-3</v>
      </c>
      <c r="DP231" s="117">
        <v>31.463699999999992</v>
      </c>
      <c r="KY231" s="71"/>
      <c r="KZ231" s="57"/>
      <c r="LA231" s="57"/>
      <c r="LB231" s="57"/>
      <c r="LC231" s="57"/>
      <c r="LD231" s="57"/>
      <c r="LE231" s="57"/>
      <c r="LF231" s="57"/>
      <c r="LG231" s="57"/>
      <c r="LH231" s="57"/>
      <c r="LI231" s="57"/>
      <c r="LJ231" s="57"/>
      <c r="LK231" s="57"/>
      <c r="LL231" s="57"/>
      <c r="LM231" s="57"/>
      <c r="LN231" s="57"/>
      <c r="LO231" s="57"/>
      <c r="LP231" s="57"/>
      <c r="LQ231" s="57"/>
      <c r="LR231" s="57"/>
      <c r="LS231" s="57"/>
      <c r="LT231" s="57"/>
      <c r="LU231" s="57"/>
      <c r="LV231" s="57"/>
      <c r="LW231" s="57"/>
      <c r="LX231" s="57"/>
      <c r="LY231" s="57"/>
      <c r="LZ231" s="57"/>
      <c r="MA231" s="57"/>
      <c r="MB231" s="57"/>
      <c r="MC231" s="57"/>
      <c r="MD231" s="57"/>
      <c r="ME231" s="57"/>
      <c r="MF231" s="57"/>
      <c r="MG231" s="57"/>
      <c r="MH231" s="57"/>
      <c r="MI231" s="57"/>
      <c r="MJ231" s="57"/>
      <c r="MK231" s="57"/>
      <c r="ML231" s="57"/>
      <c r="MM231" s="57"/>
      <c r="MN231" s="57"/>
      <c r="MO231" s="57"/>
      <c r="MP231" s="57"/>
      <c r="MQ231" s="57"/>
      <c r="MR231" s="57"/>
      <c r="MS231" s="57"/>
      <c r="MT231" s="57"/>
      <c r="MU231" s="57"/>
      <c r="MV231" s="57"/>
      <c r="MW231" s="57"/>
      <c r="MX231" s="57"/>
      <c r="MY231" s="57"/>
      <c r="MZ231" s="57"/>
      <c r="NA231" s="57"/>
      <c r="NB231" s="57"/>
      <c r="NC231" s="57"/>
      <c r="ND231" s="57"/>
      <c r="NE231" s="57"/>
      <c r="NF231" s="57"/>
      <c r="NG231" s="57"/>
      <c r="NH231" s="57"/>
      <c r="NI231" s="57"/>
      <c r="NJ231" s="57"/>
      <c r="NK231" s="57"/>
      <c r="NL231" s="57"/>
      <c r="NM231" s="57"/>
      <c r="NN231" s="57"/>
      <c r="NO231" s="57"/>
      <c r="NP231" s="57"/>
      <c r="NQ231" s="57"/>
      <c r="NR231" s="57"/>
      <c r="NS231" s="57"/>
      <c r="NT231" s="57"/>
      <c r="NU231" s="57"/>
      <c r="NV231" s="57"/>
      <c r="NW231" s="57"/>
      <c r="NX231" s="57"/>
      <c r="NY231" s="57"/>
      <c r="NZ231" s="57"/>
      <c r="OA231" s="57"/>
      <c r="OB231" s="57"/>
      <c r="OC231" s="57"/>
      <c r="OD231" s="57"/>
      <c r="OE231" s="57"/>
      <c r="OF231" s="57"/>
      <c r="OG231" s="57"/>
      <c r="OH231" s="57"/>
      <c r="OI231" s="57"/>
      <c r="OJ231" s="57"/>
      <c r="OK231" s="57"/>
      <c r="OL231" s="57"/>
      <c r="OM231" s="57"/>
      <c r="ON231" s="57"/>
      <c r="OO231" s="57"/>
      <c r="OP231" s="57"/>
      <c r="OQ231" s="57"/>
      <c r="OR231" s="57"/>
      <c r="OS231" s="57"/>
      <c r="OT231" s="57"/>
      <c r="OU231" s="57"/>
      <c r="OV231" s="57"/>
      <c r="OW231" s="57"/>
      <c r="OX231" s="57"/>
      <c r="OY231" s="57"/>
      <c r="OZ231" s="57"/>
      <c r="PA231" s="57"/>
      <c r="PB231" s="57"/>
      <c r="PC231" s="57"/>
    </row>
    <row r="232" spans="1:419" ht="15.75" customHeight="1" x14ac:dyDescent="0.3">
      <c r="A232" s="28" t="s">
        <v>389</v>
      </c>
      <c r="B232" s="28">
        <v>3323.8</v>
      </c>
      <c r="C232" s="28">
        <v>3323.8</v>
      </c>
      <c r="D232" s="28">
        <v>2229.1999999999998</v>
      </c>
      <c r="E232" s="28">
        <v>0</v>
      </c>
      <c r="F232" s="28">
        <v>5</v>
      </c>
      <c r="G232" s="28">
        <v>4</v>
      </c>
      <c r="H232" s="29">
        <v>1</v>
      </c>
      <c r="I232" s="30">
        <v>1</v>
      </c>
      <c r="J232" s="29"/>
      <c r="K232" s="28" t="s">
        <v>138</v>
      </c>
      <c r="L232" s="40" t="s">
        <v>177</v>
      </c>
      <c r="M232" s="74">
        <v>1</v>
      </c>
      <c r="N232" s="28">
        <v>0</v>
      </c>
      <c r="O232" s="28">
        <v>0</v>
      </c>
      <c r="P232" s="50">
        <v>1</v>
      </c>
      <c r="Q232" s="50">
        <v>1</v>
      </c>
      <c r="R232" s="50">
        <v>1</v>
      </c>
      <c r="S232" s="29">
        <v>1</v>
      </c>
      <c r="T232" s="56"/>
      <c r="U232" s="38">
        <v>3.2000000000000002E-3</v>
      </c>
      <c r="V232" s="39">
        <v>3.5000000000000001E-3</v>
      </c>
      <c r="W232" s="33">
        <v>3.2000000000000002E-3</v>
      </c>
      <c r="X232" s="33">
        <v>7.9000000000000008E-3</v>
      </c>
      <c r="Y232" s="37">
        <v>3.0800000000000001E-2</v>
      </c>
      <c r="Z232" s="35">
        <v>2.3300000000000001E-2</v>
      </c>
      <c r="AA232" s="36">
        <v>7.9299999999999995E-2</v>
      </c>
      <c r="AB232" s="36">
        <v>0.39029999999999998</v>
      </c>
      <c r="AC232" s="35">
        <v>5.7099999999999998E-2</v>
      </c>
      <c r="AD232" s="57"/>
      <c r="AE232" s="37">
        <v>3.5999999999999999E-3</v>
      </c>
      <c r="AF232" s="57"/>
      <c r="AG232" s="58">
        <v>0.20699999999999999</v>
      </c>
      <c r="AH232" s="59">
        <v>8.3999999999999995E-3</v>
      </c>
      <c r="AI232" s="37">
        <v>4.4000000000000003E-3</v>
      </c>
      <c r="AJ232" s="37">
        <v>4.4000000000000003E-3</v>
      </c>
      <c r="AK232" s="57"/>
      <c r="AL232" s="37">
        <v>7.7000000000000002E-3</v>
      </c>
      <c r="AM232" s="60">
        <v>0.17249999999999999</v>
      </c>
      <c r="AN232" s="59">
        <v>1.1000000000000001E-3</v>
      </c>
      <c r="AO232" s="61">
        <v>1.1000000000000001E-3</v>
      </c>
      <c r="AP232" s="61">
        <v>1.1000000000000001E-3</v>
      </c>
      <c r="AQ232" s="57"/>
      <c r="AR232" s="58">
        <v>0.1171</v>
      </c>
      <c r="AS232" s="59">
        <v>7.3099999999999998E-2</v>
      </c>
      <c r="AT232" s="37">
        <v>9.2999999999999992E-3</v>
      </c>
      <c r="AU232" s="37">
        <v>2.12E-2</v>
      </c>
      <c r="AV232" s="37">
        <v>2.3E-3</v>
      </c>
      <c r="AW232" s="37">
        <v>7.1000000000000004E-3</v>
      </c>
      <c r="AX232" s="57"/>
      <c r="AY232" s="57"/>
      <c r="AZ232" s="37">
        <v>9.7900000000000001E-2</v>
      </c>
      <c r="BA232" s="37">
        <v>8.0699999999999994E-2</v>
      </c>
      <c r="BB232" s="37">
        <v>5.11E-2</v>
      </c>
      <c r="BC232" s="57"/>
      <c r="BD232" s="37"/>
      <c r="BE232" s="37">
        <v>8.9399999999999993E-2</v>
      </c>
      <c r="BF232" s="37">
        <v>0.74460000000000004</v>
      </c>
      <c r="BG232" s="59">
        <v>1.0500000000000001E-2</v>
      </c>
      <c r="BH232" s="37">
        <v>2.8E-3</v>
      </c>
      <c r="BI232" s="37">
        <v>2.7000000000000001E-3</v>
      </c>
      <c r="BJ232" s="57"/>
      <c r="BK232" s="37">
        <v>5.0299999999999997E-2</v>
      </c>
      <c r="BL232" s="37">
        <v>2.9399999999999999E-2</v>
      </c>
      <c r="BM232" s="57"/>
      <c r="BN232" s="59">
        <v>3.5999999999999997E-2</v>
      </c>
      <c r="BO232" s="37">
        <v>3.8999999999999998E-3</v>
      </c>
      <c r="BP232" s="37">
        <v>1.9E-3</v>
      </c>
      <c r="BQ232" s="37">
        <v>3.7000000000000002E-3</v>
      </c>
      <c r="BR232" s="37">
        <v>0.17449999999999999</v>
      </c>
      <c r="BS232" s="58">
        <v>0.28029999999999999</v>
      </c>
      <c r="BT232" s="62">
        <v>1.83E-2</v>
      </c>
      <c r="BU232" s="62">
        <v>0.50749999999999995</v>
      </c>
      <c r="BV232" s="62">
        <v>0.4743</v>
      </c>
      <c r="BW232" s="62">
        <v>0.55759999999999998</v>
      </c>
      <c r="BX232" s="59">
        <v>2.29E-2</v>
      </c>
      <c r="BY232" s="57"/>
      <c r="BZ232" s="37">
        <v>1.04E-2</v>
      </c>
      <c r="CA232" s="37">
        <v>3.3E-3</v>
      </c>
      <c r="CB232" s="63"/>
      <c r="CC232" s="37"/>
      <c r="CD232" s="63"/>
      <c r="CE232" s="37">
        <v>1.9599999999999999E-2</v>
      </c>
      <c r="CF232" s="37">
        <v>8.09E-2</v>
      </c>
      <c r="CG232" s="58">
        <v>0.46039999999999998</v>
      </c>
      <c r="CH232" s="57"/>
      <c r="CI232" s="59">
        <v>0.21390000000000001</v>
      </c>
      <c r="CJ232" s="37">
        <v>0.59550000000000003</v>
      </c>
      <c r="CK232" s="37">
        <v>0.13089999999999999</v>
      </c>
      <c r="CL232" s="37">
        <v>2.3599999999999999E-2</v>
      </c>
      <c r="CM232" s="58">
        <v>1.1337999999999999</v>
      </c>
      <c r="CN232" s="59">
        <v>1.2347999999999999</v>
      </c>
      <c r="CO232" s="37">
        <v>0.68230000000000002</v>
      </c>
      <c r="CP232" s="37">
        <v>3.3599999999999998E-2</v>
      </c>
      <c r="CQ232" s="37">
        <v>3.85E-2</v>
      </c>
      <c r="CR232" s="37">
        <v>1.1157999999999999</v>
      </c>
      <c r="CS232" s="37">
        <v>1.3601000000000001</v>
      </c>
      <c r="CT232" s="37"/>
      <c r="CU232" s="37">
        <v>0.1074</v>
      </c>
      <c r="CV232" s="37"/>
      <c r="CW232" s="57"/>
      <c r="CX232" s="58">
        <v>1.12E-2</v>
      </c>
      <c r="CY232" s="64">
        <v>3.15E-2</v>
      </c>
      <c r="CZ232" s="58">
        <v>3.15E-2</v>
      </c>
      <c r="DA232" s="65">
        <v>0.32769999999999999</v>
      </c>
      <c r="DB232" s="62">
        <v>1.6E-2</v>
      </c>
      <c r="DC232" s="61">
        <v>3.6890000000000001</v>
      </c>
      <c r="DD232" s="66"/>
      <c r="DE232" s="67"/>
      <c r="DF232" s="62">
        <v>1.1599999999999999</v>
      </c>
      <c r="DG232" s="57"/>
      <c r="DH232" s="62">
        <v>5.8996000000000004</v>
      </c>
      <c r="DI232" s="62">
        <v>1.2885</v>
      </c>
      <c r="DJ232" s="62">
        <v>1.5239</v>
      </c>
      <c r="DK232" s="155">
        <v>1.7538</v>
      </c>
      <c r="DL232" s="156"/>
      <c r="DM232" s="62">
        <v>0.73229999999999995</v>
      </c>
      <c r="DN232" s="62">
        <v>3.0644</v>
      </c>
      <c r="DO232" s="62">
        <v>2.8E-3</v>
      </c>
      <c r="DP232" s="117">
        <v>31.463699999999992</v>
      </c>
      <c r="KY232" s="71"/>
      <c r="KZ232" s="57"/>
      <c r="LA232" s="57"/>
      <c r="LB232" s="57"/>
      <c r="LC232" s="57"/>
      <c r="LD232" s="57"/>
      <c r="LE232" s="57"/>
      <c r="LF232" s="57"/>
      <c r="LG232" s="57"/>
      <c r="LH232" s="57"/>
      <c r="LI232" s="57"/>
      <c r="LJ232" s="57"/>
      <c r="LK232" s="57"/>
      <c r="LL232" s="57"/>
      <c r="LM232" s="57"/>
      <c r="LN232" s="57"/>
      <c r="LO232" s="57"/>
      <c r="LP232" s="57"/>
      <c r="LQ232" s="57"/>
      <c r="LR232" s="57"/>
      <c r="LS232" s="57"/>
      <c r="LT232" s="57"/>
      <c r="LU232" s="57"/>
      <c r="LV232" s="57"/>
      <c r="LW232" s="57"/>
      <c r="LX232" s="57"/>
      <c r="LY232" s="57"/>
      <c r="LZ232" s="57"/>
      <c r="MA232" s="57"/>
      <c r="MB232" s="57"/>
      <c r="MC232" s="57"/>
      <c r="MD232" s="57"/>
      <c r="ME232" s="57"/>
      <c r="MF232" s="57"/>
      <c r="MG232" s="57"/>
      <c r="MH232" s="57"/>
      <c r="MI232" s="57"/>
      <c r="MJ232" s="57"/>
      <c r="MK232" s="57"/>
      <c r="ML232" s="57"/>
      <c r="MM232" s="57"/>
      <c r="MN232" s="57"/>
      <c r="MO232" s="57"/>
      <c r="MP232" s="57"/>
      <c r="MQ232" s="57"/>
      <c r="MR232" s="57"/>
      <c r="MS232" s="57"/>
      <c r="MT232" s="57"/>
      <c r="MU232" s="57"/>
      <c r="MV232" s="57"/>
      <c r="MW232" s="57"/>
      <c r="MX232" s="57"/>
      <c r="MY232" s="57"/>
      <c r="MZ232" s="57"/>
      <c r="NA232" s="57"/>
      <c r="NB232" s="57"/>
      <c r="NC232" s="57"/>
      <c r="ND232" s="57"/>
      <c r="NE232" s="57"/>
      <c r="NF232" s="57"/>
      <c r="NG232" s="57"/>
      <c r="NH232" s="57"/>
      <c r="NI232" s="57"/>
      <c r="NJ232" s="57"/>
      <c r="NK232" s="57"/>
      <c r="NL232" s="57"/>
      <c r="NM232" s="57"/>
      <c r="NN232" s="57"/>
      <c r="NO232" s="57"/>
      <c r="NP232" s="57"/>
      <c r="NQ232" s="57"/>
      <c r="NR232" s="57"/>
      <c r="NS232" s="57"/>
      <c r="NT232" s="57"/>
      <c r="NU232" s="57"/>
      <c r="NV232" s="57"/>
      <c r="NW232" s="57"/>
      <c r="NX232" s="57"/>
      <c r="NY232" s="57"/>
      <c r="NZ232" s="57"/>
      <c r="OA232" s="57"/>
      <c r="OB232" s="57"/>
      <c r="OC232" s="57"/>
      <c r="OD232" s="57"/>
      <c r="OE232" s="57"/>
      <c r="OF232" s="57"/>
      <c r="OG232" s="57"/>
      <c r="OH232" s="57"/>
      <c r="OI232" s="57"/>
      <c r="OJ232" s="57"/>
      <c r="OK232" s="57"/>
      <c r="OL232" s="57"/>
      <c r="OM232" s="57"/>
      <c r="ON232" s="57"/>
      <c r="OO232" s="57"/>
      <c r="OP232" s="57"/>
      <c r="OQ232" s="57"/>
      <c r="OR232" s="57"/>
      <c r="OS232" s="57"/>
      <c r="OT232" s="57"/>
      <c r="OU232" s="57"/>
      <c r="OV232" s="57"/>
      <c r="OW232" s="57"/>
      <c r="OX232" s="57"/>
      <c r="OY232" s="57"/>
      <c r="OZ232" s="57"/>
      <c r="PA232" s="57"/>
      <c r="PB232" s="57"/>
      <c r="PC232" s="57"/>
    </row>
    <row r="233" spans="1:419" ht="15.75" customHeight="1" x14ac:dyDescent="0.3">
      <c r="A233" s="28" t="s">
        <v>390</v>
      </c>
      <c r="B233" s="28">
        <v>5281.7</v>
      </c>
      <c r="C233" s="28">
        <v>5281.7</v>
      </c>
      <c r="D233" s="28">
        <v>3274.4</v>
      </c>
      <c r="E233" s="28">
        <v>0</v>
      </c>
      <c r="F233" s="28">
        <v>6</v>
      </c>
      <c r="G233" s="28">
        <v>4</v>
      </c>
      <c r="H233" s="29">
        <v>0</v>
      </c>
      <c r="I233" s="30">
        <v>1</v>
      </c>
      <c r="J233" s="29"/>
      <c r="K233" s="28" t="s">
        <v>141</v>
      </c>
      <c r="L233" s="40" t="s">
        <v>139</v>
      </c>
      <c r="M233" s="74">
        <v>1</v>
      </c>
      <c r="N233" s="28">
        <v>0</v>
      </c>
      <c r="O233" s="28">
        <v>0</v>
      </c>
      <c r="P233" s="50">
        <v>1</v>
      </c>
      <c r="Q233" s="50">
        <v>1</v>
      </c>
      <c r="R233" s="50">
        <v>1</v>
      </c>
      <c r="S233" s="29">
        <v>1</v>
      </c>
      <c r="T233" s="56"/>
      <c r="U233" s="38">
        <v>3.2000000000000002E-3</v>
      </c>
      <c r="V233" s="39">
        <v>3.5000000000000001E-3</v>
      </c>
      <c r="W233" s="33">
        <v>3.2000000000000002E-3</v>
      </c>
      <c r="X233" s="33">
        <v>7.9000000000000008E-3</v>
      </c>
      <c r="Y233" s="37">
        <v>3.0800000000000001E-2</v>
      </c>
      <c r="Z233" s="35">
        <v>2.3300000000000001E-2</v>
      </c>
      <c r="AA233" s="36">
        <v>7.9299999999999995E-2</v>
      </c>
      <c r="AB233" s="36">
        <v>0.39029999999999998</v>
      </c>
      <c r="AC233" s="35">
        <v>5.7099999999999998E-2</v>
      </c>
      <c r="AD233" s="36">
        <v>3.5000000000000001E-3</v>
      </c>
      <c r="AE233" s="37"/>
      <c r="AF233" s="57"/>
      <c r="AG233" s="58">
        <v>0.20699999999999999</v>
      </c>
      <c r="AH233" s="59">
        <v>8.3999999999999995E-3</v>
      </c>
      <c r="AI233" s="37">
        <v>4.4000000000000003E-3</v>
      </c>
      <c r="AJ233" s="37">
        <v>4.4000000000000003E-3</v>
      </c>
      <c r="AK233" s="57"/>
      <c r="AL233" s="37">
        <v>7.7000000000000002E-3</v>
      </c>
      <c r="AM233" s="60">
        <v>0.17249999999999999</v>
      </c>
      <c r="AN233" s="59">
        <v>1.1000000000000001E-3</v>
      </c>
      <c r="AO233" s="61">
        <v>1.1000000000000001E-3</v>
      </c>
      <c r="AP233" s="61">
        <v>1.1000000000000001E-3</v>
      </c>
      <c r="AQ233" s="57"/>
      <c r="AR233" s="58">
        <v>0.1171</v>
      </c>
      <c r="AS233" s="59">
        <v>7.3099999999999998E-2</v>
      </c>
      <c r="AT233" s="37">
        <v>9.2999999999999992E-3</v>
      </c>
      <c r="AU233" s="37">
        <v>2.12E-2</v>
      </c>
      <c r="AV233" s="37">
        <v>2.3E-3</v>
      </c>
      <c r="AW233" s="37"/>
      <c r="AX233" s="57"/>
      <c r="AY233" s="37">
        <v>1.8100000000000002E-2</v>
      </c>
      <c r="AZ233" s="37">
        <v>9.7900000000000001E-2</v>
      </c>
      <c r="BA233" s="37">
        <v>8.0699999999999994E-2</v>
      </c>
      <c r="BB233" s="37">
        <v>5.11E-2</v>
      </c>
      <c r="BC233" s="57"/>
      <c r="BD233" s="37"/>
      <c r="BE233" s="37">
        <v>8.9399999999999993E-2</v>
      </c>
      <c r="BF233" s="37">
        <v>0.74460000000000004</v>
      </c>
      <c r="BG233" s="59">
        <v>1.0500000000000001E-2</v>
      </c>
      <c r="BH233" s="37">
        <v>2.8E-3</v>
      </c>
      <c r="BI233" s="37">
        <v>2.7000000000000001E-3</v>
      </c>
      <c r="BJ233" s="57"/>
      <c r="BK233" s="37">
        <v>5.0299999999999997E-2</v>
      </c>
      <c r="BL233" s="37">
        <v>2.9399999999999999E-2</v>
      </c>
      <c r="BM233" s="57"/>
      <c r="BN233" s="59">
        <v>3.5999999999999997E-2</v>
      </c>
      <c r="BO233" s="37">
        <v>3.8999999999999998E-3</v>
      </c>
      <c r="BP233" s="37">
        <v>1.9E-3</v>
      </c>
      <c r="BQ233" s="37">
        <v>3.7000000000000002E-3</v>
      </c>
      <c r="BR233" s="37">
        <v>0.17449999999999999</v>
      </c>
      <c r="BS233" s="58">
        <v>0.28029999999999999</v>
      </c>
      <c r="BT233" s="62">
        <v>1.83E-2</v>
      </c>
      <c r="BU233" s="62">
        <v>0.50749999999999995</v>
      </c>
      <c r="BV233" s="62">
        <v>0.4743</v>
      </c>
      <c r="BW233" s="62">
        <v>0.55759999999999998</v>
      </c>
      <c r="BX233" s="59">
        <v>2.29E-2</v>
      </c>
      <c r="BY233" s="57"/>
      <c r="BZ233" s="37"/>
      <c r="CA233" s="37">
        <v>3.3E-3</v>
      </c>
      <c r="CB233" s="63"/>
      <c r="CC233" s="37"/>
      <c r="CD233" s="63"/>
      <c r="CE233" s="37">
        <v>1.9599999999999999E-2</v>
      </c>
      <c r="CF233" s="37">
        <v>8.09E-2</v>
      </c>
      <c r="CG233" s="58">
        <v>0.46039999999999998</v>
      </c>
      <c r="CH233" s="57"/>
      <c r="CI233" s="59">
        <v>0.21390000000000001</v>
      </c>
      <c r="CJ233" s="37">
        <v>0.59550000000000003</v>
      </c>
      <c r="CK233" s="37">
        <v>0.13089999999999999</v>
      </c>
      <c r="CL233" s="37">
        <v>2.3599999999999999E-2</v>
      </c>
      <c r="CM233" s="58">
        <v>1.1337999999999999</v>
      </c>
      <c r="CN233" s="59">
        <v>1.2347999999999999</v>
      </c>
      <c r="CO233" s="37">
        <v>0.68230000000000002</v>
      </c>
      <c r="CP233" s="37">
        <v>3.3599999999999998E-2</v>
      </c>
      <c r="CQ233" s="37">
        <v>3.85E-2</v>
      </c>
      <c r="CR233" s="37">
        <v>1.1157999999999999</v>
      </c>
      <c r="CS233" s="37">
        <v>1.3601000000000001</v>
      </c>
      <c r="CT233" s="37"/>
      <c r="CU233" s="37">
        <v>0.1074</v>
      </c>
      <c r="CV233" s="37"/>
      <c r="CW233" s="57"/>
      <c r="CX233" s="58">
        <v>1.12E-2</v>
      </c>
      <c r="CY233" s="64">
        <v>3.15E-2</v>
      </c>
      <c r="CZ233" s="58">
        <v>3.15E-2</v>
      </c>
      <c r="DA233" s="65">
        <v>0.32769999999999999</v>
      </c>
      <c r="DB233" s="62">
        <v>1.6E-2</v>
      </c>
      <c r="DC233" s="61">
        <v>3.6890000000000001</v>
      </c>
      <c r="DD233" s="66"/>
      <c r="DE233" s="67"/>
      <c r="DF233" s="62">
        <v>1.1599999999999999</v>
      </c>
      <c r="DG233" s="57"/>
      <c r="DH233" s="62">
        <v>5.8996000000000004</v>
      </c>
      <c r="DI233" s="62">
        <v>1.2885</v>
      </c>
      <c r="DJ233" s="62">
        <v>1.5239</v>
      </c>
      <c r="DK233" s="155">
        <v>1.7538</v>
      </c>
      <c r="DL233" s="156"/>
      <c r="DM233" s="62">
        <v>0.73229999999999995</v>
      </c>
      <c r="DN233" s="62">
        <v>3.0644</v>
      </c>
      <c r="DO233" s="62">
        <v>2.8E-3</v>
      </c>
      <c r="DP233" s="117">
        <v>31.464199999999995</v>
      </c>
      <c r="KY233" s="71"/>
      <c r="KZ233" s="57"/>
      <c r="LA233" s="57"/>
      <c r="LB233" s="57"/>
      <c r="LC233" s="57"/>
      <c r="LD233" s="57"/>
      <c r="LE233" s="57"/>
      <c r="LF233" s="57"/>
      <c r="LG233" s="57"/>
      <c r="LH233" s="57"/>
      <c r="LI233" s="57"/>
      <c r="LJ233" s="57"/>
      <c r="LK233" s="57"/>
      <c r="LL233" s="57"/>
      <c r="LM233" s="57"/>
      <c r="LN233" s="57"/>
      <c r="LO233" s="57"/>
      <c r="LP233" s="57"/>
      <c r="LQ233" s="57"/>
      <c r="LR233" s="57"/>
      <c r="LS233" s="57"/>
      <c r="LT233" s="57"/>
      <c r="LU233" s="57"/>
      <c r="LV233" s="57"/>
      <c r="LW233" s="57"/>
      <c r="LX233" s="57"/>
      <c r="LY233" s="57"/>
      <c r="LZ233" s="57"/>
      <c r="MA233" s="57"/>
      <c r="MB233" s="57"/>
      <c r="MC233" s="57"/>
      <c r="MD233" s="57"/>
      <c r="ME233" s="57"/>
      <c r="MF233" s="57"/>
      <c r="MG233" s="57"/>
      <c r="MH233" s="57"/>
      <c r="MI233" s="57"/>
      <c r="MJ233" s="57"/>
      <c r="MK233" s="57"/>
      <c r="ML233" s="57"/>
      <c r="MM233" s="57"/>
      <c r="MN233" s="57"/>
      <c r="MO233" s="57"/>
      <c r="MP233" s="57"/>
      <c r="MQ233" s="57"/>
      <c r="MR233" s="57"/>
      <c r="MS233" s="57"/>
      <c r="MT233" s="57"/>
      <c r="MU233" s="57"/>
      <c r="MV233" s="57"/>
      <c r="MW233" s="57"/>
      <c r="MX233" s="57"/>
      <c r="MY233" s="57"/>
      <c r="MZ233" s="57"/>
      <c r="NA233" s="57"/>
      <c r="NB233" s="57"/>
      <c r="NC233" s="57"/>
      <c r="ND233" s="57"/>
      <c r="NE233" s="57"/>
      <c r="NF233" s="57"/>
      <c r="NG233" s="57"/>
      <c r="NH233" s="57"/>
      <c r="NI233" s="57"/>
      <c r="NJ233" s="57"/>
      <c r="NK233" s="57"/>
      <c r="NL233" s="57"/>
      <c r="NM233" s="57"/>
      <c r="NN233" s="57"/>
      <c r="NO233" s="57"/>
      <c r="NP233" s="57"/>
      <c r="NQ233" s="57"/>
      <c r="NR233" s="57"/>
      <c r="NS233" s="57"/>
      <c r="NT233" s="57"/>
      <c r="NU233" s="57"/>
      <c r="NV233" s="57"/>
      <c r="NW233" s="57"/>
      <c r="NX233" s="57"/>
      <c r="NY233" s="57"/>
      <c r="NZ233" s="57"/>
      <c r="OA233" s="57"/>
      <c r="OB233" s="57"/>
      <c r="OC233" s="57"/>
      <c r="OD233" s="57"/>
      <c r="OE233" s="57"/>
      <c r="OF233" s="57"/>
      <c r="OG233" s="57"/>
      <c r="OH233" s="57"/>
      <c r="OI233" s="57"/>
      <c r="OJ233" s="57"/>
      <c r="OK233" s="57"/>
      <c r="OL233" s="57"/>
      <c r="OM233" s="57"/>
      <c r="ON233" s="57"/>
      <c r="OO233" s="57"/>
      <c r="OP233" s="57"/>
      <c r="OQ233" s="57"/>
      <c r="OR233" s="57"/>
      <c r="OS233" s="57"/>
      <c r="OT233" s="57"/>
      <c r="OU233" s="57"/>
      <c r="OV233" s="57"/>
      <c r="OW233" s="57"/>
      <c r="OX233" s="57"/>
      <c r="OY233" s="57"/>
      <c r="OZ233" s="57"/>
      <c r="PA233" s="57"/>
      <c r="PB233" s="57"/>
      <c r="PC233" s="57"/>
    </row>
    <row r="234" spans="1:419" ht="15.75" customHeight="1" x14ac:dyDescent="0.3">
      <c r="A234" s="28" t="s">
        <v>391</v>
      </c>
      <c r="B234" s="28">
        <v>1597.1</v>
      </c>
      <c r="C234" s="28">
        <v>1554.5</v>
      </c>
      <c r="D234" s="28">
        <v>1001.3</v>
      </c>
      <c r="E234" s="28">
        <v>42.6</v>
      </c>
      <c r="F234" s="28">
        <v>5</v>
      </c>
      <c r="G234" s="28">
        <v>2</v>
      </c>
      <c r="H234" s="29">
        <v>1</v>
      </c>
      <c r="I234" s="30">
        <v>1</v>
      </c>
      <c r="J234" s="29"/>
      <c r="K234" s="28" t="s">
        <v>133</v>
      </c>
      <c r="L234" s="40" t="s">
        <v>177</v>
      </c>
      <c r="M234" s="74">
        <v>1</v>
      </c>
      <c r="N234" s="28">
        <v>0</v>
      </c>
      <c r="O234" s="28">
        <v>0</v>
      </c>
      <c r="P234" s="50">
        <v>1</v>
      </c>
      <c r="Q234" s="50">
        <v>1</v>
      </c>
      <c r="R234" s="50">
        <v>1</v>
      </c>
      <c r="S234" s="29">
        <v>1</v>
      </c>
      <c r="T234" s="56"/>
      <c r="U234" s="38">
        <v>3.2000000000000002E-3</v>
      </c>
      <c r="V234" s="39">
        <v>3.5000000000000001E-3</v>
      </c>
      <c r="W234" s="33">
        <v>3.2000000000000002E-3</v>
      </c>
      <c r="X234" s="33">
        <v>7.9000000000000008E-3</v>
      </c>
      <c r="Y234" s="37">
        <v>3.0800000000000001E-2</v>
      </c>
      <c r="Z234" s="35">
        <v>2.3300000000000001E-2</v>
      </c>
      <c r="AA234" s="36">
        <v>7.9299999999999995E-2</v>
      </c>
      <c r="AB234" s="36">
        <v>0.39029999999999998</v>
      </c>
      <c r="AC234" s="35">
        <v>5.7099999999999998E-2</v>
      </c>
      <c r="AD234" s="57"/>
      <c r="AE234" s="37">
        <v>3.5999999999999999E-3</v>
      </c>
      <c r="AF234" s="57"/>
      <c r="AG234" s="58">
        <v>0.20699999999999999</v>
      </c>
      <c r="AH234" s="59">
        <v>8.3999999999999995E-3</v>
      </c>
      <c r="AI234" s="37">
        <v>4.4000000000000003E-3</v>
      </c>
      <c r="AJ234" s="37">
        <v>4.4000000000000003E-3</v>
      </c>
      <c r="AK234" s="57"/>
      <c r="AL234" s="37">
        <v>7.7000000000000002E-3</v>
      </c>
      <c r="AM234" s="60">
        <v>0.17249999999999999</v>
      </c>
      <c r="AN234" s="59">
        <v>1.1000000000000001E-3</v>
      </c>
      <c r="AO234" s="61">
        <v>1.1000000000000001E-3</v>
      </c>
      <c r="AP234" s="61">
        <v>1.1000000000000001E-3</v>
      </c>
      <c r="AQ234" s="57"/>
      <c r="AR234" s="58">
        <v>0.1171</v>
      </c>
      <c r="AS234" s="59">
        <v>7.3099999999999998E-2</v>
      </c>
      <c r="AT234" s="37">
        <v>9.2999999999999992E-3</v>
      </c>
      <c r="AU234" s="37">
        <v>2.12E-2</v>
      </c>
      <c r="AV234" s="37">
        <v>2.3E-3</v>
      </c>
      <c r="AW234" s="37">
        <v>7.1000000000000004E-3</v>
      </c>
      <c r="AX234" s="57"/>
      <c r="AY234" s="57"/>
      <c r="AZ234" s="37">
        <v>9.7900000000000001E-2</v>
      </c>
      <c r="BA234" s="37">
        <v>8.0699999999999994E-2</v>
      </c>
      <c r="BB234" s="37">
        <v>5.11E-2</v>
      </c>
      <c r="BC234" s="57"/>
      <c r="BD234" s="37"/>
      <c r="BE234" s="37">
        <v>8.9399999999999993E-2</v>
      </c>
      <c r="BF234" s="37">
        <v>0.74460000000000004</v>
      </c>
      <c r="BG234" s="59">
        <v>1.0500000000000001E-2</v>
      </c>
      <c r="BH234" s="37">
        <v>2.8E-3</v>
      </c>
      <c r="BI234" s="37">
        <v>2.7000000000000001E-3</v>
      </c>
      <c r="BJ234" s="57"/>
      <c r="BK234" s="37">
        <v>5.0299999999999997E-2</v>
      </c>
      <c r="BL234" s="37">
        <v>2.9399999999999999E-2</v>
      </c>
      <c r="BM234" s="57"/>
      <c r="BN234" s="59">
        <v>3.5999999999999997E-2</v>
      </c>
      <c r="BO234" s="37">
        <v>3.8999999999999998E-3</v>
      </c>
      <c r="BP234" s="37">
        <v>1.9E-3</v>
      </c>
      <c r="BQ234" s="37">
        <v>3.7000000000000002E-3</v>
      </c>
      <c r="BR234" s="37">
        <v>0.17449999999999999</v>
      </c>
      <c r="BS234" s="58">
        <v>0.28029999999999999</v>
      </c>
      <c r="BT234" s="62">
        <v>1.83E-2</v>
      </c>
      <c r="BU234" s="62">
        <v>0.50749999999999995</v>
      </c>
      <c r="BV234" s="62">
        <v>0.4743</v>
      </c>
      <c r="BW234" s="62">
        <v>0.55759999999999998</v>
      </c>
      <c r="BX234" s="59">
        <v>2.29E-2</v>
      </c>
      <c r="BY234" s="57"/>
      <c r="BZ234" s="37">
        <v>1.04E-2</v>
      </c>
      <c r="CA234" s="37">
        <v>3.3E-3</v>
      </c>
      <c r="CB234" s="63"/>
      <c r="CC234" s="37"/>
      <c r="CD234" s="63"/>
      <c r="CE234" s="37">
        <v>1.9599999999999999E-2</v>
      </c>
      <c r="CF234" s="37">
        <v>8.09E-2</v>
      </c>
      <c r="CG234" s="58">
        <v>0.46039999999999998</v>
      </c>
      <c r="CH234" s="57"/>
      <c r="CI234" s="59">
        <v>0.21390000000000001</v>
      </c>
      <c r="CJ234" s="37">
        <v>0.59550000000000003</v>
      </c>
      <c r="CK234" s="37">
        <v>0.13089999999999999</v>
      </c>
      <c r="CL234" s="37">
        <v>2.3599999999999999E-2</v>
      </c>
      <c r="CM234" s="58">
        <v>1.1337999999999999</v>
      </c>
      <c r="CN234" s="59">
        <v>1.2347999999999999</v>
      </c>
      <c r="CO234" s="37">
        <v>0.68230000000000002</v>
      </c>
      <c r="CP234" s="37">
        <v>3.3599999999999998E-2</v>
      </c>
      <c r="CQ234" s="37">
        <v>3.85E-2</v>
      </c>
      <c r="CR234" s="37">
        <v>1.1157999999999999</v>
      </c>
      <c r="CS234" s="37">
        <v>1.3601000000000001</v>
      </c>
      <c r="CT234" s="37"/>
      <c r="CU234" s="37">
        <v>0.1074</v>
      </c>
      <c r="CV234" s="37"/>
      <c r="CW234" s="57"/>
      <c r="CX234" s="58">
        <v>1.12E-2</v>
      </c>
      <c r="CY234" s="64">
        <v>3.15E-2</v>
      </c>
      <c r="CZ234" s="58">
        <v>3.15E-2</v>
      </c>
      <c r="DA234" s="65">
        <v>0.32769999999999999</v>
      </c>
      <c r="DB234" s="62">
        <v>1.6E-2</v>
      </c>
      <c r="DC234" s="61">
        <v>3.6890000000000001</v>
      </c>
      <c r="DD234" s="66"/>
      <c r="DE234" s="67"/>
      <c r="DF234" s="62">
        <v>1.1599999999999999</v>
      </c>
      <c r="DG234" s="57"/>
      <c r="DH234" s="62">
        <v>5.8996000000000004</v>
      </c>
      <c r="DI234" s="62">
        <v>1.2885</v>
      </c>
      <c r="DJ234" s="62">
        <v>1.5239</v>
      </c>
      <c r="DK234" s="155">
        <v>1.7538</v>
      </c>
      <c r="DL234" s="156"/>
      <c r="DM234" s="62">
        <v>0.73229999999999995</v>
      </c>
      <c r="DN234" s="62">
        <v>3.0644</v>
      </c>
      <c r="DO234" s="62">
        <v>2.8E-3</v>
      </c>
      <c r="DP234" s="117">
        <v>31.463699999999992</v>
      </c>
      <c r="KY234" s="71"/>
      <c r="KZ234" s="57"/>
      <c r="LA234" s="57"/>
      <c r="LB234" s="57"/>
      <c r="LC234" s="57"/>
      <c r="LD234" s="57"/>
      <c r="LE234" s="57"/>
      <c r="LF234" s="57"/>
      <c r="LG234" s="57"/>
      <c r="LH234" s="57"/>
      <c r="LI234" s="57"/>
      <c r="LJ234" s="57"/>
      <c r="LK234" s="57"/>
      <c r="LL234" s="57"/>
      <c r="LM234" s="57"/>
      <c r="LN234" s="57"/>
      <c r="LO234" s="57"/>
      <c r="LP234" s="57"/>
      <c r="LQ234" s="57"/>
      <c r="LR234" s="57"/>
      <c r="LS234" s="57"/>
      <c r="LT234" s="57"/>
      <c r="LU234" s="57"/>
      <c r="LV234" s="57"/>
      <c r="LW234" s="57"/>
      <c r="LX234" s="57"/>
      <c r="LY234" s="57"/>
      <c r="LZ234" s="57"/>
      <c r="MA234" s="57"/>
      <c r="MB234" s="57"/>
      <c r="MC234" s="57"/>
      <c r="MD234" s="57"/>
      <c r="ME234" s="57"/>
      <c r="MF234" s="57"/>
      <c r="MG234" s="57"/>
      <c r="MH234" s="57"/>
      <c r="MI234" s="57"/>
      <c r="MJ234" s="57"/>
      <c r="MK234" s="57"/>
      <c r="ML234" s="57"/>
      <c r="MM234" s="57"/>
      <c r="MN234" s="57"/>
      <c r="MO234" s="57"/>
      <c r="MP234" s="57"/>
      <c r="MQ234" s="57"/>
      <c r="MR234" s="57"/>
      <c r="MS234" s="57"/>
      <c r="MT234" s="57"/>
      <c r="MU234" s="57"/>
      <c r="MV234" s="57"/>
      <c r="MW234" s="57"/>
      <c r="MX234" s="57"/>
      <c r="MY234" s="57"/>
      <c r="MZ234" s="57"/>
      <c r="NA234" s="57"/>
      <c r="NB234" s="57"/>
      <c r="NC234" s="57"/>
      <c r="ND234" s="57"/>
      <c r="NE234" s="57"/>
      <c r="NF234" s="57"/>
      <c r="NG234" s="57"/>
      <c r="NH234" s="57"/>
      <c r="NI234" s="57"/>
      <c r="NJ234" s="57"/>
      <c r="NK234" s="57"/>
      <c r="NL234" s="57"/>
      <c r="NM234" s="57"/>
      <c r="NN234" s="57"/>
      <c r="NO234" s="57"/>
      <c r="NP234" s="57"/>
      <c r="NQ234" s="57"/>
      <c r="NR234" s="57"/>
      <c r="NS234" s="57"/>
      <c r="NT234" s="57"/>
      <c r="NU234" s="57"/>
      <c r="NV234" s="57"/>
      <c r="NW234" s="57"/>
      <c r="NX234" s="57"/>
      <c r="NY234" s="57"/>
      <c r="NZ234" s="57"/>
      <c r="OA234" s="57"/>
      <c r="OB234" s="57"/>
      <c r="OC234" s="57"/>
      <c r="OD234" s="57"/>
      <c r="OE234" s="57"/>
      <c r="OF234" s="57"/>
      <c r="OG234" s="57"/>
      <c r="OH234" s="57"/>
      <c r="OI234" s="57"/>
      <c r="OJ234" s="57"/>
      <c r="OK234" s="57"/>
      <c r="OL234" s="57"/>
      <c r="OM234" s="57"/>
      <c r="ON234" s="57"/>
      <c r="OO234" s="57"/>
      <c r="OP234" s="57"/>
      <c r="OQ234" s="57"/>
      <c r="OR234" s="57"/>
      <c r="OS234" s="57"/>
      <c r="OT234" s="57"/>
      <c r="OU234" s="57"/>
      <c r="OV234" s="57"/>
      <c r="OW234" s="57"/>
      <c r="OX234" s="57"/>
      <c r="OY234" s="57"/>
      <c r="OZ234" s="57"/>
      <c r="PA234" s="57"/>
      <c r="PB234" s="57"/>
      <c r="PC234" s="57"/>
    </row>
    <row r="235" spans="1:419" ht="15.75" customHeight="1" x14ac:dyDescent="0.3">
      <c r="A235" s="28" t="s">
        <v>392</v>
      </c>
      <c r="B235" s="28">
        <v>396.7</v>
      </c>
      <c r="C235" s="28">
        <v>396.7</v>
      </c>
      <c r="D235" s="28">
        <v>298.10000000000002</v>
      </c>
      <c r="E235" s="28">
        <v>0</v>
      </c>
      <c r="F235" s="28">
        <v>2</v>
      </c>
      <c r="G235" s="28">
        <v>1</v>
      </c>
      <c r="H235" s="29">
        <v>1</v>
      </c>
      <c r="I235" s="30">
        <v>0</v>
      </c>
      <c r="J235" s="29"/>
      <c r="K235" s="28" t="s">
        <v>133</v>
      </c>
      <c r="L235" s="40" t="s">
        <v>258</v>
      </c>
      <c r="M235" s="29">
        <v>0</v>
      </c>
      <c r="N235" s="28">
        <v>1</v>
      </c>
      <c r="O235" s="28">
        <v>0</v>
      </c>
      <c r="P235" s="29">
        <v>1</v>
      </c>
      <c r="Q235" s="29">
        <v>0</v>
      </c>
      <c r="R235" s="29">
        <v>1</v>
      </c>
      <c r="S235" s="29">
        <v>1</v>
      </c>
      <c r="T235" s="56"/>
      <c r="U235" s="38">
        <v>3.2000000000000002E-3</v>
      </c>
      <c r="V235" s="39">
        <v>3.5000000000000001E-3</v>
      </c>
      <c r="W235" s="33">
        <v>3.2000000000000002E-3</v>
      </c>
      <c r="X235" s="33">
        <v>7.9000000000000008E-3</v>
      </c>
      <c r="Y235" s="37">
        <v>3.0800000000000001E-2</v>
      </c>
      <c r="Z235" s="35"/>
      <c r="AA235" s="36"/>
      <c r="AB235" s="36"/>
      <c r="AC235" s="35">
        <v>5.7099999999999998E-2</v>
      </c>
      <c r="AD235" s="57"/>
      <c r="AE235" s="37"/>
      <c r="AF235" s="37">
        <v>3.1199999999999999E-2</v>
      </c>
      <c r="AG235" s="58">
        <v>0.20699999999999999</v>
      </c>
      <c r="AH235" s="59">
        <v>8.3999999999999995E-3</v>
      </c>
      <c r="AI235" s="37"/>
      <c r="AJ235" s="37"/>
      <c r="AK235" s="37">
        <v>5.6599999999999998E-2</v>
      </c>
      <c r="AL235" s="37">
        <v>7.7000000000000002E-3</v>
      </c>
      <c r="AM235" s="60">
        <v>0.17249999999999999</v>
      </c>
      <c r="AN235" s="59">
        <v>1.1000000000000001E-3</v>
      </c>
      <c r="AO235" s="61"/>
      <c r="AP235" s="61"/>
      <c r="AQ235" s="116">
        <v>5.4899999999999997E-2</v>
      </c>
      <c r="AR235" s="58">
        <v>0.1171</v>
      </c>
      <c r="AS235" s="59">
        <v>7.3099999999999998E-2</v>
      </c>
      <c r="AT235" s="37">
        <v>9.2999999999999992E-3</v>
      </c>
      <c r="AU235" s="37">
        <v>2.12E-2</v>
      </c>
      <c r="AV235" s="37">
        <v>2.3E-3</v>
      </c>
      <c r="AW235" s="37">
        <v>7.1000000000000004E-3</v>
      </c>
      <c r="AX235" s="57"/>
      <c r="AY235" s="57"/>
      <c r="AZ235" s="37">
        <v>9.7900000000000001E-2</v>
      </c>
      <c r="BA235" s="37">
        <v>8.0699999999999994E-2</v>
      </c>
      <c r="BB235" s="37">
        <v>5.11E-2</v>
      </c>
      <c r="BC235" s="57"/>
      <c r="BD235" s="37"/>
      <c r="BE235" s="37">
        <v>8.9399999999999993E-2</v>
      </c>
      <c r="BF235" s="37">
        <v>0.74460000000000004</v>
      </c>
      <c r="BG235" s="59">
        <v>1.0500000000000001E-2</v>
      </c>
      <c r="BH235" s="37">
        <v>2.8E-3</v>
      </c>
      <c r="BI235" s="37">
        <v>2.7000000000000001E-3</v>
      </c>
      <c r="BJ235" s="37">
        <v>1.12E-2</v>
      </c>
      <c r="BK235" s="37">
        <v>5.0299999999999997E-2</v>
      </c>
      <c r="BL235" s="37"/>
      <c r="BM235" s="58">
        <v>0.1411</v>
      </c>
      <c r="BN235" s="59">
        <v>3.5999999999999997E-2</v>
      </c>
      <c r="BO235" s="37">
        <v>3.8999999999999998E-3</v>
      </c>
      <c r="BP235" s="37">
        <v>1.9E-3</v>
      </c>
      <c r="BQ235" s="37">
        <v>3.7000000000000002E-3</v>
      </c>
      <c r="BR235" s="37">
        <v>0.17449999999999999</v>
      </c>
      <c r="BS235" s="58">
        <v>0.28029999999999999</v>
      </c>
      <c r="BT235" s="62">
        <v>1.83E-2</v>
      </c>
      <c r="BU235" s="62">
        <v>0.50749999999999995</v>
      </c>
      <c r="BV235" s="62">
        <v>0.4743</v>
      </c>
      <c r="BW235" s="62">
        <v>0.55759999999999998</v>
      </c>
      <c r="BX235" s="59">
        <v>2.29E-2</v>
      </c>
      <c r="BY235" s="57"/>
      <c r="BZ235" s="37">
        <v>1.04E-2</v>
      </c>
      <c r="CA235" s="37">
        <v>3.3E-3</v>
      </c>
      <c r="CB235" s="63"/>
      <c r="CC235" s="37"/>
      <c r="CD235" s="63"/>
      <c r="CE235" s="37">
        <v>1.9599999999999999E-2</v>
      </c>
      <c r="CF235" s="37">
        <v>8.09E-2</v>
      </c>
      <c r="CG235" s="58">
        <v>0.46039999999999998</v>
      </c>
      <c r="CH235" s="57"/>
      <c r="CI235" s="59"/>
      <c r="CJ235" s="37"/>
      <c r="CK235" s="37"/>
      <c r="CL235" s="37"/>
      <c r="CM235" s="58"/>
      <c r="CN235" s="59"/>
      <c r="CO235" s="37"/>
      <c r="CP235" s="37"/>
      <c r="CQ235" s="37"/>
      <c r="CR235" s="37"/>
      <c r="CS235" s="37"/>
      <c r="CT235" s="37"/>
      <c r="CU235" s="37"/>
      <c r="CV235" s="37"/>
      <c r="CW235" s="57"/>
      <c r="CX235" s="58"/>
      <c r="CY235" s="64"/>
      <c r="CZ235" s="58"/>
      <c r="DA235" s="65">
        <v>0.32769999999999999</v>
      </c>
      <c r="DB235" s="62">
        <v>1.6E-2</v>
      </c>
      <c r="DC235" s="61"/>
      <c r="DD235" s="66"/>
      <c r="DE235" s="67"/>
      <c r="DF235" s="62">
        <v>1.1599999999999999</v>
      </c>
      <c r="DG235" s="57"/>
      <c r="DH235" s="62">
        <v>5.8996000000000004</v>
      </c>
      <c r="DI235" s="62">
        <v>1.2885</v>
      </c>
      <c r="DJ235" s="62">
        <v>1.5239</v>
      </c>
      <c r="DK235" s="155">
        <v>1.7538</v>
      </c>
      <c r="DL235" s="156"/>
      <c r="DM235" s="62">
        <v>0.73229999999999995</v>
      </c>
      <c r="DN235" s="62">
        <v>3.0644</v>
      </c>
      <c r="DO235" s="62">
        <v>2.8E-3</v>
      </c>
      <c r="DP235" s="141">
        <v>20.578699999999998</v>
      </c>
      <c r="KY235" s="71"/>
      <c r="KZ235" s="57"/>
      <c r="LA235" s="57"/>
      <c r="LB235" s="57"/>
      <c r="LC235" s="57"/>
      <c r="LD235" s="57"/>
      <c r="LE235" s="57"/>
      <c r="LF235" s="57"/>
      <c r="LG235" s="57"/>
      <c r="LH235" s="57"/>
      <c r="LI235" s="57"/>
      <c r="LJ235" s="57"/>
      <c r="LK235" s="57"/>
      <c r="LL235" s="57"/>
      <c r="LM235" s="57"/>
      <c r="LN235" s="57"/>
      <c r="LO235" s="57"/>
      <c r="LP235" s="57"/>
      <c r="LQ235" s="57"/>
      <c r="LR235" s="57"/>
      <c r="LS235" s="57"/>
      <c r="LT235" s="57"/>
      <c r="LU235" s="57"/>
      <c r="LV235" s="57"/>
      <c r="LW235" s="57"/>
      <c r="LX235" s="57"/>
      <c r="LY235" s="57"/>
      <c r="LZ235" s="57"/>
      <c r="MA235" s="57"/>
      <c r="MB235" s="57"/>
      <c r="MC235" s="57"/>
      <c r="MD235" s="57"/>
      <c r="ME235" s="57"/>
      <c r="MF235" s="57"/>
      <c r="MG235" s="57"/>
      <c r="MH235" s="57"/>
      <c r="MI235" s="57"/>
      <c r="MJ235" s="57"/>
      <c r="MK235" s="57"/>
      <c r="ML235" s="57"/>
      <c r="MM235" s="57"/>
      <c r="MN235" s="57"/>
      <c r="MO235" s="57"/>
      <c r="MP235" s="57"/>
      <c r="MQ235" s="57"/>
      <c r="MR235" s="57"/>
      <c r="MS235" s="57"/>
      <c r="MT235" s="57"/>
      <c r="MU235" s="57"/>
      <c r="MV235" s="57"/>
      <c r="MW235" s="57"/>
      <c r="MX235" s="57"/>
      <c r="MY235" s="57"/>
      <c r="MZ235" s="57"/>
      <c r="NA235" s="57"/>
      <c r="NB235" s="57"/>
      <c r="NC235" s="57"/>
      <c r="ND235" s="57"/>
      <c r="NE235" s="57"/>
      <c r="NF235" s="57"/>
      <c r="NG235" s="57"/>
      <c r="NH235" s="57"/>
      <c r="NI235" s="57"/>
      <c r="NJ235" s="57"/>
      <c r="NK235" s="57"/>
      <c r="NL235" s="57"/>
      <c r="NM235" s="57"/>
      <c r="NN235" s="57"/>
      <c r="NO235" s="57"/>
      <c r="NP235" s="57"/>
      <c r="NQ235" s="57"/>
      <c r="NR235" s="57"/>
      <c r="NS235" s="57"/>
      <c r="NT235" s="57"/>
      <c r="NU235" s="57"/>
      <c r="NV235" s="57"/>
      <c r="NW235" s="57"/>
      <c r="NX235" s="57"/>
      <c r="NY235" s="57"/>
      <c r="NZ235" s="57"/>
      <c r="OA235" s="57"/>
      <c r="OB235" s="57"/>
      <c r="OC235" s="57"/>
      <c r="OD235" s="57"/>
      <c r="OE235" s="57"/>
      <c r="OF235" s="57"/>
      <c r="OG235" s="57"/>
      <c r="OH235" s="57"/>
      <c r="OI235" s="57"/>
      <c r="OJ235" s="57"/>
      <c r="OK235" s="57"/>
      <c r="OL235" s="57"/>
      <c r="OM235" s="57"/>
      <c r="ON235" s="57"/>
      <c r="OO235" s="57"/>
      <c r="OP235" s="57"/>
      <c r="OQ235" s="57"/>
      <c r="OR235" s="57"/>
      <c r="OS235" s="57"/>
      <c r="OT235" s="57"/>
      <c r="OU235" s="57"/>
      <c r="OV235" s="57"/>
      <c r="OW235" s="57"/>
      <c r="OX235" s="57"/>
      <c r="OY235" s="57"/>
      <c r="OZ235" s="57"/>
      <c r="PA235" s="57"/>
      <c r="PB235" s="57"/>
      <c r="PC235" s="57"/>
    </row>
    <row r="236" spans="1:419" ht="15.75" customHeight="1" x14ac:dyDescent="0.3">
      <c r="A236" s="28" t="s">
        <v>393</v>
      </c>
      <c r="B236" s="28">
        <v>225.2</v>
      </c>
      <c r="C236" s="28">
        <v>225.2</v>
      </c>
      <c r="D236" s="28">
        <v>174.1</v>
      </c>
      <c r="E236" s="28">
        <v>0</v>
      </c>
      <c r="F236" s="28">
        <v>2</v>
      </c>
      <c r="G236" s="28">
        <v>1</v>
      </c>
      <c r="H236" s="29">
        <v>1</v>
      </c>
      <c r="I236" s="30">
        <v>0</v>
      </c>
      <c r="J236" s="29"/>
      <c r="K236" s="28" t="s">
        <v>133</v>
      </c>
      <c r="L236" s="40" t="s">
        <v>258</v>
      </c>
      <c r="M236" s="29">
        <v>0</v>
      </c>
      <c r="N236" s="28">
        <v>1</v>
      </c>
      <c r="O236" s="28">
        <v>0</v>
      </c>
      <c r="P236" s="29">
        <v>1</v>
      </c>
      <c r="Q236" s="29">
        <v>0</v>
      </c>
      <c r="R236" s="29">
        <v>1</v>
      </c>
      <c r="S236" s="29">
        <v>1</v>
      </c>
      <c r="T236" s="56"/>
      <c r="U236" s="38">
        <v>3.2000000000000002E-3</v>
      </c>
      <c r="V236" s="39">
        <v>3.5000000000000001E-3</v>
      </c>
      <c r="W236" s="33">
        <v>3.2000000000000002E-3</v>
      </c>
      <c r="X236" s="33">
        <v>7.9000000000000008E-3</v>
      </c>
      <c r="Y236" s="37">
        <v>3.0800000000000001E-2</v>
      </c>
      <c r="Z236" s="35"/>
      <c r="AA236" s="36"/>
      <c r="AB236" s="36"/>
      <c r="AC236" s="35">
        <v>5.7099999999999998E-2</v>
      </c>
      <c r="AD236" s="57"/>
      <c r="AE236" s="37"/>
      <c r="AF236" s="37">
        <v>3.1199999999999999E-2</v>
      </c>
      <c r="AG236" s="58">
        <v>0.20699999999999999</v>
      </c>
      <c r="AH236" s="59">
        <v>8.3999999999999995E-3</v>
      </c>
      <c r="AI236" s="37"/>
      <c r="AJ236" s="37"/>
      <c r="AK236" s="37">
        <v>5.6599999999999998E-2</v>
      </c>
      <c r="AL236" s="37">
        <v>7.7000000000000002E-3</v>
      </c>
      <c r="AM236" s="60">
        <v>0.17249999999999999</v>
      </c>
      <c r="AN236" s="59">
        <v>1.1000000000000001E-3</v>
      </c>
      <c r="AO236" s="61"/>
      <c r="AP236" s="61"/>
      <c r="AQ236" s="116">
        <v>5.4899999999999997E-2</v>
      </c>
      <c r="AR236" s="58">
        <v>0.1171</v>
      </c>
      <c r="AS236" s="59">
        <v>7.3099999999999998E-2</v>
      </c>
      <c r="AT236" s="37">
        <v>9.2999999999999992E-3</v>
      </c>
      <c r="AU236" s="37">
        <v>2.12E-2</v>
      </c>
      <c r="AV236" s="37">
        <v>2.3E-3</v>
      </c>
      <c r="AW236" s="37">
        <v>7.1000000000000004E-3</v>
      </c>
      <c r="AX236" s="57"/>
      <c r="AY236" s="57"/>
      <c r="AZ236" s="37">
        <v>9.7900000000000001E-2</v>
      </c>
      <c r="BA236" s="37">
        <v>8.0699999999999994E-2</v>
      </c>
      <c r="BB236" s="37">
        <v>5.11E-2</v>
      </c>
      <c r="BC236" s="57"/>
      <c r="BD236" s="37"/>
      <c r="BE236" s="37">
        <v>8.9399999999999993E-2</v>
      </c>
      <c r="BF236" s="37">
        <v>0.74460000000000004</v>
      </c>
      <c r="BG236" s="59">
        <v>1.0500000000000001E-2</v>
      </c>
      <c r="BH236" s="37">
        <v>2.8E-3</v>
      </c>
      <c r="BI236" s="37">
        <v>2.7000000000000001E-3</v>
      </c>
      <c r="BJ236" s="37">
        <v>1.12E-2</v>
      </c>
      <c r="BK236" s="37">
        <v>5.0299999999999997E-2</v>
      </c>
      <c r="BL236" s="37"/>
      <c r="BM236" s="58">
        <v>0.1411</v>
      </c>
      <c r="BN236" s="59">
        <v>3.5999999999999997E-2</v>
      </c>
      <c r="BO236" s="37">
        <v>3.8999999999999998E-3</v>
      </c>
      <c r="BP236" s="37">
        <v>1.9E-3</v>
      </c>
      <c r="BQ236" s="37">
        <v>3.7000000000000002E-3</v>
      </c>
      <c r="BR236" s="37">
        <v>0.17449999999999999</v>
      </c>
      <c r="BS236" s="58">
        <v>0.28029999999999999</v>
      </c>
      <c r="BT236" s="62">
        <v>1.83E-2</v>
      </c>
      <c r="BU236" s="62">
        <v>0.50749999999999995</v>
      </c>
      <c r="BV236" s="62">
        <v>0.4743</v>
      </c>
      <c r="BW236" s="62">
        <v>0.55759999999999998</v>
      </c>
      <c r="BX236" s="59">
        <v>2.29E-2</v>
      </c>
      <c r="BY236" s="57"/>
      <c r="BZ236" s="37">
        <v>1.04E-2</v>
      </c>
      <c r="CA236" s="37">
        <v>3.3E-3</v>
      </c>
      <c r="CB236" s="63"/>
      <c r="CC236" s="37"/>
      <c r="CD236" s="63"/>
      <c r="CE236" s="37">
        <v>1.9599999999999999E-2</v>
      </c>
      <c r="CF236" s="37">
        <v>8.09E-2</v>
      </c>
      <c r="CG236" s="58">
        <v>0.46039999999999998</v>
      </c>
      <c r="CH236" s="57"/>
      <c r="CI236" s="59"/>
      <c r="CJ236" s="37"/>
      <c r="CK236" s="37"/>
      <c r="CL236" s="37"/>
      <c r="CM236" s="58"/>
      <c r="CN236" s="59"/>
      <c r="CO236" s="37"/>
      <c r="CP236" s="37"/>
      <c r="CQ236" s="37"/>
      <c r="CR236" s="37"/>
      <c r="CS236" s="37"/>
      <c r="CT236" s="37"/>
      <c r="CU236" s="37"/>
      <c r="CV236" s="37"/>
      <c r="CW236" s="57"/>
      <c r="CX236" s="58"/>
      <c r="CY236" s="64"/>
      <c r="CZ236" s="58"/>
      <c r="DA236" s="65">
        <v>0.32769999999999999</v>
      </c>
      <c r="DB236" s="62">
        <v>1.6E-2</v>
      </c>
      <c r="DC236" s="61"/>
      <c r="DD236" s="66"/>
      <c r="DE236" s="67"/>
      <c r="DF236" s="62">
        <v>1.1599999999999999</v>
      </c>
      <c r="DG236" s="57"/>
      <c r="DH236" s="62">
        <v>5.8996000000000004</v>
      </c>
      <c r="DI236" s="62">
        <v>1.2885</v>
      </c>
      <c r="DJ236" s="62">
        <v>1.5239</v>
      </c>
      <c r="DK236" s="155">
        <v>1.7538</v>
      </c>
      <c r="DL236" s="156"/>
      <c r="DM236" s="62">
        <v>0.73229999999999995</v>
      </c>
      <c r="DN236" s="62">
        <v>3.0644</v>
      </c>
      <c r="DO236" s="62">
        <v>2.8E-3</v>
      </c>
      <c r="DP236" s="141">
        <v>20.578699999999998</v>
      </c>
      <c r="KY236" s="71"/>
      <c r="KZ236" s="57"/>
      <c r="LA236" s="57"/>
      <c r="LB236" s="57"/>
      <c r="LC236" s="57"/>
      <c r="LD236" s="57"/>
      <c r="LE236" s="57"/>
      <c r="LF236" s="57"/>
      <c r="LG236" s="57"/>
      <c r="LH236" s="57"/>
      <c r="LI236" s="57"/>
      <c r="LJ236" s="57"/>
      <c r="LK236" s="57"/>
      <c r="LL236" s="57"/>
      <c r="LM236" s="57"/>
      <c r="LN236" s="57"/>
      <c r="LO236" s="57"/>
      <c r="LP236" s="57"/>
      <c r="LQ236" s="57"/>
      <c r="LR236" s="57"/>
      <c r="LS236" s="57"/>
      <c r="LT236" s="57"/>
      <c r="LU236" s="57"/>
      <c r="LV236" s="57"/>
      <c r="LW236" s="57"/>
      <c r="LX236" s="57"/>
      <c r="LY236" s="57"/>
      <c r="LZ236" s="57"/>
      <c r="MA236" s="57"/>
      <c r="MB236" s="57"/>
      <c r="MC236" s="57"/>
      <c r="MD236" s="57"/>
      <c r="ME236" s="57"/>
      <c r="MF236" s="57"/>
      <c r="MG236" s="57"/>
      <c r="MH236" s="57"/>
      <c r="MI236" s="57"/>
      <c r="MJ236" s="57"/>
      <c r="MK236" s="57"/>
      <c r="ML236" s="57"/>
      <c r="MM236" s="57"/>
      <c r="MN236" s="57"/>
      <c r="MO236" s="57"/>
      <c r="MP236" s="57"/>
      <c r="MQ236" s="57"/>
      <c r="MR236" s="57"/>
      <c r="MS236" s="57"/>
      <c r="MT236" s="57"/>
      <c r="MU236" s="57"/>
      <c r="MV236" s="57"/>
      <c r="MW236" s="57"/>
      <c r="MX236" s="57"/>
      <c r="MY236" s="57"/>
      <c r="MZ236" s="57"/>
      <c r="NA236" s="57"/>
      <c r="NB236" s="57"/>
      <c r="NC236" s="57"/>
      <c r="ND236" s="57"/>
      <c r="NE236" s="57"/>
      <c r="NF236" s="57"/>
      <c r="NG236" s="57"/>
      <c r="NH236" s="57"/>
      <c r="NI236" s="57"/>
      <c r="NJ236" s="57"/>
      <c r="NK236" s="57"/>
      <c r="NL236" s="57"/>
      <c r="NM236" s="57"/>
      <c r="NN236" s="57"/>
      <c r="NO236" s="57"/>
      <c r="NP236" s="57"/>
      <c r="NQ236" s="57"/>
      <c r="NR236" s="57"/>
      <c r="NS236" s="57"/>
      <c r="NT236" s="57"/>
      <c r="NU236" s="57"/>
      <c r="NV236" s="57"/>
      <c r="NW236" s="57"/>
      <c r="NX236" s="57"/>
      <c r="NY236" s="57"/>
      <c r="NZ236" s="57"/>
      <c r="OA236" s="57"/>
      <c r="OB236" s="57"/>
      <c r="OC236" s="57"/>
      <c r="OD236" s="57"/>
      <c r="OE236" s="57"/>
      <c r="OF236" s="57"/>
      <c r="OG236" s="57"/>
      <c r="OH236" s="57"/>
      <c r="OI236" s="57"/>
      <c r="OJ236" s="57"/>
      <c r="OK236" s="57"/>
      <c r="OL236" s="57"/>
      <c r="OM236" s="57"/>
      <c r="ON236" s="57"/>
      <c r="OO236" s="57"/>
      <c r="OP236" s="57"/>
      <c r="OQ236" s="57"/>
      <c r="OR236" s="57"/>
      <c r="OS236" s="57"/>
      <c r="OT236" s="57"/>
      <c r="OU236" s="57"/>
      <c r="OV236" s="57"/>
      <c r="OW236" s="57"/>
      <c r="OX236" s="57"/>
      <c r="OY236" s="57"/>
      <c r="OZ236" s="57"/>
      <c r="PA236" s="57"/>
      <c r="PB236" s="57"/>
      <c r="PC236" s="57"/>
    </row>
    <row r="237" spans="1:419" ht="15.75" customHeight="1" x14ac:dyDescent="0.3">
      <c r="A237" s="76" t="s">
        <v>394</v>
      </c>
      <c r="B237" s="143">
        <v>2631.8</v>
      </c>
      <c r="C237" s="143">
        <v>2631.8</v>
      </c>
      <c r="D237" s="143">
        <v>1639</v>
      </c>
      <c r="E237" s="143">
        <v>0</v>
      </c>
      <c r="F237" s="143">
        <v>5</v>
      </c>
      <c r="G237" s="143">
        <v>4</v>
      </c>
      <c r="H237" s="144">
        <v>1</v>
      </c>
      <c r="I237" s="145">
        <v>1</v>
      </c>
      <c r="J237" s="144"/>
      <c r="K237" s="28" t="s">
        <v>133</v>
      </c>
      <c r="L237" s="146" t="s">
        <v>146</v>
      </c>
      <c r="M237" s="144">
        <v>1</v>
      </c>
      <c r="N237" s="143">
        <v>0</v>
      </c>
      <c r="O237" s="143">
        <v>0</v>
      </c>
      <c r="P237" s="144">
        <v>1</v>
      </c>
      <c r="Q237" s="144">
        <v>1</v>
      </c>
      <c r="R237" s="144">
        <v>1</v>
      </c>
      <c r="S237" s="124">
        <v>1</v>
      </c>
      <c r="T237" s="56"/>
      <c r="U237" s="38">
        <v>3.2000000000000002E-3</v>
      </c>
      <c r="V237" s="39">
        <v>3.5000000000000001E-3</v>
      </c>
      <c r="W237" s="33">
        <v>3.2000000000000002E-3</v>
      </c>
      <c r="X237" s="33">
        <v>7.9000000000000008E-3</v>
      </c>
      <c r="Y237" s="37">
        <v>3.0800000000000001E-2</v>
      </c>
      <c r="Z237" s="35">
        <v>2.3300000000000001E-2</v>
      </c>
      <c r="AA237" s="36">
        <v>7.9299999999999995E-2</v>
      </c>
      <c r="AB237" s="36">
        <v>0.39029999999999998</v>
      </c>
      <c r="AC237" s="35">
        <v>5.7099999999999998E-2</v>
      </c>
      <c r="AD237" s="57"/>
      <c r="AE237" s="37">
        <v>3.5999999999999999E-3</v>
      </c>
      <c r="AF237" s="57"/>
      <c r="AG237" s="58">
        <v>0.20699999999999999</v>
      </c>
      <c r="AH237" s="59">
        <v>8.3999999999999995E-3</v>
      </c>
      <c r="AI237" s="37">
        <v>4.4000000000000003E-3</v>
      </c>
      <c r="AJ237" s="37">
        <v>4.4000000000000003E-3</v>
      </c>
      <c r="AK237" s="57"/>
      <c r="AL237" s="37">
        <v>7.7000000000000002E-3</v>
      </c>
      <c r="AM237" s="60">
        <v>0.17249999999999999</v>
      </c>
      <c r="AN237" s="59">
        <v>1.1000000000000001E-3</v>
      </c>
      <c r="AO237" s="61">
        <v>1.1000000000000001E-3</v>
      </c>
      <c r="AP237" s="61">
        <v>1.1000000000000001E-3</v>
      </c>
      <c r="AQ237" s="57"/>
      <c r="AR237" s="58">
        <v>0.1171</v>
      </c>
      <c r="AS237" s="59">
        <v>7.3099999999999998E-2</v>
      </c>
      <c r="AT237" s="37">
        <v>9.2999999999999992E-3</v>
      </c>
      <c r="AU237" s="37">
        <v>2.12E-2</v>
      </c>
      <c r="AV237" s="37">
        <v>2.3E-3</v>
      </c>
      <c r="AW237" s="37">
        <v>7.1000000000000004E-3</v>
      </c>
      <c r="AX237" s="57"/>
      <c r="AY237" s="57"/>
      <c r="AZ237" s="37">
        <v>9.7900000000000001E-2</v>
      </c>
      <c r="BA237" s="37">
        <v>8.0699999999999994E-2</v>
      </c>
      <c r="BB237" s="37">
        <v>5.11E-2</v>
      </c>
      <c r="BC237" s="57"/>
      <c r="BD237" s="37"/>
      <c r="BE237" s="37">
        <v>8.9399999999999993E-2</v>
      </c>
      <c r="BF237" s="37">
        <v>0.74460000000000004</v>
      </c>
      <c r="BG237" s="59">
        <v>1.0500000000000001E-2</v>
      </c>
      <c r="BH237" s="37">
        <v>2.8E-3</v>
      </c>
      <c r="BI237" s="37">
        <v>2.7000000000000001E-3</v>
      </c>
      <c r="BJ237" s="57"/>
      <c r="BK237" s="37">
        <v>5.0299999999999997E-2</v>
      </c>
      <c r="BL237" s="37">
        <v>2.9399999999999999E-2</v>
      </c>
      <c r="BM237" s="57"/>
      <c r="BN237" s="59">
        <v>3.5999999999999997E-2</v>
      </c>
      <c r="BO237" s="37">
        <v>3.8999999999999998E-3</v>
      </c>
      <c r="BP237" s="37">
        <v>1.9E-3</v>
      </c>
      <c r="BQ237" s="37">
        <v>3.7000000000000002E-3</v>
      </c>
      <c r="BR237" s="37">
        <v>0.17449999999999999</v>
      </c>
      <c r="BS237" s="58">
        <v>0.28029999999999999</v>
      </c>
      <c r="BT237" s="62">
        <v>1.83E-2</v>
      </c>
      <c r="BU237" s="62">
        <v>0.50749999999999995</v>
      </c>
      <c r="BV237" s="62">
        <v>0.4743</v>
      </c>
      <c r="BW237" s="62">
        <v>0.55759999999999998</v>
      </c>
      <c r="BX237" s="59">
        <v>2.29E-2</v>
      </c>
      <c r="BY237" s="57"/>
      <c r="BZ237" s="37">
        <v>1.04E-2</v>
      </c>
      <c r="CA237" s="37">
        <v>3.3E-3</v>
      </c>
      <c r="CB237" s="63"/>
      <c r="CC237" s="37"/>
      <c r="CD237" s="57"/>
      <c r="CE237" s="37">
        <v>1.9599999999999999E-2</v>
      </c>
      <c r="CF237" s="37">
        <v>8.09E-2</v>
      </c>
      <c r="CG237" s="58">
        <v>0.46039999999999998</v>
      </c>
      <c r="CH237" s="57"/>
      <c r="CI237" s="59">
        <v>0.21390000000000001</v>
      </c>
      <c r="CJ237" s="37">
        <v>0.59550000000000003</v>
      </c>
      <c r="CK237" s="37">
        <v>0.13089999999999999</v>
      </c>
      <c r="CL237" s="37">
        <v>2.3599999999999999E-2</v>
      </c>
      <c r="CM237" s="58">
        <v>1.1337999999999999</v>
      </c>
      <c r="CN237" s="59">
        <v>1.2347999999999999</v>
      </c>
      <c r="CO237" s="37">
        <v>0.68230000000000002</v>
      </c>
      <c r="CP237" s="37">
        <v>3.3599999999999998E-2</v>
      </c>
      <c r="CQ237" s="37">
        <v>3.85E-2</v>
      </c>
      <c r="CR237" s="37">
        <v>1.1157999999999999</v>
      </c>
      <c r="CS237" s="37">
        <v>1.3601000000000001</v>
      </c>
      <c r="CT237" s="37"/>
      <c r="CU237" s="37">
        <v>0.1074</v>
      </c>
      <c r="CV237" s="37"/>
      <c r="CW237" s="57"/>
      <c r="CX237" s="58">
        <v>1.12E-2</v>
      </c>
      <c r="CY237" s="64">
        <v>3.15E-2</v>
      </c>
      <c r="CZ237" s="58">
        <v>3.15E-2</v>
      </c>
      <c r="DA237" s="65">
        <v>0.32769999999999999</v>
      </c>
      <c r="DB237" s="62">
        <v>1.6E-2</v>
      </c>
      <c r="DC237" s="61">
        <v>3.6890000000000001</v>
      </c>
      <c r="DD237" s="66"/>
      <c r="DE237" s="67"/>
      <c r="DF237" s="62">
        <v>1.1599999999999999</v>
      </c>
      <c r="DG237" s="57"/>
      <c r="DH237" s="62">
        <v>5.8996000000000004</v>
      </c>
      <c r="DI237" s="62">
        <v>1.2885</v>
      </c>
      <c r="DJ237" s="62">
        <v>1.5239</v>
      </c>
      <c r="DK237" s="155">
        <v>1.7538</v>
      </c>
      <c r="DL237" s="156"/>
      <c r="DM237" s="62">
        <v>0.73229999999999995</v>
      </c>
      <c r="DN237" s="62">
        <v>3.0644</v>
      </c>
      <c r="DO237" s="62">
        <v>2.8E-3</v>
      </c>
      <c r="DP237" s="117">
        <v>31.463699999999992</v>
      </c>
      <c r="KY237" s="71"/>
      <c r="KZ237" s="57"/>
      <c r="LA237" s="57"/>
      <c r="LB237" s="57"/>
      <c r="LC237" s="57"/>
      <c r="LD237" s="57"/>
      <c r="LE237" s="57"/>
      <c r="LF237" s="57"/>
      <c r="LG237" s="57"/>
      <c r="LH237" s="57"/>
      <c r="LI237" s="57"/>
      <c r="LJ237" s="57"/>
      <c r="LK237" s="57"/>
      <c r="LL237" s="57"/>
      <c r="LM237" s="57"/>
      <c r="LN237" s="57"/>
      <c r="LO237" s="57"/>
      <c r="LP237" s="57"/>
      <c r="LQ237" s="57"/>
      <c r="LR237" s="57"/>
      <c r="LS237" s="57"/>
      <c r="LT237" s="57"/>
      <c r="LU237" s="57"/>
      <c r="LV237" s="57"/>
      <c r="LW237" s="57"/>
      <c r="LX237" s="57"/>
      <c r="LY237" s="57"/>
      <c r="LZ237" s="57"/>
      <c r="MA237" s="57"/>
      <c r="MB237" s="57"/>
      <c r="MC237" s="57"/>
      <c r="MD237" s="57"/>
      <c r="ME237" s="57"/>
      <c r="MF237" s="57"/>
      <c r="MG237" s="57"/>
      <c r="MH237" s="57"/>
      <c r="MI237" s="57"/>
      <c r="MJ237" s="57"/>
      <c r="MK237" s="57"/>
      <c r="ML237" s="57"/>
      <c r="MM237" s="57"/>
      <c r="MN237" s="57"/>
      <c r="MO237" s="57"/>
      <c r="MP237" s="57"/>
      <c r="MQ237" s="57"/>
      <c r="MR237" s="57"/>
      <c r="MS237" s="57"/>
      <c r="MT237" s="57"/>
      <c r="MU237" s="57"/>
      <c r="MV237" s="57"/>
      <c r="MW237" s="57"/>
      <c r="MX237" s="57"/>
      <c r="MY237" s="57"/>
      <c r="MZ237" s="57"/>
      <c r="NA237" s="57"/>
      <c r="NB237" s="57"/>
      <c r="NC237" s="57"/>
      <c r="ND237" s="57"/>
      <c r="NE237" s="57"/>
      <c r="NF237" s="57"/>
      <c r="NG237" s="57"/>
      <c r="NH237" s="57"/>
      <c r="NI237" s="57"/>
      <c r="NJ237" s="57"/>
      <c r="NK237" s="57"/>
      <c r="NL237" s="57"/>
      <c r="NM237" s="57"/>
      <c r="NN237" s="57"/>
      <c r="NO237" s="57"/>
      <c r="NP237" s="57"/>
      <c r="NQ237" s="57"/>
      <c r="NR237" s="57"/>
      <c r="NS237" s="57"/>
      <c r="NT237" s="57"/>
      <c r="NU237" s="57"/>
      <c r="NV237" s="57"/>
      <c r="NW237" s="57"/>
      <c r="NX237" s="57"/>
      <c r="NY237" s="57"/>
      <c r="NZ237" s="57"/>
      <c r="OA237" s="57"/>
      <c r="OB237" s="57"/>
      <c r="OC237" s="57"/>
      <c r="OD237" s="57"/>
      <c r="OE237" s="57"/>
      <c r="OF237" s="57"/>
      <c r="OG237" s="57"/>
      <c r="OH237" s="57"/>
      <c r="OI237" s="57"/>
      <c r="OJ237" s="57"/>
      <c r="OK237" s="57"/>
      <c r="OL237" s="57"/>
      <c r="OM237" s="57"/>
      <c r="ON237" s="57"/>
      <c r="OO237" s="57"/>
      <c r="OP237" s="57"/>
      <c r="OQ237" s="57"/>
      <c r="OR237" s="57"/>
      <c r="OS237" s="57"/>
      <c r="OT237" s="57"/>
      <c r="OU237" s="57"/>
      <c r="OV237" s="57"/>
      <c r="OW237" s="57"/>
      <c r="OX237" s="57"/>
      <c r="OY237" s="57"/>
      <c r="OZ237" s="57"/>
      <c r="PA237" s="57"/>
      <c r="PB237" s="57"/>
      <c r="PC237" s="57"/>
    </row>
    <row r="238" spans="1:419" ht="15.75" customHeight="1" x14ac:dyDescent="0.3">
      <c r="A238" s="51" t="s">
        <v>395</v>
      </c>
      <c r="B238" s="51">
        <v>2714.2</v>
      </c>
      <c r="C238" s="51">
        <v>2445.6</v>
      </c>
      <c r="D238" s="51">
        <v>1636.1</v>
      </c>
      <c r="E238" s="51">
        <v>268.60000000000002</v>
      </c>
      <c r="F238" s="51">
        <v>5</v>
      </c>
      <c r="G238" s="51">
        <v>3</v>
      </c>
      <c r="H238" s="144">
        <v>1</v>
      </c>
      <c r="I238" s="145">
        <v>1</v>
      </c>
      <c r="J238" s="144"/>
      <c r="K238" s="51" t="s">
        <v>133</v>
      </c>
      <c r="L238" s="77" t="s">
        <v>177</v>
      </c>
      <c r="M238" s="144">
        <v>1</v>
      </c>
      <c r="N238" s="51">
        <v>0</v>
      </c>
      <c r="O238" s="51">
        <v>0</v>
      </c>
      <c r="P238" s="52">
        <v>1</v>
      </c>
      <c r="Q238" s="52">
        <v>1</v>
      </c>
      <c r="R238" s="52">
        <v>1</v>
      </c>
      <c r="S238" s="52">
        <v>1</v>
      </c>
      <c r="T238" s="56"/>
      <c r="U238" s="38">
        <v>3.2000000000000002E-3</v>
      </c>
      <c r="V238" s="39">
        <v>3.5000000000000001E-3</v>
      </c>
      <c r="W238" s="33">
        <v>3.2000000000000002E-3</v>
      </c>
      <c r="X238" s="33">
        <v>7.9000000000000008E-3</v>
      </c>
      <c r="Y238" s="37">
        <v>3.0800000000000001E-2</v>
      </c>
      <c r="Z238" s="35">
        <v>2.3300000000000001E-2</v>
      </c>
      <c r="AA238" s="36">
        <v>7.9299999999999995E-2</v>
      </c>
      <c r="AB238" s="36">
        <v>0.39029999999999998</v>
      </c>
      <c r="AC238" s="35">
        <v>5.7099999999999998E-2</v>
      </c>
      <c r="AD238" s="57"/>
      <c r="AE238" s="37">
        <v>3.5999999999999999E-3</v>
      </c>
      <c r="AF238" s="57"/>
      <c r="AG238" s="58">
        <v>0.20699999999999999</v>
      </c>
      <c r="AH238" s="59">
        <v>8.3999999999999995E-3</v>
      </c>
      <c r="AI238" s="37">
        <v>4.4000000000000003E-3</v>
      </c>
      <c r="AJ238" s="37">
        <v>4.4000000000000003E-3</v>
      </c>
      <c r="AK238" s="57"/>
      <c r="AL238" s="37">
        <v>7.7000000000000002E-3</v>
      </c>
      <c r="AM238" s="60">
        <v>0.17249999999999999</v>
      </c>
      <c r="AN238" s="59">
        <v>1.1000000000000001E-3</v>
      </c>
      <c r="AO238" s="61">
        <v>1.1000000000000001E-3</v>
      </c>
      <c r="AP238" s="61">
        <v>1.1000000000000001E-3</v>
      </c>
      <c r="AQ238" s="57"/>
      <c r="AR238" s="58">
        <v>0.1171</v>
      </c>
      <c r="AS238" s="59">
        <v>7.3099999999999998E-2</v>
      </c>
      <c r="AT238" s="37">
        <v>9.2999999999999992E-3</v>
      </c>
      <c r="AU238" s="37">
        <v>2.12E-2</v>
      </c>
      <c r="AV238" s="37">
        <v>2.3E-3</v>
      </c>
      <c r="AW238" s="37">
        <v>7.1000000000000004E-3</v>
      </c>
      <c r="AX238" s="57"/>
      <c r="AY238" s="57"/>
      <c r="AZ238" s="37">
        <v>9.7900000000000001E-2</v>
      </c>
      <c r="BA238" s="37">
        <v>8.0699999999999994E-2</v>
      </c>
      <c r="BB238" s="37">
        <v>5.11E-2</v>
      </c>
      <c r="BC238" s="57"/>
      <c r="BD238" s="37"/>
      <c r="BE238" s="37">
        <v>8.9399999999999993E-2</v>
      </c>
      <c r="BF238" s="37">
        <v>0.74460000000000004</v>
      </c>
      <c r="BG238" s="59">
        <v>1.0500000000000001E-2</v>
      </c>
      <c r="BH238" s="37">
        <v>2.8E-3</v>
      </c>
      <c r="BI238" s="37">
        <v>2.7000000000000001E-3</v>
      </c>
      <c r="BJ238" s="57"/>
      <c r="BK238" s="37">
        <v>5.0299999999999997E-2</v>
      </c>
      <c r="BL238" s="37">
        <v>2.9399999999999999E-2</v>
      </c>
      <c r="BM238" s="57"/>
      <c r="BN238" s="59">
        <v>3.5999999999999997E-2</v>
      </c>
      <c r="BO238" s="37">
        <v>3.8999999999999998E-3</v>
      </c>
      <c r="BP238" s="37">
        <v>1.9E-3</v>
      </c>
      <c r="BQ238" s="37">
        <v>3.7000000000000002E-3</v>
      </c>
      <c r="BR238" s="37">
        <v>0.17449999999999999</v>
      </c>
      <c r="BS238" s="58">
        <v>0.28029999999999999</v>
      </c>
      <c r="BT238" s="62">
        <v>1.83E-2</v>
      </c>
      <c r="BU238" s="62">
        <v>0.50749999999999995</v>
      </c>
      <c r="BV238" s="62">
        <v>0.4743</v>
      </c>
      <c r="BW238" s="62">
        <v>0.55759999999999998</v>
      </c>
      <c r="BX238" s="59">
        <v>2.29E-2</v>
      </c>
      <c r="BY238" s="57"/>
      <c r="BZ238" s="37">
        <v>1.04E-2</v>
      </c>
      <c r="CA238" s="37">
        <v>3.3E-3</v>
      </c>
      <c r="CB238" s="63"/>
      <c r="CC238" s="37"/>
      <c r="CD238" s="57"/>
      <c r="CE238" s="37">
        <v>1.9599999999999999E-2</v>
      </c>
      <c r="CF238" s="37">
        <v>8.09E-2</v>
      </c>
      <c r="CG238" s="58">
        <v>0.46039999999999998</v>
      </c>
      <c r="CH238" s="57"/>
      <c r="CI238" s="59">
        <v>0.21390000000000001</v>
      </c>
      <c r="CJ238" s="37">
        <v>0.59550000000000003</v>
      </c>
      <c r="CK238" s="37">
        <v>0.13089999999999999</v>
      </c>
      <c r="CL238" s="37">
        <v>2.3599999999999999E-2</v>
      </c>
      <c r="CM238" s="58">
        <v>1.1337999999999999</v>
      </c>
      <c r="CN238" s="59">
        <v>1.2347999999999999</v>
      </c>
      <c r="CO238" s="37">
        <v>0.68230000000000002</v>
      </c>
      <c r="CP238" s="37">
        <v>3.3599999999999998E-2</v>
      </c>
      <c r="CQ238" s="37">
        <v>3.85E-2</v>
      </c>
      <c r="CR238" s="37">
        <v>1.1157999999999999</v>
      </c>
      <c r="CS238" s="37">
        <v>1.3601000000000001</v>
      </c>
      <c r="CT238" s="37"/>
      <c r="CU238" s="37">
        <v>0.1074</v>
      </c>
      <c r="CV238" s="37"/>
      <c r="CW238" s="57"/>
      <c r="CX238" s="58">
        <v>1.12E-2</v>
      </c>
      <c r="CY238" s="64">
        <v>3.15E-2</v>
      </c>
      <c r="CZ238" s="58">
        <v>3.15E-2</v>
      </c>
      <c r="DA238" s="65">
        <v>0.32769999999999999</v>
      </c>
      <c r="DB238" s="62">
        <v>1.6E-2</v>
      </c>
      <c r="DC238" s="61">
        <v>3.6890000000000001</v>
      </c>
      <c r="DD238" s="66"/>
      <c r="DE238" s="67"/>
      <c r="DF238" s="62">
        <v>1.1599999999999999</v>
      </c>
      <c r="DG238" s="57"/>
      <c r="DH238" s="62">
        <v>5.8996000000000004</v>
      </c>
      <c r="DI238" s="62">
        <v>1.2885</v>
      </c>
      <c r="DJ238" s="62">
        <v>1.5239</v>
      </c>
      <c r="DK238" s="155">
        <v>1.7538</v>
      </c>
      <c r="DL238" s="156"/>
      <c r="DM238" s="62">
        <v>0.73229999999999995</v>
      </c>
      <c r="DN238" s="62">
        <v>3.0644</v>
      </c>
      <c r="DO238" s="62">
        <v>2.8E-3</v>
      </c>
      <c r="DP238" s="117">
        <v>31.463699999999992</v>
      </c>
      <c r="KY238" s="71"/>
      <c r="KZ238" s="57"/>
      <c r="LA238" s="57"/>
      <c r="LB238" s="57"/>
      <c r="LC238" s="57"/>
      <c r="LD238" s="57"/>
      <c r="LE238" s="57"/>
      <c r="LF238" s="57"/>
      <c r="LG238" s="57"/>
      <c r="LH238" s="57"/>
      <c r="LI238" s="57"/>
      <c r="LJ238" s="57"/>
      <c r="LK238" s="57"/>
      <c r="LL238" s="57"/>
      <c r="LM238" s="57"/>
      <c r="LN238" s="57"/>
      <c r="LO238" s="57"/>
      <c r="LP238" s="57"/>
      <c r="LQ238" s="57"/>
      <c r="LR238" s="57"/>
      <c r="LS238" s="57"/>
      <c r="LT238" s="57"/>
      <c r="LU238" s="57"/>
      <c r="LV238" s="57"/>
      <c r="LW238" s="57"/>
      <c r="LX238" s="57"/>
      <c r="LY238" s="57"/>
      <c r="LZ238" s="57"/>
      <c r="MA238" s="57"/>
      <c r="MB238" s="57"/>
      <c r="MC238" s="57"/>
      <c r="MD238" s="57"/>
      <c r="ME238" s="57"/>
      <c r="MF238" s="57"/>
      <c r="MG238" s="57"/>
      <c r="MH238" s="57"/>
      <c r="MI238" s="57"/>
      <c r="MJ238" s="57"/>
      <c r="MK238" s="57"/>
      <c r="ML238" s="57"/>
      <c r="MM238" s="57"/>
      <c r="MN238" s="57"/>
      <c r="MO238" s="57"/>
      <c r="MP238" s="57"/>
      <c r="MQ238" s="57"/>
      <c r="MR238" s="57"/>
      <c r="MS238" s="57"/>
      <c r="MT238" s="57"/>
      <c r="MU238" s="57"/>
      <c r="MV238" s="57"/>
      <c r="MW238" s="57"/>
      <c r="MX238" s="57"/>
      <c r="MY238" s="57"/>
      <c r="MZ238" s="57"/>
      <c r="NA238" s="57"/>
      <c r="NB238" s="57"/>
      <c r="NC238" s="57"/>
      <c r="ND238" s="57"/>
      <c r="NE238" s="57"/>
      <c r="NF238" s="57"/>
      <c r="NG238" s="57"/>
      <c r="NH238" s="57"/>
      <c r="NI238" s="57"/>
      <c r="NJ238" s="57"/>
      <c r="NK238" s="57"/>
      <c r="NL238" s="57"/>
      <c r="NM238" s="57"/>
      <c r="NN238" s="57"/>
      <c r="NO238" s="57"/>
      <c r="NP238" s="57"/>
      <c r="NQ238" s="57"/>
      <c r="NR238" s="57"/>
      <c r="NS238" s="57"/>
      <c r="NT238" s="57"/>
      <c r="NU238" s="57"/>
      <c r="NV238" s="57"/>
      <c r="NW238" s="57"/>
      <c r="NX238" s="57"/>
      <c r="NY238" s="57"/>
      <c r="NZ238" s="57"/>
      <c r="OA238" s="57"/>
      <c r="OB238" s="57"/>
      <c r="OC238" s="57"/>
      <c r="OD238" s="57"/>
      <c r="OE238" s="57"/>
      <c r="OF238" s="57"/>
      <c r="OG238" s="57"/>
      <c r="OH238" s="57"/>
      <c r="OI238" s="57"/>
      <c r="OJ238" s="57"/>
      <c r="OK238" s="57"/>
      <c r="OL238" s="57"/>
      <c r="OM238" s="57"/>
      <c r="ON238" s="57"/>
      <c r="OO238" s="57"/>
      <c r="OP238" s="57"/>
      <c r="OQ238" s="57"/>
      <c r="OR238" s="57"/>
      <c r="OS238" s="57"/>
      <c r="OT238" s="57"/>
      <c r="OU238" s="57"/>
      <c r="OV238" s="57"/>
      <c r="OW238" s="57"/>
      <c r="OX238" s="57"/>
      <c r="OY238" s="57"/>
      <c r="OZ238" s="57"/>
      <c r="PA238" s="57"/>
      <c r="PB238" s="57"/>
      <c r="PC238" s="57"/>
    </row>
    <row r="239" spans="1:419" ht="15.75" customHeight="1" x14ac:dyDescent="0.3">
      <c r="A239" s="42" t="s">
        <v>396</v>
      </c>
      <c r="B239" s="28">
        <v>3456.7</v>
      </c>
      <c r="C239" s="28">
        <v>3233.6</v>
      </c>
      <c r="D239" s="28">
        <v>2117.1999999999998</v>
      </c>
      <c r="E239" s="28">
        <v>223.1</v>
      </c>
      <c r="F239" s="28">
        <v>5</v>
      </c>
      <c r="G239" s="28">
        <v>4</v>
      </c>
      <c r="H239" s="144">
        <v>1</v>
      </c>
      <c r="I239" s="145">
        <v>1</v>
      </c>
      <c r="J239" s="144"/>
      <c r="K239" s="42" t="s">
        <v>133</v>
      </c>
      <c r="L239" s="77" t="s">
        <v>177</v>
      </c>
      <c r="M239" s="144">
        <v>1</v>
      </c>
      <c r="N239" s="42">
        <v>0</v>
      </c>
      <c r="O239" s="42">
        <v>0</v>
      </c>
      <c r="P239" s="52">
        <v>1</v>
      </c>
      <c r="Q239" s="52">
        <v>1</v>
      </c>
      <c r="R239" s="52">
        <v>1</v>
      </c>
      <c r="S239" s="52">
        <v>1</v>
      </c>
      <c r="T239" s="56"/>
      <c r="U239" s="38">
        <v>3.2000000000000002E-3</v>
      </c>
      <c r="V239" s="39">
        <v>3.5000000000000001E-3</v>
      </c>
      <c r="W239" s="33">
        <v>3.2000000000000002E-3</v>
      </c>
      <c r="X239" s="33">
        <v>7.9000000000000008E-3</v>
      </c>
      <c r="Y239" s="37">
        <v>3.0800000000000001E-2</v>
      </c>
      <c r="Z239" s="35">
        <v>2.3300000000000001E-2</v>
      </c>
      <c r="AA239" s="36">
        <v>7.9299999999999995E-2</v>
      </c>
      <c r="AB239" s="36">
        <v>0.39029999999999998</v>
      </c>
      <c r="AC239" s="35">
        <v>5.7099999999999998E-2</v>
      </c>
      <c r="AD239" s="57"/>
      <c r="AE239" s="37">
        <v>3.5999999999999999E-3</v>
      </c>
      <c r="AF239" s="57"/>
      <c r="AG239" s="58">
        <v>0.20699999999999999</v>
      </c>
      <c r="AH239" s="59">
        <v>8.3999999999999995E-3</v>
      </c>
      <c r="AI239" s="37">
        <v>4.4000000000000003E-3</v>
      </c>
      <c r="AJ239" s="37">
        <v>4.4000000000000003E-3</v>
      </c>
      <c r="AK239" s="57"/>
      <c r="AL239" s="37">
        <v>7.7000000000000002E-3</v>
      </c>
      <c r="AM239" s="60">
        <v>0.17249999999999999</v>
      </c>
      <c r="AN239" s="59">
        <v>1.1000000000000001E-3</v>
      </c>
      <c r="AO239" s="61">
        <v>1.1000000000000001E-3</v>
      </c>
      <c r="AP239" s="61">
        <v>1.1000000000000001E-3</v>
      </c>
      <c r="AQ239" s="57"/>
      <c r="AR239" s="58">
        <v>0.1171</v>
      </c>
      <c r="AS239" s="59">
        <v>7.3099999999999998E-2</v>
      </c>
      <c r="AT239" s="37">
        <v>9.2999999999999992E-3</v>
      </c>
      <c r="AU239" s="37">
        <v>2.12E-2</v>
      </c>
      <c r="AV239" s="37">
        <v>2.3E-3</v>
      </c>
      <c r="AW239" s="37">
        <v>7.1000000000000004E-3</v>
      </c>
      <c r="AX239" s="57"/>
      <c r="AY239" s="57"/>
      <c r="AZ239" s="37">
        <v>9.7900000000000001E-2</v>
      </c>
      <c r="BA239" s="37">
        <v>8.0699999999999994E-2</v>
      </c>
      <c r="BB239" s="37">
        <v>5.11E-2</v>
      </c>
      <c r="BC239" s="57"/>
      <c r="BD239" s="37"/>
      <c r="BE239" s="37">
        <v>8.9399999999999993E-2</v>
      </c>
      <c r="BF239" s="37">
        <v>0.74460000000000004</v>
      </c>
      <c r="BG239" s="59">
        <v>1.0500000000000001E-2</v>
      </c>
      <c r="BH239" s="37">
        <v>2.8E-3</v>
      </c>
      <c r="BI239" s="37">
        <v>2.7000000000000001E-3</v>
      </c>
      <c r="BJ239" s="57"/>
      <c r="BK239" s="37">
        <v>5.0299999999999997E-2</v>
      </c>
      <c r="BL239" s="37">
        <v>2.9399999999999999E-2</v>
      </c>
      <c r="BM239" s="57"/>
      <c r="BN239" s="59">
        <v>3.5999999999999997E-2</v>
      </c>
      <c r="BO239" s="37">
        <v>3.8999999999999998E-3</v>
      </c>
      <c r="BP239" s="37">
        <v>1.9E-3</v>
      </c>
      <c r="BQ239" s="37">
        <v>3.7000000000000002E-3</v>
      </c>
      <c r="BR239" s="37">
        <v>0.17449999999999999</v>
      </c>
      <c r="BS239" s="58">
        <v>0.28029999999999999</v>
      </c>
      <c r="BT239" s="62">
        <v>1.83E-2</v>
      </c>
      <c r="BU239" s="62">
        <v>0.50749999999999995</v>
      </c>
      <c r="BV239" s="62">
        <v>0.4743</v>
      </c>
      <c r="BW239" s="62">
        <v>0.55759999999999998</v>
      </c>
      <c r="BX239" s="59">
        <v>2.29E-2</v>
      </c>
      <c r="BY239" s="57"/>
      <c r="BZ239" s="37">
        <v>1.04E-2</v>
      </c>
      <c r="CA239" s="37">
        <v>3.3E-3</v>
      </c>
      <c r="CB239" s="63"/>
      <c r="CC239" s="37"/>
      <c r="CD239" s="57"/>
      <c r="CE239" s="37">
        <v>1.9599999999999999E-2</v>
      </c>
      <c r="CF239" s="37">
        <v>8.09E-2</v>
      </c>
      <c r="CG239" s="58">
        <v>0.46039999999999998</v>
      </c>
      <c r="CH239" s="57"/>
      <c r="CI239" s="59">
        <v>0.21390000000000001</v>
      </c>
      <c r="CJ239" s="37">
        <v>0.59550000000000003</v>
      </c>
      <c r="CK239" s="37">
        <v>0.13089999999999999</v>
      </c>
      <c r="CL239" s="37">
        <v>2.3599999999999999E-2</v>
      </c>
      <c r="CM239" s="58">
        <v>1.1337999999999999</v>
      </c>
      <c r="CN239" s="59">
        <v>1.2347999999999999</v>
      </c>
      <c r="CO239" s="37">
        <v>0.68230000000000002</v>
      </c>
      <c r="CP239" s="37">
        <v>3.3599999999999998E-2</v>
      </c>
      <c r="CQ239" s="37">
        <v>3.85E-2</v>
      </c>
      <c r="CR239" s="37">
        <v>1.1157999999999999</v>
      </c>
      <c r="CS239" s="37">
        <v>1.3601000000000001</v>
      </c>
      <c r="CT239" s="37"/>
      <c r="CU239" s="37">
        <v>0.1074</v>
      </c>
      <c r="CV239" s="37"/>
      <c r="CW239" s="57"/>
      <c r="CX239" s="58">
        <v>1.12E-2</v>
      </c>
      <c r="CY239" s="64">
        <v>3.15E-2</v>
      </c>
      <c r="CZ239" s="58">
        <v>3.15E-2</v>
      </c>
      <c r="DA239" s="65">
        <v>0.32769999999999999</v>
      </c>
      <c r="DB239" s="62">
        <v>1.6E-2</v>
      </c>
      <c r="DC239" s="61">
        <v>3.6890000000000001</v>
      </c>
      <c r="DD239" s="66"/>
      <c r="DE239" s="67"/>
      <c r="DF239" s="62">
        <v>1.1599999999999999</v>
      </c>
      <c r="DG239" s="57"/>
      <c r="DH239" s="62">
        <v>5.8996000000000004</v>
      </c>
      <c r="DI239" s="62">
        <v>1.2885</v>
      </c>
      <c r="DJ239" s="62">
        <v>1.5239</v>
      </c>
      <c r="DK239" s="155">
        <v>1.7538</v>
      </c>
      <c r="DL239" s="156"/>
      <c r="DM239" s="62">
        <v>0.73229999999999995</v>
      </c>
      <c r="DN239" s="62">
        <v>3.0644</v>
      </c>
      <c r="DO239" s="62">
        <v>2.8E-3</v>
      </c>
      <c r="DP239" s="117">
        <v>31.463699999999992</v>
      </c>
      <c r="KY239" s="71"/>
      <c r="KZ239" s="57"/>
      <c r="LA239" s="57"/>
      <c r="LB239" s="57"/>
      <c r="LC239" s="57"/>
      <c r="LD239" s="57"/>
      <c r="LE239" s="57"/>
      <c r="LF239" s="57"/>
      <c r="LG239" s="57"/>
      <c r="LH239" s="57"/>
      <c r="LI239" s="57"/>
      <c r="LJ239" s="57"/>
      <c r="LK239" s="57"/>
      <c r="LL239" s="57"/>
      <c r="LM239" s="57"/>
      <c r="LN239" s="57"/>
      <c r="LO239" s="57"/>
      <c r="LP239" s="57"/>
      <c r="LQ239" s="57"/>
      <c r="LR239" s="57"/>
      <c r="LS239" s="57"/>
      <c r="LT239" s="57"/>
      <c r="LU239" s="57"/>
      <c r="LV239" s="57"/>
      <c r="LW239" s="57"/>
      <c r="LX239" s="57"/>
      <c r="LY239" s="57"/>
      <c r="LZ239" s="57"/>
      <c r="MA239" s="57"/>
      <c r="MB239" s="57"/>
      <c r="MC239" s="57"/>
      <c r="MD239" s="57"/>
      <c r="ME239" s="57"/>
      <c r="MF239" s="57"/>
      <c r="MG239" s="57"/>
      <c r="MH239" s="57"/>
      <c r="MI239" s="57"/>
      <c r="MJ239" s="57"/>
      <c r="MK239" s="57"/>
      <c r="ML239" s="57"/>
      <c r="MM239" s="57"/>
      <c r="MN239" s="57"/>
      <c r="MO239" s="57"/>
      <c r="MP239" s="57"/>
      <c r="MQ239" s="57"/>
      <c r="MR239" s="57"/>
      <c r="MS239" s="57"/>
      <c r="MT239" s="57"/>
      <c r="MU239" s="57"/>
      <c r="MV239" s="57"/>
      <c r="MW239" s="57"/>
      <c r="MX239" s="57"/>
      <c r="MY239" s="57"/>
      <c r="MZ239" s="57"/>
      <c r="NA239" s="57"/>
      <c r="NB239" s="57"/>
      <c r="NC239" s="57"/>
      <c r="ND239" s="57"/>
      <c r="NE239" s="57"/>
      <c r="NF239" s="57"/>
      <c r="NG239" s="57"/>
      <c r="NH239" s="57"/>
      <c r="NI239" s="57"/>
      <c r="NJ239" s="57"/>
      <c r="NK239" s="57"/>
      <c r="NL239" s="57"/>
      <c r="NM239" s="57"/>
      <c r="NN239" s="57"/>
      <c r="NO239" s="57"/>
      <c r="NP239" s="57"/>
      <c r="NQ239" s="57"/>
      <c r="NR239" s="57"/>
      <c r="NS239" s="57"/>
      <c r="NT239" s="57"/>
      <c r="NU239" s="57"/>
      <c r="NV239" s="57"/>
      <c r="NW239" s="57"/>
      <c r="NX239" s="57"/>
      <c r="NY239" s="57"/>
      <c r="NZ239" s="57"/>
      <c r="OA239" s="57"/>
      <c r="OB239" s="57"/>
      <c r="OC239" s="57"/>
      <c r="OD239" s="57"/>
      <c r="OE239" s="57"/>
      <c r="OF239" s="57"/>
      <c r="OG239" s="57"/>
      <c r="OH239" s="57"/>
      <c r="OI239" s="57"/>
      <c r="OJ239" s="57"/>
      <c r="OK239" s="57"/>
      <c r="OL239" s="57"/>
      <c r="OM239" s="57"/>
      <c r="ON239" s="57"/>
      <c r="OO239" s="57"/>
      <c r="OP239" s="57"/>
      <c r="OQ239" s="57"/>
      <c r="OR239" s="57"/>
      <c r="OS239" s="57"/>
      <c r="OT239" s="57"/>
      <c r="OU239" s="57"/>
      <c r="OV239" s="57"/>
      <c r="OW239" s="57"/>
      <c r="OX239" s="57"/>
      <c r="OY239" s="57"/>
      <c r="OZ239" s="57"/>
      <c r="PA239" s="57"/>
      <c r="PB239" s="57"/>
      <c r="PC239" s="57"/>
    </row>
    <row r="240" spans="1:419" ht="15.75" customHeight="1" x14ac:dyDescent="0.3">
      <c r="A240" s="42" t="s">
        <v>397</v>
      </c>
      <c r="B240" s="28">
        <v>2660.1</v>
      </c>
      <c r="C240" s="28">
        <v>2256.8000000000002</v>
      </c>
      <c r="D240" s="28">
        <v>1353.2</v>
      </c>
      <c r="E240" s="28">
        <v>403.3</v>
      </c>
      <c r="F240" s="28">
        <v>10</v>
      </c>
      <c r="G240" s="28">
        <v>1</v>
      </c>
      <c r="H240" s="144">
        <v>1</v>
      </c>
      <c r="I240" s="145">
        <v>1</v>
      </c>
      <c r="J240" s="144"/>
      <c r="K240" s="42" t="s">
        <v>138</v>
      </c>
      <c r="L240" s="77" t="s">
        <v>177</v>
      </c>
      <c r="M240" s="144">
        <v>1</v>
      </c>
      <c r="N240" s="42">
        <v>0</v>
      </c>
      <c r="O240" s="42">
        <v>0</v>
      </c>
      <c r="P240" s="52">
        <v>1</v>
      </c>
      <c r="Q240" s="52">
        <v>1</v>
      </c>
      <c r="R240" s="52">
        <v>1</v>
      </c>
      <c r="S240" s="52">
        <v>1</v>
      </c>
      <c r="T240" s="56">
        <v>1</v>
      </c>
      <c r="U240" s="38">
        <v>3.2000000000000002E-3</v>
      </c>
      <c r="V240" s="39">
        <v>3.5000000000000001E-3</v>
      </c>
      <c r="W240" s="33">
        <v>3.2000000000000002E-3</v>
      </c>
      <c r="X240" s="33">
        <v>7.9000000000000008E-3</v>
      </c>
      <c r="Y240" s="37">
        <v>3.0800000000000001E-2</v>
      </c>
      <c r="Z240" s="35">
        <v>2.3300000000000001E-2</v>
      </c>
      <c r="AA240" s="36">
        <v>7.9299999999999995E-2</v>
      </c>
      <c r="AB240" s="36">
        <v>0.39029999999999998</v>
      </c>
      <c r="AC240" s="35">
        <v>5.7099999999999998E-2</v>
      </c>
      <c r="AD240" s="57"/>
      <c r="AE240" s="37">
        <v>3.5999999999999999E-3</v>
      </c>
      <c r="AF240" s="57"/>
      <c r="AG240" s="58">
        <v>0.20699999999999999</v>
      </c>
      <c r="AH240" s="59">
        <v>8.3999999999999995E-3</v>
      </c>
      <c r="AI240" s="37">
        <v>4.4000000000000003E-3</v>
      </c>
      <c r="AJ240" s="37">
        <v>4.4000000000000003E-3</v>
      </c>
      <c r="AK240" s="57"/>
      <c r="AL240" s="37">
        <v>7.7000000000000002E-3</v>
      </c>
      <c r="AM240" s="60">
        <v>0.17249999999999999</v>
      </c>
      <c r="AN240" s="59">
        <v>1.1000000000000001E-3</v>
      </c>
      <c r="AO240" s="61">
        <v>1.1000000000000001E-3</v>
      </c>
      <c r="AP240" s="61">
        <v>1.1000000000000001E-3</v>
      </c>
      <c r="AQ240" s="57"/>
      <c r="AR240" s="58">
        <v>0.1171</v>
      </c>
      <c r="AS240" s="59">
        <v>7.3099999999999998E-2</v>
      </c>
      <c r="AT240" s="37">
        <v>9.2999999999999992E-3</v>
      </c>
      <c r="AU240" s="37">
        <v>2.12E-2</v>
      </c>
      <c r="AV240" s="37">
        <v>2.3E-3</v>
      </c>
      <c r="AW240" s="37">
        <v>7.1000000000000004E-3</v>
      </c>
      <c r="AX240" s="57"/>
      <c r="AY240" s="57"/>
      <c r="AZ240" s="37">
        <v>9.7900000000000001E-2</v>
      </c>
      <c r="BA240" s="37">
        <v>8.0699999999999994E-2</v>
      </c>
      <c r="BB240" s="37">
        <v>5.11E-2</v>
      </c>
      <c r="BC240" s="57"/>
      <c r="BD240" s="37"/>
      <c r="BE240" s="37">
        <v>8.9399999999999993E-2</v>
      </c>
      <c r="BF240" s="37">
        <v>0.74460000000000004</v>
      </c>
      <c r="BG240" s="59">
        <v>1.0500000000000001E-2</v>
      </c>
      <c r="BH240" s="37">
        <v>2.8E-3</v>
      </c>
      <c r="BI240" s="37">
        <v>2.7000000000000001E-3</v>
      </c>
      <c r="BJ240" s="57"/>
      <c r="BK240" s="37">
        <v>5.0299999999999997E-2</v>
      </c>
      <c r="BL240" s="37">
        <v>2.9399999999999999E-2</v>
      </c>
      <c r="BM240" s="57"/>
      <c r="BN240" s="59"/>
      <c r="BO240" s="37">
        <v>3.8999999999999998E-3</v>
      </c>
      <c r="BP240" s="37">
        <v>1.9E-3</v>
      </c>
      <c r="BQ240" s="37">
        <v>3.7000000000000002E-3</v>
      </c>
      <c r="BR240" s="37">
        <v>0.17449999999999999</v>
      </c>
      <c r="BS240" s="58">
        <v>0.28029999999999999</v>
      </c>
      <c r="BT240" s="62">
        <v>1.83E-2</v>
      </c>
      <c r="BU240" s="62">
        <v>0.50749999999999995</v>
      </c>
      <c r="BV240" s="62">
        <v>0.4743</v>
      </c>
      <c r="BW240" s="62">
        <v>0.55759999999999998</v>
      </c>
      <c r="BX240" s="59">
        <v>2.29E-2</v>
      </c>
      <c r="BY240" s="57"/>
      <c r="BZ240" s="37">
        <v>1.04E-2</v>
      </c>
      <c r="CA240" s="37">
        <v>3.3E-3</v>
      </c>
      <c r="CB240" s="63"/>
      <c r="CC240" s="37"/>
      <c r="CD240" s="57"/>
      <c r="CE240" s="37">
        <v>1.9599999999999999E-2</v>
      </c>
      <c r="CF240" s="37">
        <v>8.09E-2</v>
      </c>
      <c r="CG240" s="58">
        <v>0.46039999999999998</v>
      </c>
      <c r="CH240" s="57"/>
      <c r="CI240" s="59">
        <v>0.21390000000000001</v>
      </c>
      <c r="CJ240" s="37">
        <v>0.59550000000000003</v>
      </c>
      <c r="CK240" s="37">
        <v>0.13089999999999999</v>
      </c>
      <c r="CL240" s="37">
        <v>2.3599999999999999E-2</v>
      </c>
      <c r="CM240" s="58">
        <v>1.1337999999999999</v>
      </c>
      <c r="CN240" s="59">
        <v>1.2347999999999999</v>
      </c>
      <c r="CO240" s="37">
        <v>0.68230000000000002</v>
      </c>
      <c r="CP240" s="37">
        <v>3.3599999999999998E-2</v>
      </c>
      <c r="CQ240" s="37">
        <v>3.85E-2</v>
      </c>
      <c r="CR240" s="37">
        <v>1.1157999999999999</v>
      </c>
      <c r="CS240" s="37">
        <v>1.3601000000000001</v>
      </c>
      <c r="CT240" s="37">
        <v>5.5999999999999999E-3</v>
      </c>
      <c r="CU240" s="37">
        <v>0.1074</v>
      </c>
      <c r="CV240" s="37"/>
      <c r="CW240" s="57"/>
      <c r="CX240" s="58">
        <v>1.12E-2</v>
      </c>
      <c r="CY240" s="64">
        <v>3.15E-2</v>
      </c>
      <c r="CZ240" s="58">
        <v>3.15E-2</v>
      </c>
      <c r="DA240" s="65">
        <v>0.32769999999999999</v>
      </c>
      <c r="DB240" s="62">
        <v>1.6E-2</v>
      </c>
      <c r="DC240" s="61">
        <v>3.6890000000000001</v>
      </c>
      <c r="DD240" s="66"/>
      <c r="DE240" s="67"/>
      <c r="DF240" s="62">
        <v>1.1599999999999999</v>
      </c>
      <c r="DG240" s="68">
        <v>8.7800999999999991</v>
      </c>
      <c r="DH240" s="62">
        <v>5.8996000000000004</v>
      </c>
      <c r="DI240" s="62">
        <v>1.2885</v>
      </c>
      <c r="DJ240" s="62">
        <v>1.5239</v>
      </c>
      <c r="DK240" s="155">
        <v>1.7538</v>
      </c>
      <c r="DL240" s="156"/>
      <c r="DM240" s="62">
        <v>0.73229999999999995</v>
      </c>
      <c r="DN240" s="62">
        <v>3.0644</v>
      </c>
      <c r="DO240" s="62">
        <v>2.8E-3</v>
      </c>
      <c r="DP240" s="117">
        <v>40.213399999999993</v>
      </c>
      <c r="KY240" s="71"/>
      <c r="KZ240" s="57"/>
      <c r="LA240" s="57"/>
      <c r="LB240" s="57"/>
      <c r="LC240" s="57"/>
      <c r="LD240" s="57"/>
      <c r="LE240" s="57"/>
      <c r="LF240" s="57"/>
      <c r="LG240" s="57"/>
      <c r="LH240" s="57"/>
      <c r="LI240" s="57"/>
      <c r="LJ240" s="57"/>
      <c r="LK240" s="57"/>
      <c r="LL240" s="57"/>
      <c r="LM240" s="57"/>
      <c r="LN240" s="57"/>
      <c r="LO240" s="57"/>
      <c r="LP240" s="57"/>
      <c r="LQ240" s="57"/>
      <c r="LR240" s="57"/>
      <c r="LS240" s="57"/>
      <c r="LT240" s="57"/>
      <c r="LU240" s="57"/>
      <c r="LV240" s="57"/>
      <c r="LW240" s="57"/>
      <c r="LX240" s="57"/>
      <c r="LY240" s="57"/>
      <c r="LZ240" s="57"/>
      <c r="MA240" s="57"/>
      <c r="MB240" s="57"/>
      <c r="MC240" s="57"/>
      <c r="MD240" s="57"/>
      <c r="ME240" s="57"/>
      <c r="MF240" s="57"/>
      <c r="MG240" s="57"/>
      <c r="MH240" s="57"/>
      <c r="MI240" s="57"/>
      <c r="MJ240" s="57"/>
      <c r="MK240" s="57"/>
      <c r="ML240" s="57"/>
      <c r="MM240" s="57"/>
      <c r="MN240" s="57"/>
      <c r="MO240" s="57"/>
      <c r="MP240" s="57"/>
      <c r="MQ240" s="57"/>
      <c r="MR240" s="57"/>
      <c r="MS240" s="57"/>
      <c r="MT240" s="57"/>
      <c r="MU240" s="57"/>
      <c r="MV240" s="57"/>
      <c r="MW240" s="57"/>
      <c r="MX240" s="57"/>
      <c r="MY240" s="57"/>
      <c r="MZ240" s="57"/>
      <c r="NA240" s="57"/>
      <c r="NB240" s="57"/>
      <c r="NC240" s="57"/>
      <c r="ND240" s="57"/>
      <c r="NE240" s="57"/>
      <c r="NF240" s="57"/>
      <c r="NG240" s="57"/>
      <c r="NH240" s="57"/>
      <c r="NI240" s="57"/>
      <c r="NJ240" s="57"/>
      <c r="NK240" s="57"/>
      <c r="NL240" s="57"/>
      <c r="NM240" s="57"/>
      <c r="NN240" s="57"/>
      <c r="NO240" s="57"/>
      <c r="NP240" s="57"/>
      <c r="NQ240" s="57"/>
      <c r="NR240" s="57"/>
      <c r="NS240" s="57"/>
      <c r="NT240" s="57"/>
      <c r="NU240" s="57"/>
      <c r="NV240" s="57"/>
      <c r="NW240" s="57"/>
      <c r="NX240" s="57"/>
      <c r="NY240" s="57"/>
      <c r="NZ240" s="57"/>
      <c r="OA240" s="57"/>
      <c r="OB240" s="57"/>
      <c r="OC240" s="57"/>
      <c r="OD240" s="57"/>
      <c r="OE240" s="57"/>
      <c r="OF240" s="57"/>
      <c r="OG240" s="57"/>
      <c r="OH240" s="57"/>
      <c r="OI240" s="57"/>
      <c r="OJ240" s="57"/>
      <c r="OK240" s="57"/>
      <c r="OL240" s="57"/>
      <c r="OM240" s="57"/>
      <c r="ON240" s="57"/>
      <c r="OO240" s="57"/>
      <c r="OP240" s="57"/>
      <c r="OQ240" s="57"/>
      <c r="OR240" s="57"/>
      <c r="OS240" s="57"/>
      <c r="OT240" s="57"/>
      <c r="OU240" s="57"/>
      <c r="OV240" s="57"/>
      <c r="OW240" s="57"/>
      <c r="OX240" s="57"/>
      <c r="OY240" s="57"/>
      <c r="OZ240" s="57"/>
      <c r="PA240" s="57"/>
      <c r="PB240" s="57"/>
      <c r="PC240" s="57"/>
    </row>
    <row r="241" spans="1:419" ht="15.75" customHeight="1" x14ac:dyDescent="0.3">
      <c r="A241" s="28" t="s">
        <v>398</v>
      </c>
      <c r="B241" s="28">
        <v>7041.7</v>
      </c>
      <c r="C241" s="28">
        <v>5118.3</v>
      </c>
      <c r="D241" s="28">
        <v>3333.4</v>
      </c>
      <c r="E241" s="28">
        <v>1923.4</v>
      </c>
      <c r="F241" s="28">
        <v>5</v>
      </c>
      <c r="G241" s="28">
        <v>8</v>
      </c>
      <c r="H241" s="144">
        <v>1</v>
      </c>
      <c r="I241" s="145">
        <v>1</v>
      </c>
      <c r="J241" s="144"/>
      <c r="K241" s="28" t="s">
        <v>133</v>
      </c>
      <c r="L241" s="77" t="s">
        <v>177</v>
      </c>
      <c r="M241" s="144">
        <v>1</v>
      </c>
      <c r="N241" s="28">
        <v>0</v>
      </c>
      <c r="O241" s="28">
        <v>0</v>
      </c>
      <c r="P241" s="52">
        <v>1</v>
      </c>
      <c r="Q241" s="52">
        <v>1</v>
      </c>
      <c r="R241" s="52">
        <v>1</v>
      </c>
      <c r="S241" s="52">
        <v>1</v>
      </c>
      <c r="T241" s="56"/>
      <c r="U241" s="38">
        <v>3.2000000000000002E-3</v>
      </c>
      <c r="V241" s="39">
        <v>3.5000000000000001E-3</v>
      </c>
      <c r="W241" s="33">
        <v>3.2000000000000002E-3</v>
      </c>
      <c r="X241" s="33">
        <v>7.9000000000000008E-3</v>
      </c>
      <c r="Y241" s="37">
        <v>3.0800000000000001E-2</v>
      </c>
      <c r="Z241" s="35">
        <v>2.3300000000000001E-2</v>
      </c>
      <c r="AA241" s="36">
        <v>7.9299999999999995E-2</v>
      </c>
      <c r="AB241" s="36">
        <v>0.39029999999999998</v>
      </c>
      <c r="AC241" s="35">
        <v>5.7099999999999998E-2</v>
      </c>
      <c r="AD241" s="57"/>
      <c r="AE241" s="37">
        <v>3.5999999999999999E-3</v>
      </c>
      <c r="AF241" s="57"/>
      <c r="AG241" s="58">
        <v>0.20699999999999999</v>
      </c>
      <c r="AH241" s="59">
        <v>8.3999999999999995E-3</v>
      </c>
      <c r="AI241" s="37">
        <v>4.4000000000000003E-3</v>
      </c>
      <c r="AJ241" s="37">
        <v>4.4000000000000003E-3</v>
      </c>
      <c r="AK241" s="57"/>
      <c r="AL241" s="37">
        <v>7.7000000000000002E-3</v>
      </c>
      <c r="AM241" s="60">
        <v>0.17249999999999999</v>
      </c>
      <c r="AN241" s="59">
        <v>1.1000000000000001E-3</v>
      </c>
      <c r="AO241" s="61">
        <v>1.1000000000000001E-3</v>
      </c>
      <c r="AP241" s="61">
        <v>1.1000000000000001E-3</v>
      </c>
      <c r="AQ241" s="57"/>
      <c r="AR241" s="58">
        <v>0.1171</v>
      </c>
      <c r="AS241" s="59">
        <v>7.3099999999999998E-2</v>
      </c>
      <c r="AT241" s="37">
        <v>9.2999999999999992E-3</v>
      </c>
      <c r="AU241" s="37">
        <v>2.12E-2</v>
      </c>
      <c r="AV241" s="37">
        <v>2.3E-3</v>
      </c>
      <c r="AW241" s="37">
        <v>7.1000000000000004E-3</v>
      </c>
      <c r="AX241" s="57"/>
      <c r="AY241" s="57"/>
      <c r="AZ241" s="37">
        <v>9.7900000000000001E-2</v>
      </c>
      <c r="BA241" s="37">
        <v>8.0699999999999994E-2</v>
      </c>
      <c r="BB241" s="37">
        <v>5.11E-2</v>
      </c>
      <c r="BC241" s="57"/>
      <c r="BD241" s="37"/>
      <c r="BE241" s="37">
        <v>8.9399999999999993E-2</v>
      </c>
      <c r="BF241" s="37">
        <v>0.74460000000000004</v>
      </c>
      <c r="BG241" s="59">
        <v>1.0500000000000001E-2</v>
      </c>
      <c r="BH241" s="37">
        <v>2.8E-3</v>
      </c>
      <c r="BI241" s="37">
        <v>2.7000000000000001E-3</v>
      </c>
      <c r="BJ241" s="57"/>
      <c r="BK241" s="37">
        <v>5.0299999999999997E-2</v>
      </c>
      <c r="BL241" s="37">
        <v>2.9399999999999999E-2</v>
      </c>
      <c r="BM241" s="57"/>
      <c r="BN241" s="59">
        <v>3.5999999999999997E-2</v>
      </c>
      <c r="BO241" s="37">
        <v>3.8999999999999998E-3</v>
      </c>
      <c r="BP241" s="37">
        <v>1.9E-3</v>
      </c>
      <c r="BQ241" s="37">
        <v>3.7000000000000002E-3</v>
      </c>
      <c r="BR241" s="37">
        <v>0.17449999999999999</v>
      </c>
      <c r="BS241" s="58">
        <v>0.28029999999999999</v>
      </c>
      <c r="BT241" s="62">
        <v>1.83E-2</v>
      </c>
      <c r="BU241" s="62">
        <v>0.50749999999999995</v>
      </c>
      <c r="BV241" s="62">
        <v>0.4743</v>
      </c>
      <c r="BW241" s="62">
        <v>0.55759999999999998</v>
      </c>
      <c r="BX241" s="59">
        <v>2.29E-2</v>
      </c>
      <c r="BY241" s="57"/>
      <c r="BZ241" s="37">
        <v>1.04E-2</v>
      </c>
      <c r="CA241" s="37">
        <v>3.3E-3</v>
      </c>
      <c r="CB241" s="63"/>
      <c r="CC241" s="37"/>
      <c r="CD241" s="57"/>
      <c r="CE241" s="37">
        <v>1.9599999999999999E-2</v>
      </c>
      <c r="CF241" s="37">
        <v>8.09E-2</v>
      </c>
      <c r="CG241" s="58">
        <v>0.46039999999999998</v>
      </c>
      <c r="CH241" s="57"/>
      <c r="CI241" s="59">
        <v>0.21390000000000001</v>
      </c>
      <c r="CJ241" s="37">
        <v>0.59550000000000003</v>
      </c>
      <c r="CK241" s="37">
        <v>0.13089999999999999</v>
      </c>
      <c r="CL241" s="37">
        <v>2.3599999999999999E-2</v>
      </c>
      <c r="CM241" s="58">
        <v>1.1337999999999999</v>
      </c>
      <c r="CN241" s="59">
        <v>1.2347999999999999</v>
      </c>
      <c r="CO241" s="37">
        <v>0.68230000000000002</v>
      </c>
      <c r="CP241" s="37">
        <v>3.3599999999999998E-2</v>
      </c>
      <c r="CQ241" s="37">
        <v>3.85E-2</v>
      </c>
      <c r="CR241" s="37">
        <v>1.1157999999999999</v>
      </c>
      <c r="CS241" s="37">
        <v>1.3601000000000001</v>
      </c>
      <c r="CT241" s="37"/>
      <c r="CU241" s="37">
        <v>0.1074</v>
      </c>
      <c r="CV241" s="37"/>
      <c r="CW241" s="57"/>
      <c r="CX241" s="58">
        <v>1.12E-2</v>
      </c>
      <c r="CY241" s="64">
        <v>3.15E-2</v>
      </c>
      <c r="CZ241" s="58">
        <v>3.15E-2</v>
      </c>
      <c r="DA241" s="65">
        <v>0.32769999999999999</v>
      </c>
      <c r="DB241" s="62">
        <v>1.6E-2</v>
      </c>
      <c r="DC241" s="61">
        <v>3.6890000000000001</v>
      </c>
      <c r="DD241" s="66"/>
      <c r="DE241" s="67"/>
      <c r="DF241" s="62">
        <v>1.1599999999999999</v>
      </c>
      <c r="DG241" s="68"/>
      <c r="DH241" s="62">
        <v>5.8996000000000004</v>
      </c>
      <c r="DI241" s="62">
        <v>1.2885</v>
      </c>
      <c r="DJ241" s="62">
        <v>1.5239</v>
      </c>
      <c r="DK241" s="155">
        <v>1.7538</v>
      </c>
      <c r="DL241" s="156"/>
      <c r="DM241" s="62">
        <v>0.73229999999999995</v>
      </c>
      <c r="DN241" s="62">
        <v>3.0644</v>
      </c>
      <c r="DO241" s="62">
        <v>2.8E-3</v>
      </c>
      <c r="DP241" s="117">
        <v>31.463699999999992</v>
      </c>
      <c r="KY241" s="71"/>
      <c r="KZ241" s="57"/>
      <c r="LA241" s="57"/>
      <c r="LB241" s="57"/>
      <c r="LC241" s="57"/>
      <c r="LD241" s="57"/>
      <c r="LE241" s="57"/>
      <c r="LF241" s="57"/>
      <c r="LG241" s="57"/>
      <c r="LH241" s="57"/>
      <c r="LI241" s="57"/>
      <c r="LJ241" s="57"/>
      <c r="LK241" s="57"/>
      <c r="LL241" s="57"/>
      <c r="LM241" s="57"/>
      <c r="LN241" s="57"/>
      <c r="LO241" s="57"/>
      <c r="LP241" s="57"/>
      <c r="LQ241" s="57"/>
      <c r="LR241" s="57"/>
      <c r="LS241" s="57"/>
      <c r="LT241" s="57"/>
      <c r="LU241" s="57"/>
      <c r="LV241" s="57"/>
      <c r="LW241" s="57"/>
      <c r="LX241" s="57"/>
      <c r="LY241" s="57"/>
      <c r="LZ241" s="57"/>
      <c r="MA241" s="57"/>
      <c r="MB241" s="57"/>
      <c r="MC241" s="57"/>
      <c r="MD241" s="57"/>
      <c r="ME241" s="57"/>
      <c r="MF241" s="57"/>
      <c r="MG241" s="57"/>
      <c r="MH241" s="57"/>
      <c r="MI241" s="57"/>
      <c r="MJ241" s="57"/>
      <c r="MK241" s="57"/>
      <c r="ML241" s="57"/>
      <c r="MM241" s="57"/>
      <c r="MN241" s="57"/>
      <c r="MO241" s="57"/>
      <c r="MP241" s="57"/>
      <c r="MQ241" s="57"/>
      <c r="MR241" s="57"/>
      <c r="MS241" s="57"/>
      <c r="MT241" s="57"/>
      <c r="MU241" s="57"/>
      <c r="MV241" s="57"/>
      <c r="MW241" s="57"/>
      <c r="MX241" s="57"/>
      <c r="MY241" s="57"/>
      <c r="MZ241" s="57"/>
      <c r="NA241" s="57"/>
      <c r="NB241" s="57"/>
      <c r="NC241" s="57"/>
      <c r="ND241" s="57"/>
      <c r="NE241" s="57"/>
      <c r="NF241" s="57"/>
      <c r="NG241" s="57"/>
      <c r="NH241" s="57"/>
      <c r="NI241" s="57"/>
      <c r="NJ241" s="57"/>
      <c r="NK241" s="57"/>
      <c r="NL241" s="57"/>
      <c r="NM241" s="57"/>
      <c r="NN241" s="57"/>
      <c r="NO241" s="57"/>
      <c r="NP241" s="57"/>
      <c r="NQ241" s="57"/>
      <c r="NR241" s="57"/>
      <c r="NS241" s="57"/>
      <c r="NT241" s="57"/>
      <c r="NU241" s="57"/>
      <c r="NV241" s="57"/>
      <c r="NW241" s="57"/>
      <c r="NX241" s="57"/>
      <c r="NY241" s="57"/>
      <c r="NZ241" s="57"/>
      <c r="OA241" s="57"/>
      <c r="OB241" s="57"/>
      <c r="OC241" s="57"/>
      <c r="OD241" s="57"/>
      <c r="OE241" s="57"/>
      <c r="OF241" s="57"/>
      <c r="OG241" s="57"/>
      <c r="OH241" s="57"/>
      <c r="OI241" s="57"/>
      <c r="OJ241" s="57"/>
      <c r="OK241" s="57"/>
      <c r="OL241" s="57"/>
      <c r="OM241" s="57"/>
      <c r="ON241" s="57"/>
      <c r="OO241" s="57"/>
      <c r="OP241" s="57"/>
      <c r="OQ241" s="57"/>
      <c r="OR241" s="57"/>
      <c r="OS241" s="57"/>
      <c r="OT241" s="57"/>
      <c r="OU241" s="57"/>
      <c r="OV241" s="57"/>
      <c r="OW241" s="57"/>
      <c r="OX241" s="57"/>
      <c r="OY241" s="57"/>
      <c r="OZ241" s="57"/>
      <c r="PA241" s="57"/>
      <c r="PB241" s="57"/>
      <c r="PC241" s="57"/>
    </row>
    <row r="242" spans="1:419" ht="15.75" customHeight="1" x14ac:dyDescent="0.3">
      <c r="A242" s="28" t="s">
        <v>399</v>
      </c>
      <c r="B242" s="28">
        <v>3349.8</v>
      </c>
      <c r="C242" s="28">
        <v>3187.5</v>
      </c>
      <c r="D242" s="28">
        <v>2090.4</v>
      </c>
      <c r="E242" s="28">
        <v>162.30000000000001</v>
      </c>
      <c r="F242" s="28">
        <v>5</v>
      </c>
      <c r="G242" s="28">
        <v>4</v>
      </c>
      <c r="H242" s="144">
        <v>1</v>
      </c>
      <c r="I242" s="145">
        <v>1</v>
      </c>
      <c r="J242" s="144"/>
      <c r="K242" s="28" t="s">
        <v>133</v>
      </c>
      <c r="L242" s="77" t="s">
        <v>177</v>
      </c>
      <c r="M242" s="144">
        <v>1</v>
      </c>
      <c r="N242" s="28">
        <v>0</v>
      </c>
      <c r="O242" s="28">
        <v>0</v>
      </c>
      <c r="P242" s="52">
        <v>1</v>
      </c>
      <c r="Q242" s="52">
        <v>1</v>
      </c>
      <c r="R242" s="52">
        <v>1</v>
      </c>
      <c r="S242" s="52">
        <v>1</v>
      </c>
      <c r="T242" s="56"/>
      <c r="U242" s="38">
        <v>3.2000000000000002E-3</v>
      </c>
      <c r="V242" s="39">
        <v>3.5000000000000001E-3</v>
      </c>
      <c r="W242" s="33">
        <v>3.2000000000000002E-3</v>
      </c>
      <c r="X242" s="33">
        <v>7.9000000000000008E-3</v>
      </c>
      <c r="Y242" s="37">
        <v>3.0800000000000001E-2</v>
      </c>
      <c r="Z242" s="35">
        <v>2.3300000000000001E-2</v>
      </c>
      <c r="AA242" s="36">
        <v>7.9299999999999995E-2</v>
      </c>
      <c r="AB242" s="36">
        <v>0.39029999999999998</v>
      </c>
      <c r="AC242" s="35">
        <v>5.7099999999999998E-2</v>
      </c>
      <c r="AD242" s="57"/>
      <c r="AE242" s="37">
        <v>3.5999999999999999E-3</v>
      </c>
      <c r="AF242" s="57"/>
      <c r="AG242" s="58">
        <v>0.20699999999999999</v>
      </c>
      <c r="AH242" s="59">
        <v>8.3999999999999995E-3</v>
      </c>
      <c r="AI242" s="37">
        <v>4.4000000000000003E-3</v>
      </c>
      <c r="AJ242" s="37">
        <v>4.4000000000000003E-3</v>
      </c>
      <c r="AK242" s="57"/>
      <c r="AL242" s="37">
        <v>7.7000000000000002E-3</v>
      </c>
      <c r="AM242" s="60">
        <v>0.17249999999999999</v>
      </c>
      <c r="AN242" s="59">
        <v>1.1000000000000001E-3</v>
      </c>
      <c r="AO242" s="61">
        <v>1.1000000000000001E-3</v>
      </c>
      <c r="AP242" s="61">
        <v>1.1000000000000001E-3</v>
      </c>
      <c r="AQ242" s="57"/>
      <c r="AR242" s="58">
        <v>0.1171</v>
      </c>
      <c r="AS242" s="59">
        <v>7.3099999999999998E-2</v>
      </c>
      <c r="AT242" s="37">
        <v>9.2999999999999992E-3</v>
      </c>
      <c r="AU242" s="37">
        <v>2.12E-2</v>
      </c>
      <c r="AV242" s="37">
        <v>2.3E-3</v>
      </c>
      <c r="AW242" s="37">
        <v>7.1000000000000004E-3</v>
      </c>
      <c r="AX242" s="57"/>
      <c r="AY242" s="57"/>
      <c r="AZ242" s="37">
        <v>9.7900000000000001E-2</v>
      </c>
      <c r="BA242" s="37">
        <v>8.0699999999999994E-2</v>
      </c>
      <c r="BB242" s="37">
        <v>5.11E-2</v>
      </c>
      <c r="BC242" s="57"/>
      <c r="BD242" s="37"/>
      <c r="BE242" s="37">
        <v>8.9399999999999993E-2</v>
      </c>
      <c r="BF242" s="37">
        <v>0.74460000000000004</v>
      </c>
      <c r="BG242" s="59">
        <v>1.0500000000000001E-2</v>
      </c>
      <c r="BH242" s="37">
        <v>2.8E-3</v>
      </c>
      <c r="BI242" s="37">
        <v>2.7000000000000001E-3</v>
      </c>
      <c r="BJ242" s="57"/>
      <c r="BK242" s="37">
        <v>5.0299999999999997E-2</v>
      </c>
      <c r="BL242" s="37">
        <v>2.9399999999999999E-2</v>
      </c>
      <c r="BM242" s="57"/>
      <c r="BN242" s="59">
        <v>3.5999999999999997E-2</v>
      </c>
      <c r="BO242" s="37">
        <v>3.8999999999999998E-3</v>
      </c>
      <c r="BP242" s="37">
        <v>1.9E-3</v>
      </c>
      <c r="BQ242" s="37">
        <v>3.7000000000000002E-3</v>
      </c>
      <c r="BR242" s="37">
        <v>0.17449999999999999</v>
      </c>
      <c r="BS242" s="58">
        <v>0.28029999999999999</v>
      </c>
      <c r="BT242" s="62">
        <v>1.83E-2</v>
      </c>
      <c r="BU242" s="62">
        <v>0.50749999999999995</v>
      </c>
      <c r="BV242" s="62">
        <v>0.4743</v>
      </c>
      <c r="BW242" s="62">
        <v>0.55759999999999998</v>
      </c>
      <c r="BX242" s="59">
        <v>2.29E-2</v>
      </c>
      <c r="BY242" s="57"/>
      <c r="BZ242" s="37">
        <v>1.04E-2</v>
      </c>
      <c r="CA242" s="37">
        <v>3.3E-3</v>
      </c>
      <c r="CB242" s="63"/>
      <c r="CC242" s="37"/>
      <c r="CD242" s="57"/>
      <c r="CE242" s="37">
        <v>1.9599999999999999E-2</v>
      </c>
      <c r="CF242" s="37">
        <v>8.09E-2</v>
      </c>
      <c r="CG242" s="58">
        <v>0.46039999999999998</v>
      </c>
      <c r="CH242" s="57"/>
      <c r="CI242" s="59">
        <v>0.21390000000000001</v>
      </c>
      <c r="CJ242" s="37">
        <v>0.59550000000000003</v>
      </c>
      <c r="CK242" s="37">
        <v>0.13089999999999999</v>
      </c>
      <c r="CL242" s="37">
        <v>2.3599999999999999E-2</v>
      </c>
      <c r="CM242" s="58">
        <v>1.1337999999999999</v>
      </c>
      <c r="CN242" s="59">
        <v>1.2347999999999999</v>
      </c>
      <c r="CO242" s="37">
        <v>0.68230000000000002</v>
      </c>
      <c r="CP242" s="37">
        <v>3.3599999999999998E-2</v>
      </c>
      <c r="CQ242" s="37">
        <v>3.85E-2</v>
      </c>
      <c r="CR242" s="37">
        <v>1.1157999999999999</v>
      </c>
      <c r="CS242" s="37">
        <v>1.3601000000000001</v>
      </c>
      <c r="CT242" s="37"/>
      <c r="CU242" s="37">
        <v>0.1074</v>
      </c>
      <c r="CV242" s="37"/>
      <c r="CW242" s="57"/>
      <c r="CX242" s="58">
        <v>1.12E-2</v>
      </c>
      <c r="CY242" s="64">
        <v>3.15E-2</v>
      </c>
      <c r="CZ242" s="58">
        <v>3.15E-2</v>
      </c>
      <c r="DA242" s="65">
        <v>0.32769999999999999</v>
      </c>
      <c r="DB242" s="62">
        <v>1.6E-2</v>
      </c>
      <c r="DC242" s="61">
        <v>3.6890000000000001</v>
      </c>
      <c r="DD242" s="66"/>
      <c r="DE242" s="67"/>
      <c r="DF242" s="62">
        <v>1.1599999999999999</v>
      </c>
      <c r="DG242" s="68"/>
      <c r="DH242" s="62">
        <v>5.8996000000000004</v>
      </c>
      <c r="DI242" s="62">
        <v>1.2885</v>
      </c>
      <c r="DJ242" s="62">
        <v>1.5239</v>
      </c>
      <c r="DK242" s="155">
        <v>1.7538</v>
      </c>
      <c r="DL242" s="156"/>
      <c r="DM242" s="62">
        <v>0.73229999999999995</v>
      </c>
      <c r="DN242" s="62">
        <v>3.0644</v>
      </c>
      <c r="DO242" s="62">
        <v>2.8E-3</v>
      </c>
      <c r="DP242" s="117">
        <v>31.463699999999992</v>
      </c>
      <c r="KY242" s="71"/>
      <c r="KZ242" s="57"/>
      <c r="LA242" s="57"/>
      <c r="LB242" s="57"/>
      <c r="LC242" s="57"/>
      <c r="LD242" s="57"/>
      <c r="LE242" s="57"/>
      <c r="LF242" s="57"/>
      <c r="LG242" s="57"/>
      <c r="LH242" s="57"/>
      <c r="LI242" s="57"/>
      <c r="LJ242" s="57"/>
      <c r="LK242" s="57"/>
      <c r="LL242" s="57"/>
      <c r="LM242" s="57"/>
      <c r="LN242" s="57"/>
      <c r="LO242" s="57"/>
      <c r="LP242" s="57"/>
      <c r="LQ242" s="57"/>
      <c r="LR242" s="57"/>
      <c r="LS242" s="57"/>
      <c r="LT242" s="57"/>
      <c r="LU242" s="57"/>
      <c r="LV242" s="57"/>
      <c r="LW242" s="57"/>
      <c r="LX242" s="57"/>
      <c r="LY242" s="57"/>
      <c r="LZ242" s="57"/>
      <c r="MA242" s="57"/>
      <c r="MB242" s="57"/>
      <c r="MC242" s="57"/>
      <c r="MD242" s="57"/>
      <c r="ME242" s="57"/>
      <c r="MF242" s="57"/>
      <c r="MG242" s="57"/>
      <c r="MH242" s="57"/>
      <c r="MI242" s="57"/>
      <c r="MJ242" s="57"/>
      <c r="MK242" s="57"/>
      <c r="ML242" s="57"/>
      <c r="MM242" s="57"/>
      <c r="MN242" s="57"/>
      <c r="MO242" s="57"/>
      <c r="MP242" s="57"/>
      <c r="MQ242" s="57"/>
      <c r="MR242" s="57"/>
      <c r="MS242" s="57"/>
      <c r="MT242" s="57"/>
      <c r="MU242" s="57"/>
      <c r="MV242" s="57"/>
      <c r="MW242" s="57"/>
      <c r="MX242" s="57"/>
      <c r="MY242" s="57"/>
      <c r="MZ242" s="57"/>
      <c r="NA242" s="57"/>
      <c r="NB242" s="57"/>
      <c r="NC242" s="57"/>
      <c r="ND242" s="57"/>
      <c r="NE242" s="57"/>
      <c r="NF242" s="57"/>
      <c r="NG242" s="57"/>
      <c r="NH242" s="57"/>
      <c r="NI242" s="57"/>
      <c r="NJ242" s="57"/>
      <c r="NK242" s="57"/>
      <c r="NL242" s="57"/>
      <c r="NM242" s="57"/>
      <c r="NN242" s="57"/>
      <c r="NO242" s="57"/>
      <c r="NP242" s="57"/>
      <c r="NQ242" s="57"/>
      <c r="NR242" s="57"/>
      <c r="NS242" s="57"/>
      <c r="NT242" s="57"/>
      <c r="NU242" s="57"/>
      <c r="NV242" s="57"/>
      <c r="NW242" s="57"/>
      <c r="NX242" s="57"/>
      <c r="NY242" s="57"/>
      <c r="NZ242" s="57"/>
      <c r="OA242" s="57"/>
      <c r="OB242" s="57"/>
      <c r="OC242" s="57"/>
      <c r="OD242" s="57"/>
      <c r="OE242" s="57"/>
      <c r="OF242" s="57"/>
      <c r="OG242" s="57"/>
      <c r="OH242" s="57"/>
      <c r="OI242" s="57"/>
      <c r="OJ242" s="57"/>
      <c r="OK242" s="57"/>
      <c r="OL242" s="57"/>
      <c r="OM242" s="57"/>
      <c r="ON242" s="57"/>
      <c r="OO242" s="57"/>
      <c r="OP242" s="57"/>
      <c r="OQ242" s="57"/>
      <c r="OR242" s="57"/>
      <c r="OS242" s="57"/>
      <c r="OT242" s="57"/>
      <c r="OU242" s="57"/>
      <c r="OV242" s="57"/>
      <c r="OW242" s="57"/>
      <c r="OX242" s="57"/>
      <c r="OY242" s="57"/>
      <c r="OZ242" s="57"/>
      <c r="PA242" s="57"/>
      <c r="PB242" s="57"/>
      <c r="PC242" s="57"/>
    </row>
    <row r="243" spans="1:419" ht="15.75" customHeight="1" x14ac:dyDescent="0.3">
      <c r="A243" s="28" t="s">
        <v>400</v>
      </c>
      <c r="B243" s="28">
        <v>3213.8</v>
      </c>
      <c r="C243" s="28">
        <v>3213.8</v>
      </c>
      <c r="D243" s="28">
        <v>2120</v>
      </c>
      <c r="E243" s="28">
        <v>0</v>
      </c>
      <c r="F243" s="28">
        <v>5</v>
      </c>
      <c r="G243" s="28">
        <v>4</v>
      </c>
      <c r="H243" s="144">
        <v>1</v>
      </c>
      <c r="I243" s="145">
        <v>1</v>
      </c>
      <c r="J243" s="144"/>
      <c r="K243" s="28" t="s">
        <v>133</v>
      </c>
      <c r="L243" s="77" t="s">
        <v>177</v>
      </c>
      <c r="M243" s="144">
        <v>1</v>
      </c>
      <c r="N243" s="28">
        <v>0</v>
      </c>
      <c r="O243" s="28">
        <v>0</v>
      </c>
      <c r="P243" s="52">
        <v>1</v>
      </c>
      <c r="Q243" s="52">
        <v>1</v>
      </c>
      <c r="R243" s="52">
        <v>1</v>
      </c>
      <c r="S243" s="52">
        <v>1</v>
      </c>
      <c r="T243" s="56"/>
      <c r="U243" s="38">
        <v>3.2000000000000002E-3</v>
      </c>
      <c r="V243" s="39">
        <v>3.5000000000000001E-3</v>
      </c>
      <c r="W243" s="33">
        <v>3.2000000000000002E-3</v>
      </c>
      <c r="X243" s="33">
        <v>7.9000000000000008E-3</v>
      </c>
      <c r="Y243" s="37">
        <v>3.0800000000000001E-2</v>
      </c>
      <c r="Z243" s="35">
        <v>2.3300000000000001E-2</v>
      </c>
      <c r="AA243" s="36">
        <v>7.9299999999999995E-2</v>
      </c>
      <c r="AB243" s="36">
        <v>0.39029999999999998</v>
      </c>
      <c r="AC243" s="35">
        <v>5.7099999999999998E-2</v>
      </c>
      <c r="AD243" s="57"/>
      <c r="AE243" s="37">
        <v>3.5999999999999999E-3</v>
      </c>
      <c r="AF243" s="57"/>
      <c r="AG243" s="58">
        <v>0.20699999999999999</v>
      </c>
      <c r="AH243" s="59">
        <v>8.3999999999999995E-3</v>
      </c>
      <c r="AI243" s="37">
        <v>4.4000000000000003E-3</v>
      </c>
      <c r="AJ243" s="37">
        <v>4.4000000000000003E-3</v>
      </c>
      <c r="AK243" s="57"/>
      <c r="AL243" s="37">
        <v>7.7000000000000002E-3</v>
      </c>
      <c r="AM243" s="60">
        <v>0.17249999999999999</v>
      </c>
      <c r="AN243" s="59">
        <v>1.1000000000000001E-3</v>
      </c>
      <c r="AO243" s="61">
        <v>1.1000000000000001E-3</v>
      </c>
      <c r="AP243" s="61">
        <v>1.1000000000000001E-3</v>
      </c>
      <c r="AQ243" s="57"/>
      <c r="AR243" s="58">
        <v>0.1171</v>
      </c>
      <c r="AS243" s="59">
        <v>7.3099999999999998E-2</v>
      </c>
      <c r="AT243" s="37">
        <v>9.2999999999999992E-3</v>
      </c>
      <c r="AU243" s="37">
        <v>2.12E-2</v>
      </c>
      <c r="AV243" s="37">
        <v>2.3E-3</v>
      </c>
      <c r="AW243" s="37">
        <v>7.1000000000000004E-3</v>
      </c>
      <c r="AX243" s="57"/>
      <c r="AY243" s="57"/>
      <c r="AZ243" s="37">
        <v>9.7900000000000001E-2</v>
      </c>
      <c r="BA243" s="37">
        <v>8.0699999999999994E-2</v>
      </c>
      <c r="BB243" s="37">
        <v>5.11E-2</v>
      </c>
      <c r="BC243" s="57"/>
      <c r="BD243" s="37"/>
      <c r="BE243" s="37">
        <v>8.9399999999999993E-2</v>
      </c>
      <c r="BF243" s="37">
        <v>0.74460000000000004</v>
      </c>
      <c r="BG243" s="59">
        <v>1.0500000000000001E-2</v>
      </c>
      <c r="BH243" s="37">
        <v>2.8E-3</v>
      </c>
      <c r="BI243" s="37">
        <v>2.7000000000000001E-3</v>
      </c>
      <c r="BJ243" s="57"/>
      <c r="BK243" s="37">
        <v>5.0299999999999997E-2</v>
      </c>
      <c r="BL243" s="37">
        <v>2.9399999999999999E-2</v>
      </c>
      <c r="BM243" s="57"/>
      <c r="BN243" s="59">
        <v>3.5999999999999997E-2</v>
      </c>
      <c r="BO243" s="37">
        <v>3.8999999999999998E-3</v>
      </c>
      <c r="BP243" s="37">
        <v>1.9E-3</v>
      </c>
      <c r="BQ243" s="37">
        <v>3.7000000000000002E-3</v>
      </c>
      <c r="BR243" s="37">
        <v>0.17449999999999999</v>
      </c>
      <c r="BS243" s="58">
        <v>0.28029999999999999</v>
      </c>
      <c r="BT243" s="62">
        <v>1.83E-2</v>
      </c>
      <c r="BU243" s="62">
        <v>0.50749999999999995</v>
      </c>
      <c r="BV243" s="62">
        <v>0.4743</v>
      </c>
      <c r="BW243" s="62">
        <v>0.55759999999999998</v>
      </c>
      <c r="BX243" s="59">
        <v>2.29E-2</v>
      </c>
      <c r="BY243" s="57"/>
      <c r="BZ243" s="37">
        <v>1.04E-2</v>
      </c>
      <c r="CA243" s="37">
        <v>3.3E-3</v>
      </c>
      <c r="CB243" s="63"/>
      <c r="CC243" s="37"/>
      <c r="CD243" s="57"/>
      <c r="CE243" s="37">
        <v>1.9599999999999999E-2</v>
      </c>
      <c r="CF243" s="37">
        <v>8.09E-2</v>
      </c>
      <c r="CG243" s="58">
        <v>0.46039999999999998</v>
      </c>
      <c r="CH243" s="57"/>
      <c r="CI243" s="59">
        <v>0.21390000000000001</v>
      </c>
      <c r="CJ243" s="37">
        <v>0.59550000000000003</v>
      </c>
      <c r="CK243" s="37">
        <v>0.13089999999999999</v>
      </c>
      <c r="CL243" s="37">
        <v>2.3599999999999999E-2</v>
      </c>
      <c r="CM243" s="58">
        <v>1.1337999999999999</v>
      </c>
      <c r="CN243" s="59">
        <v>1.2347999999999999</v>
      </c>
      <c r="CO243" s="37">
        <v>0.68230000000000002</v>
      </c>
      <c r="CP243" s="37">
        <v>3.3599999999999998E-2</v>
      </c>
      <c r="CQ243" s="37">
        <v>3.85E-2</v>
      </c>
      <c r="CR243" s="37">
        <v>1.1157999999999999</v>
      </c>
      <c r="CS243" s="37">
        <v>1.3601000000000001</v>
      </c>
      <c r="CT243" s="37"/>
      <c r="CU243" s="37">
        <v>0.1074</v>
      </c>
      <c r="CV243" s="37"/>
      <c r="CW243" s="57"/>
      <c r="CX243" s="58">
        <v>1.12E-2</v>
      </c>
      <c r="CY243" s="64">
        <v>3.15E-2</v>
      </c>
      <c r="CZ243" s="58">
        <v>3.15E-2</v>
      </c>
      <c r="DA243" s="65">
        <v>0.32769999999999999</v>
      </c>
      <c r="DB243" s="62">
        <v>1.6E-2</v>
      </c>
      <c r="DC243" s="61">
        <v>3.6890000000000001</v>
      </c>
      <c r="DD243" s="66"/>
      <c r="DE243" s="67"/>
      <c r="DF243" s="62">
        <v>1.1599999999999999</v>
      </c>
      <c r="DG243" s="68"/>
      <c r="DH243" s="62">
        <v>5.8996000000000004</v>
      </c>
      <c r="DI243" s="62">
        <v>1.2885</v>
      </c>
      <c r="DJ243" s="62">
        <v>1.5239</v>
      </c>
      <c r="DK243" s="155">
        <v>1.7538</v>
      </c>
      <c r="DL243" s="156"/>
      <c r="DM243" s="62">
        <v>0.73229999999999995</v>
      </c>
      <c r="DN243" s="62">
        <v>3.0644</v>
      </c>
      <c r="DO243" s="62">
        <v>2.8E-3</v>
      </c>
      <c r="DP243" s="117">
        <v>31.463699999999992</v>
      </c>
      <c r="KY243" s="71"/>
      <c r="KZ243" s="57"/>
      <c r="LA243" s="57"/>
      <c r="LB243" s="57"/>
      <c r="LC243" s="57"/>
      <c r="LD243" s="57"/>
      <c r="LE243" s="57"/>
      <c r="LF243" s="57"/>
      <c r="LG243" s="57"/>
      <c r="LH243" s="57"/>
      <c r="LI243" s="57"/>
      <c r="LJ243" s="57"/>
      <c r="LK243" s="57"/>
      <c r="LL243" s="57"/>
      <c r="LM243" s="57"/>
      <c r="LN243" s="57"/>
      <c r="LO243" s="57"/>
      <c r="LP243" s="57"/>
      <c r="LQ243" s="57"/>
      <c r="LR243" s="57"/>
      <c r="LS243" s="57"/>
      <c r="LT243" s="57"/>
      <c r="LU243" s="57"/>
      <c r="LV243" s="57"/>
      <c r="LW243" s="57"/>
      <c r="LX243" s="57"/>
      <c r="LY243" s="57"/>
      <c r="LZ243" s="57"/>
      <c r="MA243" s="57"/>
      <c r="MB243" s="57"/>
      <c r="MC243" s="57"/>
      <c r="MD243" s="57"/>
      <c r="ME243" s="57"/>
      <c r="MF243" s="57"/>
      <c r="MG243" s="57"/>
      <c r="MH243" s="57"/>
      <c r="MI243" s="57"/>
      <c r="MJ243" s="57"/>
      <c r="MK243" s="57"/>
      <c r="ML243" s="57"/>
      <c r="MM243" s="57"/>
      <c r="MN243" s="57"/>
      <c r="MO243" s="57"/>
      <c r="MP243" s="57"/>
      <c r="MQ243" s="57"/>
      <c r="MR243" s="57"/>
      <c r="MS243" s="57"/>
      <c r="MT243" s="57"/>
      <c r="MU243" s="57"/>
      <c r="MV243" s="57"/>
      <c r="MW243" s="57"/>
      <c r="MX243" s="57"/>
      <c r="MY243" s="57"/>
      <c r="MZ243" s="57"/>
      <c r="NA243" s="57"/>
      <c r="NB243" s="57"/>
      <c r="NC243" s="57"/>
      <c r="ND243" s="57"/>
      <c r="NE243" s="57"/>
      <c r="NF243" s="57"/>
      <c r="NG243" s="57"/>
      <c r="NH243" s="57"/>
      <c r="NI243" s="57"/>
      <c r="NJ243" s="57"/>
      <c r="NK243" s="57"/>
      <c r="NL243" s="57"/>
      <c r="NM243" s="57"/>
      <c r="NN243" s="57"/>
      <c r="NO243" s="57"/>
      <c r="NP243" s="57"/>
      <c r="NQ243" s="57"/>
      <c r="NR243" s="57"/>
      <c r="NS243" s="57"/>
      <c r="NT243" s="57"/>
      <c r="NU243" s="57"/>
      <c r="NV243" s="57"/>
      <c r="NW243" s="57"/>
      <c r="NX243" s="57"/>
      <c r="NY243" s="57"/>
      <c r="NZ243" s="57"/>
      <c r="OA243" s="57"/>
      <c r="OB243" s="57"/>
      <c r="OC243" s="57"/>
      <c r="OD243" s="57"/>
      <c r="OE243" s="57"/>
      <c r="OF243" s="57"/>
      <c r="OG243" s="57"/>
      <c r="OH243" s="57"/>
      <c r="OI243" s="57"/>
      <c r="OJ243" s="57"/>
      <c r="OK243" s="57"/>
      <c r="OL243" s="57"/>
      <c r="OM243" s="57"/>
      <c r="ON243" s="57"/>
      <c r="OO243" s="57"/>
      <c r="OP243" s="57"/>
      <c r="OQ243" s="57"/>
      <c r="OR243" s="57"/>
      <c r="OS243" s="57"/>
      <c r="OT243" s="57"/>
      <c r="OU243" s="57"/>
      <c r="OV243" s="57"/>
      <c r="OW243" s="57"/>
      <c r="OX243" s="57"/>
      <c r="OY243" s="57"/>
      <c r="OZ243" s="57"/>
      <c r="PA243" s="57"/>
      <c r="PB243" s="57"/>
      <c r="PC243" s="57"/>
    </row>
    <row r="244" spans="1:419" ht="15.75" customHeight="1" x14ac:dyDescent="0.3">
      <c r="A244" s="28" t="s">
        <v>401</v>
      </c>
      <c r="B244" s="28">
        <v>2245.6</v>
      </c>
      <c r="C244" s="28">
        <v>2245.6</v>
      </c>
      <c r="D244" s="28">
        <v>1353.2</v>
      </c>
      <c r="E244" s="28">
        <v>0</v>
      </c>
      <c r="F244" s="28">
        <v>10</v>
      </c>
      <c r="G244" s="28">
        <v>1</v>
      </c>
      <c r="H244" s="144">
        <v>1</v>
      </c>
      <c r="I244" s="145">
        <v>1</v>
      </c>
      <c r="J244" s="144"/>
      <c r="K244" s="28" t="s">
        <v>138</v>
      </c>
      <c r="L244" s="77" t="s">
        <v>177</v>
      </c>
      <c r="M244" s="144">
        <v>1</v>
      </c>
      <c r="N244" s="28">
        <v>0</v>
      </c>
      <c r="O244" s="28">
        <v>0</v>
      </c>
      <c r="P244" s="52">
        <v>1</v>
      </c>
      <c r="Q244" s="52">
        <v>1</v>
      </c>
      <c r="R244" s="52">
        <v>1</v>
      </c>
      <c r="S244" s="52">
        <v>1</v>
      </c>
      <c r="T244" s="56">
        <v>1</v>
      </c>
      <c r="U244" s="38">
        <v>3.2000000000000002E-3</v>
      </c>
      <c r="V244" s="39">
        <v>3.5000000000000001E-3</v>
      </c>
      <c r="W244" s="33">
        <v>3.2000000000000002E-3</v>
      </c>
      <c r="X244" s="33">
        <v>7.9000000000000008E-3</v>
      </c>
      <c r="Y244" s="37">
        <v>3.0800000000000001E-2</v>
      </c>
      <c r="Z244" s="35">
        <v>2.3300000000000001E-2</v>
      </c>
      <c r="AA244" s="36">
        <v>7.9299999999999995E-2</v>
      </c>
      <c r="AB244" s="36">
        <v>0.39029999999999998</v>
      </c>
      <c r="AC244" s="35">
        <v>5.7099999999999998E-2</v>
      </c>
      <c r="AD244" s="57"/>
      <c r="AE244" s="37">
        <v>3.5999999999999999E-3</v>
      </c>
      <c r="AF244" s="57"/>
      <c r="AG244" s="58">
        <v>0.20699999999999999</v>
      </c>
      <c r="AH244" s="59">
        <v>8.3999999999999995E-3</v>
      </c>
      <c r="AI244" s="37">
        <v>4.4000000000000003E-3</v>
      </c>
      <c r="AJ244" s="37">
        <v>4.4000000000000003E-3</v>
      </c>
      <c r="AK244" s="57"/>
      <c r="AL244" s="37">
        <v>7.7000000000000002E-3</v>
      </c>
      <c r="AM244" s="60">
        <v>0.17249999999999999</v>
      </c>
      <c r="AN244" s="59">
        <v>1.1000000000000001E-3</v>
      </c>
      <c r="AO244" s="61">
        <v>1.1000000000000001E-3</v>
      </c>
      <c r="AP244" s="61">
        <v>1.1000000000000001E-3</v>
      </c>
      <c r="AQ244" s="57"/>
      <c r="AR244" s="58">
        <v>0.1171</v>
      </c>
      <c r="AS244" s="59">
        <v>7.3099999999999998E-2</v>
      </c>
      <c r="AT244" s="37">
        <v>9.2999999999999992E-3</v>
      </c>
      <c r="AU244" s="37">
        <v>2.12E-2</v>
      </c>
      <c r="AV244" s="37">
        <v>2.3E-3</v>
      </c>
      <c r="AW244" s="37">
        <v>7.1000000000000004E-3</v>
      </c>
      <c r="AX244" s="57"/>
      <c r="AY244" s="57"/>
      <c r="AZ244" s="37">
        <v>9.7900000000000001E-2</v>
      </c>
      <c r="BA244" s="37">
        <v>8.0699999999999994E-2</v>
      </c>
      <c r="BB244" s="37">
        <v>5.11E-2</v>
      </c>
      <c r="BC244" s="57"/>
      <c r="BD244" s="37"/>
      <c r="BE244" s="37">
        <v>8.9399999999999993E-2</v>
      </c>
      <c r="BF244" s="37">
        <v>0.74460000000000004</v>
      </c>
      <c r="BG244" s="59">
        <v>1.0500000000000001E-2</v>
      </c>
      <c r="BH244" s="37">
        <v>2.8E-3</v>
      </c>
      <c r="BI244" s="37">
        <v>2.7000000000000001E-3</v>
      </c>
      <c r="BJ244" s="57"/>
      <c r="BK244" s="37">
        <v>5.0299999999999997E-2</v>
      </c>
      <c r="BL244" s="37">
        <v>2.9399999999999999E-2</v>
      </c>
      <c r="BM244" s="57"/>
      <c r="BN244" s="59"/>
      <c r="BO244" s="37">
        <v>3.8999999999999998E-3</v>
      </c>
      <c r="BP244" s="37">
        <v>1.9E-3</v>
      </c>
      <c r="BQ244" s="37">
        <v>3.7000000000000002E-3</v>
      </c>
      <c r="BR244" s="37">
        <v>0.17449999999999999</v>
      </c>
      <c r="BS244" s="58">
        <v>0.28029999999999999</v>
      </c>
      <c r="BT244" s="62">
        <v>1.83E-2</v>
      </c>
      <c r="BU244" s="62">
        <v>0.50749999999999995</v>
      </c>
      <c r="BV244" s="62">
        <v>0.4743</v>
      </c>
      <c r="BW244" s="62">
        <v>0.55759999999999998</v>
      </c>
      <c r="BX244" s="59">
        <v>2.29E-2</v>
      </c>
      <c r="BY244" s="57"/>
      <c r="BZ244" s="37">
        <v>1.04E-2</v>
      </c>
      <c r="CA244" s="37">
        <v>3.3E-3</v>
      </c>
      <c r="CB244" s="63"/>
      <c r="CC244" s="37"/>
      <c r="CD244" s="57"/>
      <c r="CE244" s="37">
        <v>1.9599999999999999E-2</v>
      </c>
      <c r="CF244" s="37">
        <v>8.09E-2</v>
      </c>
      <c r="CG244" s="58">
        <v>0.46039999999999998</v>
      </c>
      <c r="CH244" s="57"/>
      <c r="CI244" s="59">
        <v>0.21390000000000001</v>
      </c>
      <c r="CJ244" s="37">
        <v>0.59550000000000003</v>
      </c>
      <c r="CK244" s="37">
        <v>0.13089999999999999</v>
      </c>
      <c r="CL244" s="37">
        <v>2.3599999999999999E-2</v>
      </c>
      <c r="CM244" s="58">
        <v>1.1337999999999999</v>
      </c>
      <c r="CN244" s="59">
        <v>1.2347999999999999</v>
      </c>
      <c r="CO244" s="37">
        <v>0.68230000000000002</v>
      </c>
      <c r="CP244" s="37">
        <v>3.3599999999999998E-2</v>
      </c>
      <c r="CQ244" s="37">
        <v>3.85E-2</v>
      </c>
      <c r="CR244" s="37">
        <v>1.1157999999999999</v>
      </c>
      <c r="CS244" s="37">
        <v>1.3601000000000001</v>
      </c>
      <c r="CT244" s="37">
        <v>5.5999999999999999E-3</v>
      </c>
      <c r="CU244" s="37">
        <v>0.1074</v>
      </c>
      <c r="CV244" s="37"/>
      <c r="CW244" s="57"/>
      <c r="CX244" s="58">
        <v>1.12E-2</v>
      </c>
      <c r="CY244" s="64">
        <v>3.15E-2</v>
      </c>
      <c r="CZ244" s="58">
        <v>3.15E-2</v>
      </c>
      <c r="DA244" s="65">
        <v>0.32769999999999999</v>
      </c>
      <c r="DB244" s="62">
        <v>1.6E-2</v>
      </c>
      <c r="DC244" s="61">
        <v>3.6890000000000001</v>
      </c>
      <c r="DD244" s="66"/>
      <c r="DE244" s="67"/>
      <c r="DF244" s="62">
        <v>1.1599999999999999</v>
      </c>
      <c r="DG244" s="68">
        <v>8.7800999999999991</v>
      </c>
      <c r="DH244" s="62">
        <v>5.8996000000000004</v>
      </c>
      <c r="DI244" s="62">
        <v>1.2885</v>
      </c>
      <c r="DJ244" s="62">
        <v>1.5239</v>
      </c>
      <c r="DK244" s="155">
        <v>1.7538</v>
      </c>
      <c r="DL244" s="156"/>
      <c r="DM244" s="62">
        <v>0.73229999999999995</v>
      </c>
      <c r="DN244" s="62">
        <v>3.0644</v>
      </c>
      <c r="DO244" s="62">
        <v>2.8E-3</v>
      </c>
      <c r="DP244" s="117">
        <v>40.213399999999993</v>
      </c>
      <c r="KY244" s="71"/>
      <c r="KZ244" s="57"/>
      <c r="LA244" s="57"/>
      <c r="LB244" s="57"/>
      <c r="LC244" s="57"/>
      <c r="LD244" s="57"/>
      <c r="LE244" s="57"/>
      <c r="LF244" s="57"/>
      <c r="LG244" s="57"/>
      <c r="LH244" s="57"/>
      <c r="LI244" s="57"/>
      <c r="LJ244" s="57"/>
      <c r="LK244" s="57"/>
      <c r="LL244" s="57"/>
      <c r="LM244" s="57"/>
      <c r="LN244" s="57"/>
      <c r="LO244" s="57"/>
      <c r="LP244" s="57"/>
      <c r="LQ244" s="57"/>
      <c r="LR244" s="57"/>
      <c r="LS244" s="57"/>
      <c r="LT244" s="57"/>
      <c r="LU244" s="57"/>
      <c r="LV244" s="57"/>
      <c r="LW244" s="57"/>
      <c r="LX244" s="57"/>
      <c r="LY244" s="57"/>
      <c r="LZ244" s="57"/>
      <c r="MA244" s="57"/>
      <c r="MB244" s="57"/>
      <c r="MC244" s="57"/>
      <c r="MD244" s="57"/>
      <c r="ME244" s="57"/>
      <c r="MF244" s="57"/>
      <c r="MG244" s="57"/>
      <c r="MH244" s="57"/>
      <c r="MI244" s="57"/>
      <c r="MJ244" s="57"/>
      <c r="MK244" s="57"/>
      <c r="ML244" s="57"/>
      <c r="MM244" s="57"/>
      <c r="MN244" s="57"/>
      <c r="MO244" s="57"/>
      <c r="MP244" s="57"/>
      <c r="MQ244" s="57"/>
      <c r="MR244" s="57"/>
      <c r="MS244" s="57"/>
      <c r="MT244" s="57"/>
      <c r="MU244" s="57"/>
      <c r="MV244" s="57"/>
      <c r="MW244" s="57"/>
      <c r="MX244" s="57"/>
      <c r="MY244" s="57"/>
      <c r="MZ244" s="57"/>
      <c r="NA244" s="57"/>
      <c r="NB244" s="57"/>
      <c r="NC244" s="57"/>
      <c r="ND244" s="57"/>
      <c r="NE244" s="57"/>
      <c r="NF244" s="57"/>
      <c r="NG244" s="57"/>
      <c r="NH244" s="57"/>
      <c r="NI244" s="57"/>
      <c r="NJ244" s="57"/>
      <c r="NK244" s="57"/>
      <c r="NL244" s="57"/>
      <c r="NM244" s="57"/>
      <c r="NN244" s="57"/>
      <c r="NO244" s="57"/>
      <c r="NP244" s="57"/>
      <c r="NQ244" s="57"/>
      <c r="NR244" s="57"/>
      <c r="NS244" s="57"/>
      <c r="NT244" s="57"/>
      <c r="NU244" s="57"/>
      <c r="NV244" s="57"/>
      <c r="NW244" s="57"/>
      <c r="NX244" s="57"/>
      <c r="NY244" s="57"/>
      <c r="NZ244" s="57"/>
      <c r="OA244" s="57"/>
      <c r="OB244" s="57"/>
      <c r="OC244" s="57"/>
      <c r="OD244" s="57"/>
      <c r="OE244" s="57"/>
      <c r="OF244" s="57"/>
      <c r="OG244" s="57"/>
      <c r="OH244" s="57"/>
      <c r="OI244" s="57"/>
      <c r="OJ244" s="57"/>
      <c r="OK244" s="57"/>
      <c r="OL244" s="57"/>
      <c r="OM244" s="57"/>
      <c r="ON244" s="57"/>
      <c r="OO244" s="57"/>
      <c r="OP244" s="57"/>
      <c r="OQ244" s="57"/>
      <c r="OR244" s="57"/>
      <c r="OS244" s="57"/>
      <c r="OT244" s="57"/>
      <c r="OU244" s="57"/>
      <c r="OV244" s="57"/>
      <c r="OW244" s="57"/>
      <c r="OX244" s="57"/>
      <c r="OY244" s="57"/>
      <c r="OZ244" s="57"/>
      <c r="PA244" s="57"/>
      <c r="PB244" s="57"/>
      <c r="PC244" s="57"/>
    </row>
    <row r="245" spans="1:419" ht="15.75" customHeight="1" x14ac:dyDescent="0.3">
      <c r="A245" s="28" t="s">
        <v>402</v>
      </c>
      <c r="B245" s="28">
        <v>2232.1999999999998</v>
      </c>
      <c r="C245" s="28">
        <v>2232.1999999999998</v>
      </c>
      <c r="D245" s="28">
        <v>1345.4</v>
      </c>
      <c r="E245" s="28">
        <v>0</v>
      </c>
      <c r="F245" s="28">
        <v>10</v>
      </c>
      <c r="G245" s="28">
        <v>1</v>
      </c>
      <c r="H245" s="144">
        <v>1</v>
      </c>
      <c r="I245" s="145">
        <v>1</v>
      </c>
      <c r="J245" s="144"/>
      <c r="K245" s="28" t="s">
        <v>138</v>
      </c>
      <c r="L245" s="77" t="s">
        <v>177</v>
      </c>
      <c r="M245" s="144">
        <v>1</v>
      </c>
      <c r="N245" s="28">
        <v>0</v>
      </c>
      <c r="O245" s="28">
        <v>0</v>
      </c>
      <c r="P245" s="52">
        <v>1</v>
      </c>
      <c r="Q245" s="52">
        <v>1</v>
      </c>
      <c r="R245" s="52">
        <v>1</v>
      </c>
      <c r="S245" s="52">
        <v>1</v>
      </c>
      <c r="T245" s="56">
        <v>1</v>
      </c>
      <c r="U245" s="38">
        <v>3.2000000000000002E-3</v>
      </c>
      <c r="V245" s="39">
        <v>3.5000000000000001E-3</v>
      </c>
      <c r="W245" s="33">
        <v>3.2000000000000002E-3</v>
      </c>
      <c r="X245" s="33">
        <v>7.9000000000000008E-3</v>
      </c>
      <c r="Y245" s="37">
        <v>3.0800000000000001E-2</v>
      </c>
      <c r="Z245" s="35">
        <v>2.3300000000000001E-2</v>
      </c>
      <c r="AA245" s="36">
        <v>7.9299999999999995E-2</v>
      </c>
      <c r="AB245" s="36">
        <v>0.39029999999999998</v>
      </c>
      <c r="AC245" s="35">
        <v>5.7099999999999998E-2</v>
      </c>
      <c r="AD245" s="57"/>
      <c r="AE245" s="37">
        <v>3.5999999999999999E-3</v>
      </c>
      <c r="AF245" s="57"/>
      <c r="AG245" s="58">
        <v>0.20699999999999999</v>
      </c>
      <c r="AH245" s="59">
        <v>8.3999999999999995E-3</v>
      </c>
      <c r="AI245" s="37">
        <v>4.4000000000000003E-3</v>
      </c>
      <c r="AJ245" s="37">
        <v>4.4000000000000003E-3</v>
      </c>
      <c r="AK245" s="57"/>
      <c r="AL245" s="37">
        <v>7.7000000000000002E-3</v>
      </c>
      <c r="AM245" s="60">
        <v>0.17249999999999999</v>
      </c>
      <c r="AN245" s="59">
        <v>1.1000000000000001E-3</v>
      </c>
      <c r="AO245" s="61">
        <v>1.1000000000000001E-3</v>
      </c>
      <c r="AP245" s="61">
        <v>1.1000000000000001E-3</v>
      </c>
      <c r="AQ245" s="57"/>
      <c r="AR245" s="58">
        <v>0.1171</v>
      </c>
      <c r="AS245" s="59">
        <v>7.3099999999999998E-2</v>
      </c>
      <c r="AT245" s="37">
        <v>9.2999999999999992E-3</v>
      </c>
      <c r="AU245" s="37">
        <v>2.12E-2</v>
      </c>
      <c r="AV245" s="37">
        <v>2.3E-3</v>
      </c>
      <c r="AW245" s="37">
        <v>7.1000000000000004E-3</v>
      </c>
      <c r="AX245" s="57"/>
      <c r="AY245" s="57"/>
      <c r="AZ245" s="37">
        <v>9.7900000000000001E-2</v>
      </c>
      <c r="BA245" s="37">
        <v>8.0699999999999994E-2</v>
      </c>
      <c r="BB245" s="37">
        <v>5.11E-2</v>
      </c>
      <c r="BC245" s="57"/>
      <c r="BD245" s="37"/>
      <c r="BE245" s="37">
        <v>8.9399999999999993E-2</v>
      </c>
      <c r="BF245" s="37">
        <v>0.74460000000000004</v>
      </c>
      <c r="BG245" s="59">
        <v>1.0500000000000001E-2</v>
      </c>
      <c r="BH245" s="37">
        <v>2.8E-3</v>
      </c>
      <c r="BI245" s="37">
        <v>2.7000000000000001E-3</v>
      </c>
      <c r="BJ245" s="57"/>
      <c r="BK245" s="37">
        <v>5.0299999999999997E-2</v>
      </c>
      <c r="BL245" s="37">
        <v>2.9399999999999999E-2</v>
      </c>
      <c r="BM245" s="57"/>
      <c r="BN245" s="59"/>
      <c r="BO245" s="37">
        <v>3.8999999999999998E-3</v>
      </c>
      <c r="BP245" s="37">
        <v>1.9E-3</v>
      </c>
      <c r="BQ245" s="37">
        <v>3.7000000000000002E-3</v>
      </c>
      <c r="BR245" s="37">
        <v>0.17449999999999999</v>
      </c>
      <c r="BS245" s="58">
        <v>0.28029999999999999</v>
      </c>
      <c r="BT245" s="62">
        <v>1.83E-2</v>
      </c>
      <c r="BU245" s="62">
        <v>0.50749999999999995</v>
      </c>
      <c r="BV245" s="62">
        <v>0.4743</v>
      </c>
      <c r="BW245" s="62">
        <v>0.55759999999999998</v>
      </c>
      <c r="BX245" s="59">
        <v>2.29E-2</v>
      </c>
      <c r="BY245" s="57"/>
      <c r="BZ245" s="37">
        <v>1.04E-2</v>
      </c>
      <c r="CA245" s="37">
        <v>3.3E-3</v>
      </c>
      <c r="CB245" s="63"/>
      <c r="CC245" s="37"/>
      <c r="CD245" s="57"/>
      <c r="CE245" s="37">
        <v>1.9599999999999999E-2</v>
      </c>
      <c r="CF245" s="37">
        <v>8.09E-2</v>
      </c>
      <c r="CG245" s="58">
        <v>0.46039999999999998</v>
      </c>
      <c r="CH245" s="57"/>
      <c r="CI245" s="59">
        <v>0.21390000000000001</v>
      </c>
      <c r="CJ245" s="37">
        <v>0.59550000000000003</v>
      </c>
      <c r="CK245" s="37">
        <v>0.13089999999999999</v>
      </c>
      <c r="CL245" s="37">
        <v>2.3599999999999999E-2</v>
      </c>
      <c r="CM245" s="58">
        <v>1.1337999999999999</v>
      </c>
      <c r="CN245" s="59">
        <v>1.2347999999999999</v>
      </c>
      <c r="CO245" s="37">
        <v>0.68230000000000002</v>
      </c>
      <c r="CP245" s="37">
        <v>3.3599999999999998E-2</v>
      </c>
      <c r="CQ245" s="37">
        <v>3.85E-2</v>
      </c>
      <c r="CR245" s="37">
        <v>1.1157999999999999</v>
      </c>
      <c r="CS245" s="37">
        <v>1.3601000000000001</v>
      </c>
      <c r="CT245" s="37">
        <v>5.5999999999999999E-3</v>
      </c>
      <c r="CU245" s="37">
        <v>0.1074</v>
      </c>
      <c r="CV245" s="37"/>
      <c r="CW245" s="57"/>
      <c r="CX245" s="58">
        <v>1.12E-2</v>
      </c>
      <c r="CY245" s="64">
        <v>3.15E-2</v>
      </c>
      <c r="CZ245" s="58">
        <v>3.15E-2</v>
      </c>
      <c r="DA245" s="65">
        <v>0.32769999999999999</v>
      </c>
      <c r="DB245" s="62">
        <v>1.6E-2</v>
      </c>
      <c r="DC245" s="61">
        <v>3.6890000000000001</v>
      </c>
      <c r="DD245" s="66"/>
      <c r="DE245" s="67"/>
      <c r="DF245" s="62">
        <v>1.1599999999999999</v>
      </c>
      <c r="DG245" s="68">
        <v>8.7800999999999991</v>
      </c>
      <c r="DH245" s="62">
        <v>5.8996000000000004</v>
      </c>
      <c r="DI245" s="62">
        <v>1.2885</v>
      </c>
      <c r="DJ245" s="62">
        <v>1.5239</v>
      </c>
      <c r="DK245" s="155">
        <v>1.7538</v>
      </c>
      <c r="DL245" s="156"/>
      <c r="DM245" s="62">
        <v>0.73229999999999995</v>
      </c>
      <c r="DN245" s="62">
        <v>3.0644</v>
      </c>
      <c r="DO245" s="62">
        <v>2.8E-3</v>
      </c>
      <c r="DP245" s="117">
        <v>40.213399999999993</v>
      </c>
      <c r="KY245" s="71"/>
      <c r="KZ245" s="57"/>
      <c r="LA245" s="57"/>
      <c r="LB245" s="57"/>
      <c r="LC245" s="57"/>
      <c r="LD245" s="57"/>
      <c r="LE245" s="57"/>
      <c r="LF245" s="57"/>
      <c r="LG245" s="57"/>
      <c r="LH245" s="57"/>
      <c r="LI245" s="57"/>
      <c r="LJ245" s="57"/>
      <c r="LK245" s="57"/>
      <c r="LL245" s="57"/>
      <c r="LM245" s="57"/>
      <c r="LN245" s="57"/>
      <c r="LO245" s="57"/>
      <c r="LP245" s="57"/>
      <c r="LQ245" s="57"/>
      <c r="LR245" s="57"/>
      <c r="LS245" s="57"/>
      <c r="LT245" s="57"/>
      <c r="LU245" s="57"/>
      <c r="LV245" s="57"/>
      <c r="LW245" s="57"/>
      <c r="LX245" s="57"/>
      <c r="LY245" s="57"/>
      <c r="LZ245" s="57"/>
      <c r="MA245" s="57"/>
      <c r="MB245" s="57"/>
      <c r="MC245" s="57"/>
      <c r="MD245" s="57"/>
      <c r="ME245" s="57"/>
      <c r="MF245" s="57"/>
      <c r="MG245" s="57"/>
      <c r="MH245" s="57"/>
      <c r="MI245" s="57"/>
      <c r="MJ245" s="57"/>
      <c r="MK245" s="57"/>
      <c r="ML245" s="57"/>
      <c r="MM245" s="57"/>
      <c r="MN245" s="57"/>
      <c r="MO245" s="57"/>
      <c r="MP245" s="57"/>
      <c r="MQ245" s="57"/>
      <c r="MR245" s="57"/>
      <c r="MS245" s="57"/>
      <c r="MT245" s="57"/>
      <c r="MU245" s="57"/>
      <c r="MV245" s="57"/>
      <c r="MW245" s="57"/>
      <c r="MX245" s="57"/>
      <c r="MY245" s="57"/>
      <c r="MZ245" s="57"/>
      <c r="NA245" s="57"/>
      <c r="NB245" s="57"/>
      <c r="NC245" s="57"/>
      <c r="ND245" s="57"/>
      <c r="NE245" s="57"/>
      <c r="NF245" s="57"/>
      <c r="NG245" s="57"/>
      <c r="NH245" s="57"/>
      <c r="NI245" s="57"/>
      <c r="NJ245" s="57"/>
      <c r="NK245" s="57"/>
      <c r="NL245" s="57"/>
      <c r="NM245" s="57"/>
      <c r="NN245" s="57"/>
      <c r="NO245" s="57"/>
      <c r="NP245" s="57"/>
      <c r="NQ245" s="57"/>
      <c r="NR245" s="57"/>
      <c r="NS245" s="57"/>
      <c r="NT245" s="57"/>
      <c r="NU245" s="57"/>
      <c r="NV245" s="57"/>
      <c r="NW245" s="57"/>
      <c r="NX245" s="57"/>
      <c r="NY245" s="57"/>
      <c r="NZ245" s="57"/>
      <c r="OA245" s="57"/>
      <c r="OB245" s="57"/>
      <c r="OC245" s="57"/>
      <c r="OD245" s="57"/>
      <c r="OE245" s="57"/>
      <c r="OF245" s="57"/>
      <c r="OG245" s="57"/>
      <c r="OH245" s="57"/>
      <c r="OI245" s="57"/>
      <c r="OJ245" s="57"/>
      <c r="OK245" s="57"/>
      <c r="OL245" s="57"/>
      <c r="OM245" s="57"/>
      <c r="ON245" s="57"/>
      <c r="OO245" s="57"/>
      <c r="OP245" s="57"/>
      <c r="OQ245" s="57"/>
      <c r="OR245" s="57"/>
      <c r="OS245" s="57"/>
      <c r="OT245" s="57"/>
      <c r="OU245" s="57"/>
      <c r="OV245" s="57"/>
      <c r="OW245" s="57"/>
      <c r="OX245" s="57"/>
      <c r="OY245" s="57"/>
      <c r="OZ245" s="57"/>
      <c r="PA245" s="57"/>
      <c r="PB245" s="57"/>
      <c r="PC245" s="57"/>
    </row>
    <row r="246" spans="1:419" ht="15.75" customHeight="1" x14ac:dyDescent="0.3">
      <c r="A246" s="28" t="s">
        <v>403</v>
      </c>
      <c r="B246" s="28">
        <v>3824.9</v>
      </c>
      <c r="C246" s="28">
        <v>3384.1</v>
      </c>
      <c r="D246" s="28">
        <v>2271.1999999999998</v>
      </c>
      <c r="E246" s="28">
        <v>440.8</v>
      </c>
      <c r="F246" s="28">
        <v>5</v>
      </c>
      <c r="G246" s="28">
        <v>4</v>
      </c>
      <c r="H246" s="144">
        <v>1</v>
      </c>
      <c r="I246" s="145">
        <v>1</v>
      </c>
      <c r="J246" s="144"/>
      <c r="K246" s="28" t="s">
        <v>133</v>
      </c>
      <c r="L246" s="77" t="s">
        <v>177</v>
      </c>
      <c r="M246" s="144">
        <v>1</v>
      </c>
      <c r="N246" s="28">
        <v>0</v>
      </c>
      <c r="O246" s="28">
        <v>0</v>
      </c>
      <c r="P246" s="52">
        <v>1</v>
      </c>
      <c r="Q246" s="52">
        <v>1</v>
      </c>
      <c r="R246" s="52">
        <v>1</v>
      </c>
      <c r="S246" s="52">
        <v>1</v>
      </c>
      <c r="T246" s="56"/>
      <c r="U246" s="38">
        <v>3.2000000000000002E-3</v>
      </c>
      <c r="V246" s="39">
        <v>3.5000000000000001E-3</v>
      </c>
      <c r="W246" s="33">
        <v>3.2000000000000002E-3</v>
      </c>
      <c r="X246" s="33">
        <v>7.9000000000000008E-3</v>
      </c>
      <c r="Y246" s="37">
        <v>3.0800000000000001E-2</v>
      </c>
      <c r="Z246" s="35">
        <v>2.3300000000000001E-2</v>
      </c>
      <c r="AA246" s="36">
        <v>7.9299999999999995E-2</v>
      </c>
      <c r="AB246" s="36">
        <v>0.39029999999999998</v>
      </c>
      <c r="AC246" s="35">
        <v>5.7099999999999998E-2</v>
      </c>
      <c r="AD246" s="57"/>
      <c r="AE246" s="37">
        <v>3.5999999999999999E-3</v>
      </c>
      <c r="AF246" s="57"/>
      <c r="AG246" s="58">
        <v>0.20699999999999999</v>
      </c>
      <c r="AH246" s="59">
        <v>8.3999999999999995E-3</v>
      </c>
      <c r="AI246" s="37">
        <v>4.4000000000000003E-3</v>
      </c>
      <c r="AJ246" s="37">
        <v>4.4000000000000003E-3</v>
      </c>
      <c r="AK246" s="57"/>
      <c r="AL246" s="37">
        <v>7.7000000000000002E-3</v>
      </c>
      <c r="AM246" s="60">
        <v>0.17249999999999999</v>
      </c>
      <c r="AN246" s="59">
        <v>1.1000000000000001E-3</v>
      </c>
      <c r="AO246" s="61">
        <v>1.1000000000000001E-3</v>
      </c>
      <c r="AP246" s="61">
        <v>1.1000000000000001E-3</v>
      </c>
      <c r="AQ246" s="57"/>
      <c r="AR246" s="58">
        <v>0.1171</v>
      </c>
      <c r="AS246" s="59">
        <v>7.3099999999999998E-2</v>
      </c>
      <c r="AT246" s="37">
        <v>9.2999999999999992E-3</v>
      </c>
      <c r="AU246" s="37">
        <v>2.12E-2</v>
      </c>
      <c r="AV246" s="37">
        <v>2.3E-3</v>
      </c>
      <c r="AW246" s="37">
        <v>7.1000000000000004E-3</v>
      </c>
      <c r="AX246" s="57"/>
      <c r="AY246" s="57"/>
      <c r="AZ246" s="37">
        <v>9.7900000000000001E-2</v>
      </c>
      <c r="BA246" s="37">
        <v>8.0699999999999994E-2</v>
      </c>
      <c r="BB246" s="37">
        <v>5.11E-2</v>
      </c>
      <c r="BC246" s="57"/>
      <c r="BD246" s="37"/>
      <c r="BE246" s="37">
        <v>8.9399999999999993E-2</v>
      </c>
      <c r="BF246" s="37">
        <v>0.74460000000000004</v>
      </c>
      <c r="BG246" s="59">
        <v>1.0500000000000001E-2</v>
      </c>
      <c r="BH246" s="37">
        <v>2.8E-3</v>
      </c>
      <c r="BI246" s="37">
        <v>2.7000000000000001E-3</v>
      </c>
      <c r="BJ246" s="57"/>
      <c r="BK246" s="37">
        <v>5.0299999999999997E-2</v>
      </c>
      <c r="BL246" s="37">
        <v>2.9399999999999999E-2</v>
      </c>
      <c r="BM246" s="57"/>
      <c r="BN246" s="59">
        <v>3.5999999999999997E-2</v>
      </c>
      <c r="BO246" s="37">
        <v>3.8999999999999998E-3</v>
      </c>
      <c r="BP246" s="37">
        <v>1.9E-3</v>
      </c>
      <c r="BQ246" s="37">
        <v>3.7000000000000002E-3</v>
      </c>
      <c r="BR246" s="37">
        <v>0.17449999999999999</v>
      </c>
      <c r="BS246" s="58">
        <v>0.28029999999999999</v>
      </c>
      <c r="BT246" s="62">
        <v>1.83E-2</v>
      </c>
      <c r="BU246" s="62">
        <v>0.50749999999999995</v>
      </c>
      <c r="BV246" s="62">
        <v>0.4743</v>
      </c>
      <c r="BW246" s="62">
        <v>0.55759999999999998</v>
      </c>
      <c r="BX246" s="59">
        <v>2.29E-2</v>
      </c>
      <c r="BY246" s="57"/>
      <c r="BZ246" s="37">
        <v>1.04E-2</v>
      </c>
      <c r="CA246" s="37">
        <v>3.3E-3</v>
      </c>
      <c r="CB246" s="63"/>
      <c r="CC246" s="37"/>
      <c r="CD246" s="57"/>
      <c r="CE246" s="37">
        <v>1.9599999999999999E-2</v>
      </c>
      <c r="CF246" s="37">
        <v>8.09E-2</v>
      </c>
      <c r="CG246" s="58">
        <v>0.46039999999999998</v>
      </c>
      <c r="CH246" s="57"/>
      <c r="CI246" s="59">
        <v>0.21390000000000001</v>
      </c>
      <c r="CJ246" s="37">
        <v>0.59550000000000003</v>
      </c>
      <c r="CK246" s="37">
        <v>0.13089999999999999</v>
      </c>
      <c r="CL246" s="37">
        <v>2.3599999999999999E-2</v>
      </c>
      <c r="CM246" s="58">
        <v>1.1337999999999999</v>
      </c>
      <c r="CN246" s="59">
        <v>1.2347999999999999</v>
      </c>
      <c r="CO246" s="37">
        <v>0.68230000000000002</v>
      </c>
      <c r="CP246" s="37">
        <v>3.3599999999999998E-2</v>
      </c>
      <c r="CQ246" s="37">
        <v>3.85E-2</v>
      </c>
      <c r="CR246" s="37">
        <v>1.1157999999999999</v>
      </c>
      <c r="CS246" s="37">
        <v>1.3601000000000001</v>
      </c>
      <c r="CT246" s="37"/>
      <c r="CU246" s="37">
        <v>0.1074</v>
      </c>
      <c r="CV246" s="37"/>
      <c r="CW246" s="57"/>
      <c r="CX246" s="58">
        <v>1.12E-2</v>
      </c>
      <c r="CY246" s="64">
        <v>3.15E-2</v>
      </c>
      <c r="CZ246" s="58">
        <v>3.15E-2</v>
      </c>
      <c r="DA246" s="65">
        <v>0.32769999999999999</v>
      </c>
      <c r="DB246" s="62">
        <v>1.6E-2</v>
      </c>
      <c r="DC246" s="61">
        <v>3.6890000000000001</v>
      </c>
      <c r="DD246" s="66"/>
      <c r="DE246" s="67"/>
      <c r="DF246" s="62">
        <v>1.1599999999999999</v>
      </c>
      <c r="DG246" s="68"/>
      <c r="DH246" s="62">
        <v>5.8996000000000004</v>
      </c>
      <c r="DI246" s="62">
        <v>1.2885</v>
      </c>
      <c r="DJ246" s="62">
        <v>1.5239</v>
      </c>
      <c r="DK246" s="155">
        <v>1.7538</v>
      </c>
      <c r="DL246" s="156"/>
      <c r="DM246" s="62">
        <v>0.73229999999999995</v>
      </c>
      <c r="DN246" s="62">
        <v>3.0644</v>
      </c>
      <c r="DO246" s="62">
        <v>2.8E-3</v>
      </c>
      <c r="DP246" s="117">
        <v>31.463699999999992</v>
      </c>
      <c r="KY246" s="71"/>
      <c r="KZ246" s="57"/>
      <c r="LA246" s="57"/>
      <c r="LB246" s="57"/>
      <c r="LC246" s="57"/>
      <c r="LD246" s="57"/>
      <c r="LE246" s="57"/>
      <c r="LF246" s="57"/>
      <c r="LG246" s="57"/>
      <c r="LH246" s="57"/>
      <c r="LI246" s="57"/>
      <c r="LJ246" s="57"/>
      <c r="LK246" s="57"/>
      <c r="LL246" s="57"/>
      <c r="LM246" s="57"/>
      <c r="LN246" s="57"/>
      <c r="LO246" s="57"/>
      <c r="LP246" s="57"/>
      <c r="LQ246" s="57"/>
      <c r="LR246" s="57"/>
      <c r="LS246" s="57"/>
      <c r="LT246" s="57"/>
      <c r="LU246" s="57"/>
      <c r="LV246" s="57"/>
      <c r="LW246" s="57"/>
      <c r="LX246" s="57"/>
      <c r="LY246" s="57"/>
      <c r="LZ246" s="57"/>
      <c r="MA246" s="57"/>
      <c r="MB246" s="57"/>
      <c r="MC246" s="57"/>
      <c r="MD246" s="57"/>
      <c r="ME246" s="57"/>
      <c r="MF246" s="57"/>
      <c r="MG246" s="57"/>
      <c r="MH246" s="57"/>
      <c r="MI246" s="57"/>
      <c r="MJ246" s="57"/>
      <c r="MK246" s="57"/>
      <c r="ML246" s="57"/>
      <c r="MM246" s="57"/>
      <c r="MN246" s="57"/>
      <c r="MO246" s="57"/>
      <c r="MP246" s="57"/>
      <c r="MQ246" s="57"/>
      <c r="MR246" s="57"/>
      <c r="MS246" s="57"/>
      <c r="MT246" s="57"/>
      <c r="MU246" s="57"/>
      <c r="MV246" s="57"/>
      <c r="MW246" s="57"/>
      <c r="MX246" s="57"/>
      <c r="MY246" s="57"/>
      <c r="MZ246" s="57"/>
      <c r="NA246" s="57"/>
      <c r="NB246" s="57"/>
      <c r="NC246" s="57"/>
      <c r="ND246" s="57"/>
      <c r="NE246" s="57"/>
      <c r="NF246" s="57"/>
      <c r="NG246" s="57"/>
      <c r="NH246" s="57"/>
      <c r="NI246" s="57"/>
      <c r="NJ246" s="57"/>
      <c r="NK246" s="57"/>
      <c r="NL246" s="57"/>
      <c r="NM246" s="57"/>
      <c r="NN246" s="57"/>
      <c r="NO246" s="57"/>
      <c r="NP246" s="57"/>
      <c r="NQ246" s="57"/>
      <c r="NR246" s="57"/>
      <c r="NS246" s="57"/>
      <c r="NT246" s="57"/>
      <c r="NU246" s="57"/>
      <c r="NV246" s="57"/>
      <c r="NW246" s="57"/>
      <c r="NX246" s="57"/>
      <c r="NY246" s="57"/>
      <c r="NZ246" s="57"/>
      <c r="OA246" s="57"/>
      <c r="OB246" s="57"/>
      <c r="OC246" s="57"/>
      <c r="OD246" s="57"/>
      <c r="OE246" s="57"/>
      <c r="OF246" s="57"/>
      <c r="OG246" s="57"/>
      <c r="OH246" s="57"/>
      <c r="OI246" s="57"/>
      <c r="OJ246" s="57"/>
      <c r="OK246" s="57"/>
      <c r="OL246" s="57"/>
      <c r="OM246" s="57"/>
      <c r="ON246" s="57"/>
      <c r="OO246" s="57"/>
      <c r="OP246" s="57"/>
      <c r="OQ246" s="57"/>
      <c r="OR246" s="57"/>
      <c r="OS246" s="57"/>
      <c r="OT246" s="57"/>
      <c r="OU246" s="57"/>
      <c r="OV246" s="57"/>
      <c r="OW246" s="57"/>
      <c r="OX246" s="57"/>
      <c r="OY246" s="57"/>
      <c r="OZ246" s="57"/>
      <c r="PA246" s="57"/>
      <c r="PB246" s="57"/>
      <c r="PC246" s="57"/>
    </row>
    <row r="247" spans="1:419" ht="15.75" customHeight="1" x14ac:dyDescent="0.3">
      <c r="A247" s="28" t="s">
        <v>404</v>
      </c>
      <c r="B247" s="28">
        <v>3359.4</v>
      </c>
      <c r="C247" s="28">
        <v>3180.9</v>
      </c>
      <c r="D247" s="28">
        <v>2092.6</v>
      </c>
      <c r="E247" s="28">
        <v>178.5</v>
      </c>
      <c r="F247" s="28">
        <v>5</v>
      </c>
      <c r="G247" s="28">
        <v>4</v>
      </c>
      <c r="H247" s="144">
        <v>1</v>
      </c>
      <c r="I247" s="145">
        <v>1</v>
      </c>
      <c r="J247" s="144"/>
      <c r="K247" s="28" t="s">
        <v>133</v>
      </c>
      <c r="L247" s="77" t="s">
        <v>177</v>
      </c>
      <c r="M247" s="144">
        <v>1</v>
      </c>
      <c r="N247" s="28">
        <v>0</v>
      </c>
      <c r="O247" s="28">
        <v>0</v>
      </c>
      <c r="P247" s="52">
        <v>1</v>
      </c>
      <c r="Q247" s="52">
        <v>1</v>
      </c>
      <c r="R247" s="52">
        <v>1</v>
      </c>
      <c r="S247" s="52">
        <v>1</v>
      </c>
      <c r="T247" s="56"/>
      <c r="U247" s="38">
        <v>3.2000000000000002E-3</v>
      </c>
      <c r="V247" s="39">
        <v>3.5000000000000001E-3</v>
      </c>
      <c r="W247" s="33">
        <v>3.2000000000000002E-3</v>
      </c>
      <c r="X247" s="33">
        <v>7.9000000000000008E-3</v>
      </c>
      <c r="Y247" s="37">
        <v>3.0800000000000001E-2</v>
      </c>
      <c r="Z247" s="35">
        <v>2.3300000000000001E-2</v>
      </c>
      <c r="AA247" s="36">
        <v>7.9299999999999995E-2</v>
      </c>
      <c r="AB247" s="36">
        <v>0.39029999999999998</v>
      </c>
      <c r="AC247" s="35">
        <v>5.7099999999999998E-2</v>
      </c>
      <c r="AD247" s="57"/>
      <c r="AE247" s="37">
        <v>3.5999999999999999E-3</v>
      </c>
      <c r="AF247" s="57"/>
      <c r="AG247" s="58">
        <v>0.20699999999999999</v>
      </c>
      <c r="AH247" s="59">
        <v>8.3999999999999995E-3</v>
      </c>
      <c r="AI247" s="37">
        <v>4.4000000000000003E-3</v>
      </c>
      <c r="AJ247" s="37">
        <v>4.4000000000000003E-3</v>
      </c>
      <c r="AK247" s="57"/>
      <c r="AL247" s="37">
        <v>7.7000000000000002E-3</v>
      </c>
      <c r="AM247" s="60">
        <v>0.17249999999999999</v>
      </c>
      <c r="AN247" s="59">
        <v>1.1000000000000001E-3</v>
      </c>
      <c r="AO247" s="61">
        <v>1.1000000000000001E-3</v>
      </c>
      <c r="AP247" s="61">
        <v>1.1000000000000001E-3</v>
      </c>
      <c r="AQ247" s="57"/>
      <c r="AR247" s="58">
        <v>0.1171</v>
      </c>
      <c r="AS247" s="59">
        <v>7.3099999999999998E-2</v>
      </c>
      <c r="AT247" s="37">
        <v>9.2999999999999992E-3</v>
      </c>
      <c r="AU247" s="37">
        <v>2.12E-2</v>
      </c>
      <c r="AV247" s="37">
        <v>2.3E-3</v>
      </c>
      <c r="AW247" s="37">
        <v>7.1000000000000004E-3</v>
      </c>
      <c r="AX247" s="57"/>
      <c r="AY247" s="57"/>
      <c r="AZ247" s="37">
        <v>9.7900000000000001E-2</v>
      </c>
      <c r="BA247" s="37">
        <v>8.0699999999999994E-2</v>
      </c>
      <c r="BB247" s="37">
        <v>5.11E-2</v>
      </c>
      <c r="BC247" s="57"/>
      <c r="BD247" s="37"/>
      <c r="BE247" s="37">
        <v>8.9399999999999993E-2</v>
      </c>
      <c r="BF247" s="37">
        <v>0.74460000000000004</v>
      </c>
      <c r="BG247" s="59">
        <v>1.0500000000000001E-2</v>
      </c>
      <c r="BH247" s="37">
        <v>2.8E-3</v>
      </c>
      <c r="BI247" s="37">
        <v>2.7000000000000001E-3</v>
      </c>
      <c r="BJ247" s="57"/>
      <c r="BK247" s="37">
        <v>5.0299999999999997E-2</v>
      </c>
      <c r="BL247" s="37">
        <v>2.9399999999999999E-2</v>
      </c>
      <c r="BM247" s="57"/>
      <c r="BN247" s="59">
        <v>3.5999999999999997E-2</v>
      </c>
      <c r="BO247" s="37">
        <v>3.8999999999999998E-3</v>
      </c>
      <c r="BP247" s="37">
        <v>1.9E-3</v>
      </c>
      <c r="BQ247" s="37">
        <v>3.7000000000000002E-3</v>
      </c>
      <c r="BR247" s="37">
        <v>0.17449999999999999</v>
      </c>
      <c r="BS247" s="58">
        <v>0.28029999999999999</v>
      </c>
      <c r="BT247" s="62">
        <v>1.83E-2</v>
      </c>
      <c r="BU247" s="62">
        <v>0.50749999999999995</v>
      </c>
      <c r="BV247" s="62">
        <v>0.4743</v>
      </c>
      <c r="BW247" s="62">
        <v>0.55759999999999998</v>
      </c>
      <c r="BX247" s="59">
        <v>2.29E-2</v>
      </c>
      <c r="BY247" s="57"/>
      <c r="BZ247" s="37">
        <v>1.04E-2</v>
      </c>
      <c r="CA247" s="37">
        <v>3.3E-3</v>
      </c>
      <c r="CB247" s="63"/>
      <c r="CC247" s="37"/>
      <c r="CD247" s="57"/>
      <c r="CE247" s="37">
        <v>1.9599999999999999E-2</v>
      </c>
      <c r="CF247" s="37">
        <v>8.09E-2</v>
      </c>
      <c r="CG247" s="58">
        <v>0.46039999999999998</v>
      </c>
      <c r="CH247" s="57"/>
      <c r="CI247" s="59">
        <v>0.21390000000000001</v>
      </c>
      <c r="CJ247" s="37">
        <v>0.59550000000000003</v>
      </c>
      <c r="CK247" s="37">
        <v>0.13089999999999999</v>
      </c>
      <c r="CL247" s="37">
        <v>2.3599999999999999E-2</v>
      </c>
      <c r="CM247" s="58">
        <v>1.1337999999999999</v>
      </c>
      <c r="CN247" s="59">
        <v>1.2347999999999999</v>
      </c>
      <c r="CO247" s="37">
        <v>0.68230000000000002</v>
      </c>
      <c r="CP247" s="37">
        <v>3.3599999999999998E-2</v>
      </c>
      <c r="CQ247" s="37">
        <v>3.85E-2</v>
      </c>
      <c r="CR247" s="37">
        <v>1.1157999999999999</v>
      </c>
      <c r="CS247" s="37">
        <v>1.3601000000000001</v>
      </c>
      <c r="CT247" s="37"/>
      <c r="CU247" s="37">
        <v>0.1074</v>
      </c>
      <c r="CV247" s="37"/>
      <c r="CW247" s="57"/>
      <c r="CX247" s="58">
        <v>1.12E-2</v>
      </c>
      <c r="CY247" s="64">
        <v>3.15E-2</v>
      </c>
      <c r="CZ247" s="58">
        <v>3.15E-2</v>
      </c>
      <c r="DA247" s="65">
        <v>0.32769999999999999</v>
      </c>
      <c r="DB247" s="62">
        <v>1.6E-2</v>
      </c>
      <c r="DC247" s="61">
        <v>3.6890000000000001</v>
      </c>
      <c r="DD247" s="66"/>
      <c r="DE247" s="67"/>
      <c r="DF247" s="62">
        <v>1.1599999999999999</v>
      </c>
      <c r="DG247" s="68"/>
      <c r="DH247" s="62">
        <v>5.8996000000000004</v>
      </c>
      <c r="DI247" s="62">
        <v>1.2885</v>
      </c>
      <c r="DJ247" s="62">
        <v>1.5239</v>
      </c>
      <c r="DK247" s="155">
        <v>1.7538</v>
      </c>
      <c r="DL247" s="156"/>
      <c r="DM247" s="62">
        <v>0.73229999999999995</v>
      </c>
      <c r="DN247" s="62">
        <v>3.0644</v>
      </c>
      <c r="DO247" s="62">
        <v>2.8E-3</v>
      </c>
      <c r="DP247" s="117">
        <v>31.463699999999992</v>
      </c>
      <c r="KY247" s="71"/>
      <c r="KZ247" s="57"/>
      <c r="LA247" s="57"/>
      <c r="LB247" s="57"/>
      <c r="LC247" s="57"/>
      <c r="LD247" s="57"/>
      <c r="LE247" s="57"/>
      <c r="LF247" s="57"/>
      <c r="LG247" s="57"/>
      <c r="LH247" s="57"/>
      <c r="LI247" s="57"/>
      <c r="LJ247" s="57"/>
      <c r="LK247" s="57"/>
      <c r="LL247" s="57"/>
      <c r="LM247" s="57"/>
      <c r="LN247" s="57"/>
      <c r="LO247" s="57"/>
      <c r="LP247" s="57"/>
      <c r="LQ247" s="57"/>
      <c r="LR247" s="57"/>
      <c r="LS247" s="57"/>
      <c r="LT247" s="57"/>
      <c r="LU247" s="57"/>
      <c r="LV247" s="57"/>
      <c r="LW247" s="57"/>
      <c r="LX247" s="57"/>
      <c r="LY247" s="57"/>
      <c r="LZ247" s="57"/>
      <c r="MA247" s="57"/>
      <c r="MB247" s="57"/>
      <c r="MC247" s="57"/>
      <c r="MD247" s="57"/>
      <c r="ME247" s="57"/>
      <c r="MF247" s="57"/>
      <c r="MG247" s="57"/>
      <c r="MH247" s="57"/>
      <c r="MI247" s="57"/>
      <c r="MJ247" s="57"/>
      <c r="MK247" s="57"/>
      <c r="ML247" s="57"/>
      <c r="MM247" s="57"/>
      <c r="MN247" s="57"/>
      <c r="MO247" s="57"/>
      <c r="MP247" s="57"/>
      <c r="MQ247" s="57"/>
      <c r="MR247" s="57"/>
      <c r="MS247" s="57"/>
      <c r="MT247" s="57"/>
      <c r="MU247" s="57"/>
      <c r="MV247" s="57"/>
      <c r="MW247" s="57"/>
      <c r="MX247" s="57"/>
      <c r="MY247" s="57"/>
      <c r="MZ247" s="57"/>
      <c r="NA247" s="57"/>
      <c r="NB247" s="57"/>
      <c r="NC247" s="57"/>
      <c r="ND247" s="57"/>
      <c r="NE247" s="57"/>
      <c r="NF247" s="57"/>
      <c r="NG247" s="57"/>
      <c r="NH247" s="57"/>
      <c r="NI247" s="57"/>
      <c r="NJ247" s="57"/>
      <c r="NK247" s="57"/>
      <c r="NL247" s="57"/>
      <c r="NM247" s="57"/>
      <c r="NN247" s="57"/>
      <c r="NO247" s="57"/>
      <c r="NP247" s="57"/>
      <c r="NQ247" s="57"/>
      <c r="NR247" s="57"/>
      <c r="NS247" s="57"/>
      <c r="NT247" s="57"/>
      <c r="NU247" s="57"/>
      <c r="NV247" s="57"/>
      <c r="NW247" s="57"/>
      <c r="NX247" s="57"/>
      <c r="NY247" s="57"/>
      <c r="NZ247" s="57"/>
      <c r="OA247" s="57"/>
      <c r="OB247" s="57"/>
      <c r="OC247" s="57"/>
      <c r="OD247" s="57"/>
      <c r="OE247" s="57"/>
      <c r="OF247" s="57"/>
      <c r="OG247" s="57"/>
      <c r="OH247" s="57"/>
      <c r="OI247" s="57"/>
      <c r="OJ247" s="57"/>
      <c r="OK247" s="57"/>
      <c r="OL247" s="57"/>
      <c r="OM247" s="57"/>
      <c r="ON247" s="57"/>
      <c r="OO247" s="57"/>
      <c r="OP247" s="57"/>
      <c r="OQ247" s="57"/>
      <c r="OR247" s="57"/>
      <c r="OS247" s="57"/>
      <c r="OT247" s="57"/>
      <c r="OU247" s="57"/>
      <c r="OV247" s="57"/>
      <c r="OW247" s="57"/>
      <c r="OX247" s="57"/>
      <c r="OY247" s="57"/>
      <c r="OZ247" s="57"/>
      <c r="PA247" s="57"/>
      <c r="PB247" s="57"/>
      <c r="PC247" s="57"/>
    </row>
    <row r="248" spans="1:419" ht="15.75" customHeight="1" x14ac:dyDescent="0.3">
      <c r="A248" s="28" t="s">
        <v>405</v>
      </c>
      <c r="B248" s="28">
        <v>2218.1999999999998</v>
      </c>
      <c r="C248" s="28">
        <v>2218.1999999999998</v>
      </c>
      <c r="D248" s="28">
        <v>1335.2</v>
      </c>
      <c r="E248" s="28">
        <v>0</v>
      </c>
      <c r="F248" s="28">
        <v>10</v>
      </c>
      <c r="G248" s="28">
        <v>1</v>
      </c>
      <c r="H248" s="144">
        <v>1</v>
      </c>
      <c r="I248" s="145">
        <v>1</v>
      </c>
      <c r="J248" s="144"/>
      <c r="K248" s="28" t="s">
        <v>138</v>
      </c>
      <c r="L248" s="77" t="s">
        <v>177</v>
      </c>
      <c r="M248" s="144">
        <v>1</v>
      </c>
      <c r="N248" s="28">
        <v>0</v>
      </c>
      <c r="O248" s="28">
        <v>0</v>
      </c>
      <c r="P248" s="52">
        <v>1</v>
      </c>
      <c r="Q248" s="52">
        <v>1</v>
      </c>
      <c r="R248" s="52">
        <v>1</v>
      </c>
      <c r="S248" s="52">
        <v>1</v>
      </c>
      <c r="T248" s="56">
        <v>1</v>
      </c>
      <c r="U248" s="38">
        <v>3.2000000000000002E-3</v>
      </c>
      <c r="V248" s="39">
        <v>3.5000000000000001E-3</v>
      </c>
      <c r="W248" s="33">
        <v>3.2000000000000002E-3</v>
      </c>
      <c r="X248" s="33">
        <v>7.9000000000000008E-3</v>
      </c>
      <c r="Y248" s="37">
        <v>3.0800000000000001E-2</v>
      </c>
      <c r="Z248" s="35">
        <v>2.3300000000000001E-2</v>
      </c>
      <c r="AA248" s="36">
        <v>7.9299999999999995E-2</v>
      </c>
      <c r="AB248" s="36">
        <v>0.39029999999999998</v>
      </c>
      <c r="AC248" s="35">
        <v>5.7099999999999998E-2</v>
      </c>
      <c r="AD248" s="57"/>
      <c r="AE248" s="37">
        <v>3.5999999999999999E-3</v>
      </c>
      <c r="AF248" s="57"/>
      <c r="AG248" s="58">
        <v>0.20699999999999999</v>
      </c>
      <c r="AH248" s="59">
        <v>8.3999999999999995E-3</v>
      </c>
      <c r="AI248" s="37">
        <v>4.4000000000000003E-3</v>
      </c>
      <c r="AJ248" s="37">
        <v>4.4000000000000003E-3</v>
      </c>
      <c r="AK248" s="57"/>
      <c r="AL248" s="37">
        <v>7.7000000000000002E-3</v>
      </c>
      <c r="AM248" s="60">
        <v>0.17249999999999999</v>
      </c>
      <c r="AN248" s="59">
        <v>1.1000000000000001E-3</v>
      </c>
      <c r="AO248" s="61">
        <v>1.1000000000000001E-3</v>
      </c>
      <c r="AP248" s="61">
        <v>1.1000000000000001E-3</v>
      </c>
      <c r="AQ248" s="57"/>
      <c r="AR248" s="58">
        <v>0.1171</v>
      </c>
      <c r="AS248" s="59">
        <v>7.3099999999999998E-2</v>
      </c>
      <c r="AT248" s="37">
        <v>9.2999999999999992E-3</v>
      </c>
      <c r="AU248" s="37">
        <v>2.12E-2</v>
      </c>
      <c r="AV248" s="37">
        <v>2.3E-3</v>
      </c>
      <c r="AW248" s="37">
        <v>7.1000000000000004E-3</v>
      </c>
      <c r="AX248" s="57"/>
      <c r="AY248" s="57"/>
      <c r="AZ248" s="37">
        <v>9.7900000000000001E-2</v>
      </c>
      <c r="BA248" s="37">
        <v>8.0699999999999994E-2</v>
      </c>
      <c r="BB248" s="37">
        <v>5.11E-2</v>
      </c>
      <c r="BC248" s="57"/>
      <c r="BD248" s="37"/>
      <c r="BE248" s="37">
        <v>8.9399999999999993E-2</v>
      </c>
      <c r="BF248" s="37">
        <v>0.74460000000000004</v>
      </c>
      <c r="BG248" s="59">
        <v>1.0500000000000001E-2</v>
      </c>
      <c r="BH248" s="37">
        <v>2.8E-3</v>
      </c>
      <c r="BI248" s="37">
        <v>2.7000000000000001E-3</v>
      </c>
      <c r="BJ248" s="57"/>
      <c r="BK248" s="37">
        <v>5.0299999999999997E-2</v>
      </c>
      <c r="BL248" s="37">
        <v>2.9399999999999999E-2</v>
      </c>
      <c r="BM248" s="57"/>
      <c r="BN248" s="59"/>
      <c r="BO248" s="37">
        <v>3.8999999999999998E-3</v>
      </c>
      <c r="BP248" s="37">
        <v>1.9E-3</v>
      </c>
      <c r="BQ248" s="37">
        <v>3.7000000000000002E-3</v>
      </c>
      <c r="BR248" s="37">
        <v>0.17449999999999999</v>
      </c>
      <c r="BS248" s="58">
        <v>0.28029999999999999</v>
      </c>
      <c r="BT248" s="62">
        <v>1.83E-2</v>
      </c>
      <c r="BU248" s="62">
        <v>0.50749999999999995</v>
      </c>
      <c r="BV248" s="62">
        <v>0.4743</v>
      </c>
      <c r="BW248" s="62">
        <v>0.55759999999999998</v>
      </c>
      <c r="BX248" s="59">
        <v>2.29E-2</v>
      </c>
      <c r="BY248" s="57"/>
      <c r="BZ248" s="37">
        <v>1.04E-2</v>
      </c>
      <c r="CA248" s="37">
        <v>3.3E-3</v>
      </c>
      <c r="CB248" s="63"/>
      <c r="CC248" s="37"/>
      <c r="CD248" s="57"/>
      <c r="CE248" s="37">
        <v>1.9599999999999999E-2</v>
      </c>
      <c r="CF248" s="37">
        <v>8.09E-2</v>
      </c>
      <c r="CG248" s="58">
        <v>0.46039999999999998</v>
      </c>
      <c r="CH248" s="57"/>
      <c r="CI248" s="59">
        <v>0.21390000000000001</v>
      </c>
      <c r="CJ248" s="37">
        <v>0.59550000000000003</v>
      </c>
      <c r="CK248" s="37">
        <v>0.13089999999999999</v>
      </c>
      <c r="CL248" s="37">
        <v>2.3599999999999999E-2</v>
      </c>
      <c r="CM248" s="58">
        <v>1.1337999999999999</v>
      </c>
      <c r="CN248" s="59">
        <v>1.2347999999999999</v>
      </c>
      <c r="CO248" s="37">
        <v>0.68230000000000002</v>
      </c>
      <c r="CP248" s="37">
        <v>3.3599999999999998E-2</v>
      </c>
      <c r="CQ248" s="37">
        <v>3.85E-2</v>
      </c>
      <c r="CR248" s="37">
        <v>1.1157999999999999</v>
      </c>
      <c r="CS248" s="37">
        <v>1.3601000000000001</v>
      </c>
      <c r="CT248" s="37">
        <v>5.5999999999999999E-3</v>
      </c>
      <c r="CU248" s="37">
        <v>0.1074</v>
      </c>
      <c r="CV248" s="37"/>
      <c r="CW248" s="57"/>
      <c r="CX248" s="58">
        <v>1.12E-2</v>
      </c>
      <c r="CY248" s="64">
        <v>3.15E-2</v>
      </c>
      <c r="CZ248" s="58">
        <v>3.15E-2</v>
      </c>
      <c r="DA248" s="65">
        <v>0.32769999999999999</v>
      </c>
      <c r="DB248" s="62">
        <v>1.6E-2</v>
      </c>
      <c r="DC248" s="61">
        <v>3.6890000000000001</v>
      </c>
      <c r="DD248" s="66"/>
      <c r="DE248" s="67"/>
      <c r="DF248" s="62">
        <v>1.1599999999999999</v>
      </c>
      <c r="DG248" s="68">
        <v>8.7800999999999991</v>
      </c>
      <c r="DH248" s="62">
        <v>5.8996000000000004</v>
      </c>
      <c r="DI248" s="62">
        <v>1.2885</v>
      </c>
      <c r="DJ248" s="62">
        <v>1.5239</v>
      </c>
      <c r="DK248" s="155">
        <v>1.7538</v>
      </c>
      <c r="DL248" s="156"/>
      <c r="DM248" s="62">
        <v>0.73229999999999995</v>
      </c>
      <c r="DN248" s="62">
        <v>3.0644</v>
      </c>
      <c r="DO248" s="62">
        <v>2.8E-3</v>
      </c>
      <c r="DP248" s="117">
        <v>40.213399999999993</v>
      </c>
      <c r="KY248" s="71"/>
      <c r="KZ248" s="57"/>
      <c r="LA248" s="57"/>
      <c r="LB248" s="57"/>
      <c r="LC248" s="57"/>
      <c r="LD248" s="57"/>
      <c r="LE248" s="57"/>
      <c r="LF248" s="57"/>
      <c r="LG248" s="57"/>
      <c r="LH248" s="57"/>
      <c r="LI248" s="57"/>
      <c r="LJ248" s="57"/>
      <c r="LK248" s="57"/>
      <c r="LL248" s="57"/>
      <c r="LM248" s="57"/>
      <c r="LN248" s="57"/>
      <c r="LO248" s="57"/>
      <c r="LP248" s="57"/>
      <c r="LQ248" s="57"/>
      <c r="LR248" s="57"/>
      <c r="LS248" s="57"/>
      <c r="LT248" s="57"/>
      <c r="LU248" s="57"/>
      <c r="LV248" s="57"/>
      <c r="LW248" s="57"/>
      <c r="LX248" s="57"/>
      <c r="LY248" s="57"/>
      <c r="LZ248" s="57"/>
      <c r="MA248" s="57"/>
      <c r="MB248" s="57"/>
      <c r="MC248" s="57"/>
      <c r="MD248" s="57"/>
      <c r="ME248" s="57"/>
      <c r="MF248" s="57"/>
      <c r="MG248" s="57"/>
      <c r="MH248" s="57"/>
      <c r="MI248" s="57"/>
      <c r="MJ248" s="57"/>
      <c r="MK248" s="57"/>
      <c r="ML248" s="57"/>
      <c r="MM248" s="57"/>
      <c r="MN248" s="57"/>
      <c r="MO248" s="57"/>
      <c r="MP248" s="57"/>
      <c r="MQ248" s="57"/>
      <c r="MR248" s="57"/>
      <c r="MS248" s="57"/>
      <c r="MT248" s="57"/>
      <c r="MU248" s="57"/>
      <c r="MV248" s="57"/>
      <c r="MW248" s="57"/>
      <c r="MX248" s="57"/>
      <c r="MY248" s="57"/>
      <c r="MZ248" s="57"/>
      <c r="NA248" s="57"/>
      <c r="NB248" s="57"/>
      <c r="NC248" s="57"/>
      <c r="ND248" s="57"/>
      <c r="NE248" s="57"/>
      <c r="NF248" s="57"/>
      <c r="NG248" s="57"/>
      <c r="NH248" s="57"/>
      <c r="NI248" s="57"/>
      <c r="NJ248" s="57"/>
      <c r="NK248" s="57"/>
      <c r="NL248" s="57"/>
      <c r="NM248" s="57"/>
      <c r="NN248" s="57"/>
      <c r="NO248" s="57"/>
      <c r="NP248" s="57"/>
      <c r="NQ248" s="57"/>
      <c r="NR248" s="57"/>
      <c r="NS248" s="57"/>
      <c r="NT248" s="57"/>
      <c r="NU248" s="57"/>
      <c r="NV248" s="57"/>
      <c r="NW248" s="57"/>
      <c r="NX248" s="57"/>
      <c r="NY248" s="57"/>
      <c r="NZ248" s="57"/>
      <c r="OA248" s="57"/>
      <c r="OB248" s="57"/>
      <c r="OC248" s="57"/>
      <c r="OD248" s="57"/>
      <c r="OE248" s="57"/>
      <c r="OF248" s="57"/>
      <c r="OG248" s="57"/>
      <c r="OH248" s="57"/>
      <c r="OI248" s="57"/>
      <c r="OJ248" s="57"/>
      <c r="OK248" s="57"/>
      <c r="OL248" s="57"/>
      <c r="OM248" s="57"/>
      <c r="ON248" s="57"/>
      <c r="OO248" s="57"/>
      <c r="OP248" s="57"/>
      <c r="OQ248" s="57"/>
      <c r="OR248" s="57"/>
      <c r="OS248" s="57"/>
      <c r="OT248" s="57"/>
      <c r="OU248" s="57"/>
      <c r="OV248" s="57"/>
      <c r="OW248" s="57"/>
      <c r="OX248" s="57"/>
      <c r="OY248" s="57"/>
      <c r="OZ248" s="57"/>
      <c r="PA248" s="57"/>
      <c r="PB248" s="57"/>
      <c r="PC248" s="57"/>
    </row>
    <row r="249" spans="1:419" ht="15.75" customHeight="1" x14ac:dyDescent="0.3">
      <c r="A249" s="28" t="s">
        <v>406</v>
      </c>
      <c r="B249" s="28">
        <v>2254.3000000000002</v>
      </c>
      <c r="C249" s="28">
        <v>2254.3000000000002</v>
      </c>
      <c r="D249" s="28">
        <v>1343.6</v>
      </c>
      <c r="E249" s="28">
        <v>0</v>
      </c>
      <c r="F249" s="28">
        <v>9</v>
      </c>
      <c r="G249" s="28">
        <v>1</v>
      </c>
      <c r="H249" s="144">
        <v>1</v>
      </c>
      <c r="I249" s="145">
        <v>1</v>
      </c>
      <c r="J249" s="144"/>
      <c r="K249" s="28" t="s">
        <v>138</v>
      </c>
      <c r="L249" s="77" t="s">
        <v>177</v>
      </c>
      <c r="M249" s="144">
        <v>1</v>
      </c>
      <c r="N249" s="28">
        <v>0</v>
      </c>
      <c r="O249" s="28">
        <v>0</v>
      </c>
      <c r="P249" s="52">
        <v>1</v>
      </c>
      <c r="Q249" s="52">
        <v>1</v>
      </c>
      <c r="R249" s="52">
        <v>1</v>
      </c>
      <c r="S249" s="52">
        <v>1</v>
      </c>
      <c r="T249" s="56">
        <v>1</v>
      </c>
      <c r="U249" s="38">
        <v>3.2000000000000002E-3</v>
      </c>
      <c r="V249" s="39">
        <v>3.5000000000000001E-3</v>
      </c>
      <c r="W249" s="33">
        <v>3.2000000000000002E-3</v>
      </c>
      <c r="X249" s="33">
        <v>7.9000000000000008E-3</v>
      </c>
      <c r="Y249" s="37">
        <v>3.0800000000000001E-2</v>
      </c>
      <c r="Z249" s="35">
        <v>2.3300000000000001E-2</v>
      </c>
      <c r="AA249" s="36">
        <v>7.9299999999999995E-2</v>
      </c>
      <c r="AB249" s="36">
        <v>0.39029999999999998</v>
      </c>
      <c r="AC249" s="35">
        <v>5.7099999999999998E-2</v>
      </c>
      <c r="AD249" s="57"/>
      <c r="AE249" s="37">
        <v>3.5999999999999999E-3</v>
      </c>
      <c r="AF249" s="57"/>
      <c r="AG249" s="58">
        <v>0.20699999999999999</v>
      </c>
      <c r="AH249" s="59">
        <v>8.3999999999999995E-3</v>
      </c>
      <c r="AI249" s="37">
        <v>4.4000000000000003E-3</v>
      </c>
      <c r="AJ249" s="37">
        <v>4.4000000000000003E-3</v>
      </c>
      <c r="AK249" s="57"/>
      <c r="AL249" s="37">
        <v>7.7000000000000002E-3</v>
      </c>
      <c r="AM249" s="60">
        <v>0.17249999999999999</v>
      </c>
      <c r="AN249" s="59">
        <v>1.1000000000000001E-3</v>
      </c>
      <c r="AO249" s="61">
        <v>1.1000000000000001E-3</v>
      </c>
      <c r="AP249" s="61">
        <v>1.1000000000000001E-3</v>
      </c>
      <c r="AQ249" s="57"/>
      <c r="AR249" s="58">
        <v>0.1171</v>
      </c>
      <c r="AS249" s="59">
        <v>7.3099999999999998E-2</v>
      </c>
      <c r="AT249" s="37">
        <v>9.2999999999999992E-3</v>
      </c>
      <c r="AU249" s="37">
        <v>2.12E-2</v>
      </c>
      <c r="AV249" s="37">
        <v>2.3E-3</v>
      </c>
      <c r="AW249" s="37">
        <v>7.1000000000000004E-3</v>
      </c>
      <c r="AX249" s="57"/>
      <c r="AY249" s="57"/>
      <c r="AZ249" s="37">
        <v>9.7900000000000001E-2</v>
      </c>
      <c r="BA249" s="37">
        <v>8.0699999999999994E-2</v>
      </c>
      <c r="BB249" s="37">
        <v>5.11E-2</v>
      </c>
      <c r="BC249" s="57"/>
      <c r="BD249" s="37"/>
      <c r="BE249" s="37">
        <v>8.9399999999999993E-2</v>
      </c>
      <c r="BF249" s="37">
        <v>0.74460000000000004</v>
      </c>
      <c r="BG249" s="59">
        <v>1.0500000000000001E-2</v>
      </c>
      <c r="BH249" s="37">
        <v>2.8E-3</v>
      </c>
      <c r="BI249" s="37">
        <v>2.7000000000000001E-3</v>
      </c>
      <c r="BJ249" s="57"/>
      <c r="BK249" s="37">
        <v>5.0299999999999997E-2</v>
      </c>
      <c r="BL249" s="37">
        <v>2.9399999999999999E-2</v>
      </c>
      <c r="BM249" s="57"/>
      <c r="BN249" s="59"/>
      <c r="BO249" s="37">
        <v>3.8999999999999998E-3</v>
      </c>
      <c r="BP249" s="37">
        <v>1.9E-3</v>
      </c>
      <c r="BQ249" s="37">
        <v>3.7000000000000002E-3</v>
      </c>
      <c r="BR249" s="37">
        <v>0.17449999999999999</v>
      </c>
      <c r="BS249" s="58">
        <v>0.28029999999999999</v>
      </c>
      <c r="BT249" s="62">
        <v>1.83E-2</v>
      </c>
      <c r="BU249" s="62">
        <v>0.50749999999999995</v>
      </c>
      <c r="BV249" s="62">
        <v>0.4743</v>
      </c>
      <c r="BW249" s="62">
        <v>0.55759999999999998</v>
      </c>
      <c r="BX249" s="59">
        <v>2.29E-2</v>
      </c>
      <c r="BY249" s="57"/>
      <c r="BZ249" s="37">
        <v>1.04E-2</v>
      </c>
      <c r="CA249" s="37">
        <v>3.3E-3</v>
      </c>
      <c r="CB249" s="63"/>
      <c r="CC249" s="37"/>
      <c r="CD249" s="57"/>
      <c r="CE249" s="37">
        <v>1.9599999999999999E-2</v>
      </c>
      <c r="CF249" s="37">
        <v>8.09E-2</v>
      </c>
      <c r="CG249" s="58">
        <v>0.46039999999999998</v>
      </c>
      <c r="CH249" s="57"/>
      <c r="CI249" s="59">
        <v>0.21390000000000001</v>
      </c>
      <c r="CJ249" s="37">
        <v>0.59550000000000003</v>
      </c>
      <c r="CK249" s="37">
        <v>0.13089999999999999</v>
      </c>
      <c r="CL249" s="37">
        <v>2.3599999999999999E-2</v>
      </c>
      <c r="CM249" s="58">
        <v>1.1337999999999999</v>
      </c>
      <c r="CN249" s="59">
        <v>1.2347999999999999</v>
      </c>
      <c r="CO249" s="37">
        <v>0.68230000000000002</v>
      </c>
      <c r="CP249" s="37">
        <v>3.3599999999999998E-2</v>
      </c>
      <c r="CQ249" s="37">
        <v>3.85E-2</v>
      </c>
      <c r="CR249" s="37">
        <v>1.1157999999999999</v>
      </c>
      <c r="CS249" s="37">
        <v>1.3601000000000001</v>
      </c>
      <c r="CT249" s="37">
        <v>5.5999999999999999E-3</v>
      </c>
      <c r="CU249" s="37">
        <v>0.1074</v>
      </c>
      <c r="CV249" s="37"/>
      <c r="CW249" s="57"/>
      <c r="CX249" s="58">
        <v>1.12E-2</v>
      </c>
      <c r="CY249" s="64">
        <v>3.15E-2</v>
      </c>
      <c r="CZ249" s="58">
        <v>3.15E-2</v>
      </c>
      <c r="DA249" s="65">
        <v>0.32769999999999999</v>
      </c>
      <c r="DB249" s="62">
        <v>1.6E-2</v>
      </c>
      <c r="DC249" s="61">
        <v>3.6890000000000001</v>
      </c>
      <c r="DD249" s="66"/>
      <c r="DE249" s="67"/>
      <c r="DF249" s="62">
        <v>1.1599999999999999</v>
      </c>
      <c r="DG249" s="68">
        <v>8.7800999999999991</v>
      </c>
      <c r="DH249" s="62">
        <v>5.8996000000000004</v>
      </c>
      <c r="DI249" s="62">
        <v>1.2885</v>
      </c>
      <c r="DJ249" s="62">
        <v>1.5239</v>
      </c>
      <c r="DK249" s="155">
        <v>1.7538</v>
      </c>
      <c r="DL249" s="156"/>
      <c r="DM249" s="62">
        <v>0.73229999999999995</v>
      </c>
      <c r="DN249" s="62">
        <v>3.0644</v>
      </c>
      <c r="DO249" s="62">
        <v>2.8E-3</v>
      </c>
      <c r="DP249" s="117">
        <v>40.213399999999993</v>
      </c>
      <c r="KY249" s="71"/>
      <c r="KZ249" s="57"/>
      <c r="LA249" s="57"/>
      <c r="LB249" s="57"/>
      <c r="LC249" s="57"/>
      <c r="LD249" s="57"/>
      <c r="LE249" s="57"/>
      <c r="LF249" s="57"/>
      <c r="LG249" s="57"/>
      <c r="LH249" s="57"/>
      <c r="LI249" s="57"/>
      <c r="LJ249" s="57"/>
      <c r="LK249" s="57"/>
      <c r="LL249" s="57"/>
      <c r="LM249" s="57"/>
      <c r="LN249" s="57"/>
      <c r="LO249" s="57"/>
      <c r="LP249" s="57"/>
      <c r="LQ249" s="57"/>
      <c r="LR249" s="57"/>
      <c r="LS249" s="57"/>
      <c r="LT249" s="57"/>
      <c r="LU249" s="57"/>
      <c r="LV249" s="57"/>
      <c r="LW249" s="57"/>
      <c r="LX249" s="57"/>
      <c r="LY249" s="57"/>
      <c r="LZ249" s="57"/>
      <c r="MA249" s="57"/>
      <c r="MB249" s="57"/>
      <c r="MC249" s="57"/>
      <c r="MD249" s="57"/>
      <c r="ME249" s="57"/>
      <c r="MF249" s="57"/>
      <c r="MG249" s="57"/>
      <c r="MH249" s="57"/>
      <c r="MI249" s="57"/>
      <c r="MJ249" s="57"/>
      <c r="MK249" s="57"/>
      <c r="ML249" s="57"/>
      <c r="MM249" s="57"/>
      <c r="MN249" s="57"/>
      <c r="MO249" s="57"/>
      <c r="MP249" s="57"/>
      <c r="MQ249" s="57"/>
      <c r="MR249" s="57"/>
      <c r="MS249" s="57"/>
      <c r="MT249" s="57"/>
      <c r="MU249" s="57"/>
      <c r="MV249" s="57"/>
      <c r="MW249" s="57"/>
      <c r="MX249" s="57"/>
      <c r="MY249" s="57"/>
      <c r="MZ249" s="57"/>
      <c r="NA249" s="57"/>
      <c r="NB249" s="57"/>
      <c r="NC249" s="57"/>
      <c r="ND249" s="57"/>
      <c r="NE249" s="57"/>
      <c r="NF249" s="57"/>
      <c r="NG249" s="57"/>
      <c r="NH249" s="57"/>
      <c r="NI249" s="57"/>
      <c r="NJ249" s="57"/>
      <c r="NK249" s="57"/>
      <c r="NL249" s="57"/>
      <c r="NM249" s="57"/>
      <c r="NN249" s="57"/>
      <c r="NO249" s="57"/>
      <c r="NP249" s="57"/>
      <c r="NQ249" s="57"/>
      <c r="NR249" s="57"/>
      <c r="NS249" s="57"/>
      <c r="NT249" s="57"/>
      <c r="NU249" s="57"/>
      <c r="NV249" s="57"/>
      <c r="NW249" s="57"/>
      <c r="NX249" s="57"/>
      <c r="NY249" s="57"/>
      <c r="NZ249" s="57"/>
      <c r="OA249" s="57"/>
      <c r="OB249" s="57"/>
      <c r="OC249" s="57"/>
      <c r="OD249" s="57"/>
      <c r="OE249" s="57"/>
      <c r="OF249" s="57"/>
      <c r="OG249" s="57"/>
      <c r="OH249" s="57"/>
      <c r="OI249" s="57"/>
      <c r="OJ249" s="57"/>
      <c r="OK249" s="57"/>
      <c r="OL249" s="57"/>
      <c r="OM249" s="57"/>
      <c r="ON249" s="57"/>
      <c r="OO249" s="57"/>
      <c r="OP249" s="57"/>
      <c r="OQ249" s="57"/>
      <c r="OR249" s="57"/>
      <c r="OS249" s="57"/>
      <c r="OT249" s="57"/>
      <c r="OU249" s="57"/>
      <c r="OV249" s="57"/>
      <c r="OW249" s="57"/>
      <c r="OX249" s="57"/>
      <c r="OY249" s="57"/>
      <c r="OZ249" s="57"/>
      <c r="PA249" s="57"/>
      <c r="PB249" s="57"/>
      <c r="PC249" s="57"/>
    </row>
    <row r="250" spans="1:419" ht="15.75" customHeight="1" x14ac:dyDescent="0.3">
      <c r="A250" s="28" t="s">
        <v>407</v>
      </c>
      <c r="B250" s="28">
        <v>2312.3000000000002</v>
      </c>
      <c r="C250" s="28">
        <v>2312.3000000000002</v>
      </c>
      <c r="D250" s="28">
        <v>1375.4</v>
      </c>
      <c r="E250" s="28">
        <v>0</v>
      </c>
      <c r="F250" s="28">
        <v>9</v>
      </c>
      <c r="G250" s="28">
        <v>1</v>
      </c>
      <c r="H250" s="144">
        <v>1</v>
      </c>
      <c r="I250" s="145">
        <v>1</v>
      </c>
      <c r="J250" s="144"/>
      <c r="K250" s="28" t="s">
        <v>138</v>
      </c>
      <c r="L250" s="77" t="s">
        <v>177</v>
      </c>
      <c r="M250" s="144">
        <v>1</v>
      </c>
      <c r="N250" s="28">
        <v>0</v>
      </c>
      <c r="O250" s="28">
        <v>0</v>
      </c>
      <c r="P250" s="52">
        <v>1</v>
      </c>
      <c r="Q250" s="52">
        <v>1</v>
      </c>
      <c r="R250" s="52">
        <v>1</v>
      </c>
      <c r="S250" s="52">
        <v>1</v>
      </c>
      <c r="T250" s="56">
        <v>1</v>
      </c>
      <c r="U250" s="38">
        <v>3.2000000000000002E-3</v>
      </c>
      <c r="V250" s="39">
        <v>3.5000000000000001E-3</v>
      </c>
      <c r="W250" s="33">
        <v>3.2000000000000002E-3</v>
      </c>
      <c r="X250" s="33">
        <v>7.9000000000000008E-3</v>
      </c>
      <c r="Y250" s="37">
        <v>3.0800000000000001E-2</v>
      </c>
      <c r="Z250" s="35">
        <v>2.3300000000000001E-2</v>
      </c>
      <c r="AA250" s="36">
        <v>7.9299999999999995E-2</v>
      </c>
      <c r="AB250" s="36">
        <v>0.39029999999999998</v>
      </c>
      <c r="AC250" s="35">
        <v>5.7099999999999998E-2</v>
      </c>
      <c r="AD250" s="57"/>
      <c r="AE250" s="37">
        <v>3.5999999999999999E-3</v>
      </c>
      <c r="AF250" s="57"/>
      <c r="AG250" s="58">
        <v>0.20699999999999999</v>
      </c>
      <c r="AH250" s="59">
        <v>8.3999999999999995E-3</v>
      </c>
      <c r="AI250" s="37">
        <v>4.4000000000000003E-3</v>
      </c>
      <c r="AJ250" s="37">
        <v>4.4000000000000003E-3</v>
      </c>
      <c r="AK250" s="57"/>
      <c r="AL250" s="37">
        <v>7.7000000000000002E-3</v>
      </c>
      <c r="AM250" s="60">
        <v>0.17249999999999999</v>
      </c>
      <c r="AN250" s="59">
        <v>1.1000000000000001E-3</v>
      </c>
      <c r="AO250" s="61">
        <v>1.1000000000000001E-3</v>
      </c>
      <c r="AP250" s="61">
        <v>1.1000000000000001E-3</v>
      </c>
      <c r="AQ250" s="57"/>
      <c r="AR250" s="58">
        <v>0.1171</v>
      </c>
      <c r="AS250" s="59">
        <v>7.3099999999999998E-2</v>
      </c>
      <c r="AT250" s="37">
        <v>9.2999999999999992E-3</v>
      </c>
      <c r="AU250" s="37">
        <v>2.12E-2</v>
      </c>
      <c r="AV250" s="37">
        <v>2.3E-3</v>
      </c>
      <c r="AW250" s="37">
        <v>7.1000000000000004E-3</v>
      </c>
      <c r="AX250" s="57"/>
      <c r="AY250" s="57"/>
      <c r="AZ250" s="37">
        <v>9.7900000000000001E-2</v>
      </c>
      <c r="BA250" s="37">
        <v>8.0699999999999994E-2</v>
      </c>
      <c r="BB250" s="37">
        <v>5.11E-2</v>
      </c>
      <c r="BC250" s="57"/>
      <c r="BD250" s="37"/>
      <c r="BE250" s="37">
        <v>8.9399999999999993E-2</v>
      </c>
      <c r="BF250" s="37">
        <v>0.74460000000000004</v>
      </c>
      <c r="BG250" s="59">
        <v>1.0500000000000001E-2</v>
      </c>
      <c r="BH250" s="37">
        <v>2.8E-3</v>
      </c>
      <c r="BI250" s="37">
        <v>2.7000000000000001E-3</v>
      </c>
      <c r="BJ250" s="57"/>
      <c r="BK250" s="37">
        <v>5.0299999999999997E-2</v>
      </c>
      <c r="BL250" s="37">
        <v>2.9399999999999999E-2</v>
      </c>
      <c r="BM250" s="57"/>
      <c r="BN250" s="59"/>
      <c r="BO250" s="37">
        <v>3.8999999999999998E-3</v>
      </c>
      <c r="BP250" s="37">
        <v>1.9E-3</v>
      </c>
      <c r="BQ250" s="37">
        <v>3.7000000000000002E-3</v>
      </c>
      <c r="BR250" s="37">
        <v>0.17449999999999999</v>
      </c>
      <c r="BS250" s="58">
        <v>0.28029999999999999</v>
      </c>
      <c r="BT250" s="62">
        <v>1.83E-2</v>
      </c>
      <c r="BU250" s="62">
        <v>0.50749999999999995</v>
      </c>
      <c r="BV250" s="62">
        <v>0.4743</v>
      </c>
      <c r="BW250" s="62">
        <v>0.55759999999999998</v>
      </c>
      <c r="BX250" s="59">
        <v>2.29E-2</v>
      </c>
      <c r="BY250" s="57"/>
      <c r="BZ250" s="37">
        <v>1.04E-2</v>
      </c>
      <c r="CA250" s="37">
        <v>3.3E-3</v>
      </c>
      <c r="CB250" s="63"/>
      <c r="CC250" s="37"/>
      <c r="CD250" s="57"/>
      <c r="CE250" s="37">
        <v>1.9599999999999999E-2</v>
      </c>
      <c r="CF250" s="37">
        <v>8.09E-2</v>
      </c>
      <c r="CG250" s="58">
        <v>0.46039999999999998</v>
      </c>
      <c r="CH250" s="57"/>
      <c r="CI250" s="59">
        <v>0.21390000000000001</v>
      </c>
      <c r="CJ250" s="37">
        <v>0.59550000000000003</v>
      </c>
      <c r="CK250" s="37">
        <v>0.13089999999999999</v>
      </c>
      <c r="CL250" s="37">
        <v>2.3599999999999999E-2</v>
      </c>
      <c r="CM250" s="58">
        <v>1.1337999999999999</v>
      </c>
      <c r="CN250" s="59">
        <v>1.2347999999999999</v>
      </c>
      <c r="CO250" s="37">
        <v>0.68230000000000002</v>
      </c>
      <c r="CP250" s="37">
        <v>3.3599999999999998E-2</v>
      </c>
      <c r="CQ250" s="37">
        <v>3.85E-2</v>
      </c>
      <c r="CR250" s="37">
        <v>1.1157999999999999</v>
      </c>
      <c r="CS250" s="37">
        <v>1.3601000000000001</v>
      </c>
      <c r="CT250" s="37">
        <v>5.5999999999999999E-3</v>
      </c>
      <c r="CU250" s="37">
        <v>0.1074</v>
      </c>
      <c r="CV250" s="37"/>
      <c r="CW250" s="57"/>
      <c r="CX250" s="58">
        <v>1.12E-2</v>
      </c>
      <c r="CY250" s="64">
        <v>3.15E-2</v>
      </c>
      <c r="CZ250" s="58">
        <v>3.15E-2</v>
      </c>
      <c r="DA250" s="65">
        <v>0.32769999999999999</v>
      </c>
      <c r="DB250" s="62">
        <v>1.6E-2</v>
      </c>
      <c r="DC250" s="61">
        <v>3.6890000000000001</v>
      </c>
      <c r="DD250" s="66"/>
      <c r="DE250" s="67"/>
      <c r="DF250" s="62">
        <v>1.1599999999999999</v>
      </c>
      <c r="DG250" s="68">
        <v>8.7800999999999991</v>
      </c>
      <c r="DH250" s="62">
        <v>5.8996000000000004</v>
      </c>
      <c r="DI250" s="62">
        <v>1.2885</v>
      </c>
      <c r="DJ250" s="62">
        <v>1.5239</v>
      </c>
      <c r="DK250" s="155">
        <v>1.7538</v>
      </c>
      <c r="DL250" s="156"/>
      <c r="DM250" s="62">
        <v>0.73229999999999995</v>
      </c>
      <c r="DN250" s="62">
        <v>3.0644</v>
      </c>
      <c r="DO250" s="62">
        <v>2.8E-3</v>
      </c>
      <c r="DP250" s="117">
        <v>40.213399999999993</v>
      </c>
      <c r="KY250" s="71"/>
      <c r="KZ250" s="57"/>
      <c r="LA250" s="57"/>
      <c r="LB250" s="57"/>
      <c r="LC250" s="57"/>
      <c r="LD250" s="57"/>
      <c r="LE250" s="57"/>
      <c r="LF250" s="57"/>
      <c r="LG250" s="57"/>
      <c r="LH250" s="57"/>
      <c r="LI250" s="57"/>
      <c r="LJ250" s="57"/>
      <c r="LK250" s="57"/>
      <c r="LL250" s="57"/>
      <c r="LM250" s="57"/>
      <c r="LN250" s="57"/>
      <c r="LO250" s="57"/>
      <c r="LP250" s="57"/>
      <c r="LQ250" s="57"/>
      <c r="LR250" s="57"/>
      <c r="LS250" s="57"/>
      <c r="LT250" s="57"/>
      <c r="LU250" s="57"/>
      <c r="LV250" s="57"/>
      <c r="LW250" s="57"/>
      <c r="LX250" s="57"/>
      <c r="LY250" s="57"/>
      <c r="LZ250" s="57"/>
      <c r="MA250" s="57"/>
      <c r="MB250" s="57"/>
      <c r="MC250" s="57"/>
      <c r="MD250" s="57"/>
      <c r="ME250" s="57"/>
      <c r="MF250" s="57"/>
      <c r="MG250" s="57"/>
      <c r="MH250" s="57"/>
      <c r="MI250" s="57"/>
      <c r="MJ250" s="57"/>
      <c r="MK250" s="57"/>
      <c r="ML250" s="57"/>
      <c r="MM250" s="57"/>
      <c r="MN250" s="57"/>
      <c r="MO250" s="57"/>
      <c r="MP250" s="57"/>
      <c r="MQ250" s="57"/>
      <c r="MR250" s="57"/>
      <c r="MS250" s="57"/>
      <c r="MT250" s="57"/>
      <c r="MU250" s="57"/>
      <c r="MV250" s="57"/>
      <c r="MW250" s="57"/>
      <c r="MX250" s="57"/>
      <c r="MY250" s="57"/>
      <c r="MZ250" s="57"/>
      <c r="NA250" s="57"/>
      <c r="NB250" s="57"/>
      <c r="NC250" s="57"/>
      <c r="ND250" s="57"/>
      <c r="NE250" s="57"/>
      <c r="NF250" s="57"/>
      <c r="NG250" s="57"/>
      <c r="NH250" s="57"/>
      <c r="NI250" s="57"/>
      <c r="NJ250" s="57"/>
      <c r="NK250" s="57"/>
      <c r="NL250" s="57"/>
      <c r="NM250" s="57"/>
      <c r="NN250" s="57"/>
      <c r="NO250" s="57"/>
      <c r="NP250" s="57"/>
      <c r="NQ250" s="57"/>
      <c r="NR250" s="57"/>
      <c r="NS250" s="57"/>
      <c r="NT250" s="57"/>
      <c r="NU250" s="57"/>
      <c r="NV250" s="57"/>
      <c r="NW250" s="57"/>
      <c r="NX250" s="57"/>
      <c r="NY250" s="57"/>
      <c r="NZ250" s="57"/>
      <c r="OA250" s="57"/>
      <c r="OB250" s="57"/>
      <c r="OC250" s="57"/>
      <c r="OD250" s="57"/>
      <c r="OE250" s="57"/>
      <c r="OF250" s="57"/>
      <c r="OG250" s="57"/>
      <c r="OH250" s="57"/>
      <c r="OI250" s="57"/>
      <c r="OJ250" s="57"/>
      <c r="OK250" s="57"/>
      <c r="OL250" s="57"/>
      <c r="OM250" s="57"/>
      <c r="ON250" s="57"/>
      <c r="OO250" s="57"/>
      <c r="OP250" s="57"/>
      <c r="OQ250" s="57"/>
      <c r="OR250" s="57"/>
      <c r="OS250" s="57"/>
      <c r="OT250" s="57"/>
      <c r="OU250" s="57"/>
      <c r="OV250" s="57"/>
      <c r="OW250" s="57"/>
      <c r="OX250" s="57"/>
      <c r="OY250" s="57"/>
      <c r="OZ250" s="57"/>
      <c r="PA250" s="57"/>
      <c r="PB250" s="57"/>
      <c r="PC250" s="57"/>
    </row>
    <row r="251" spans="1:419" ht="15.75" customHeight="1" x14ac:dyDescent="0.3">
      <c r="A251" s="28" t="s">
        <v>408</v>
      </c>
      <c r="B251" s="28">
        <v>5755.8</v>
      </c>
      <c r="C251" s="28">
        <v>5755.8</v>
      </c>
      <c r="D251" s="28">
        <v>3417.4</v>
      </c>
      <c r="E251" s="28">
        <v>0</v>
      </c>
      <c r="F251" s="28">
        <v>10</v>
      </c>
      <c r="G251" s="28">
        <v>3</v>
      </c>
      <c r="H251" s="144">
        <v>1</v>
      </c>
      <c r="I251" s="145">
        <v>1</v>
      </c>
      <c r="J251" s="144"/>
      <c r="K251" s="28" t="s">
        <v>141</v>
      </c>
      <c r="L251" s="40" t="s">
        <v>139</v>
      </c>
      <c r="M251" s="144">
        <v>1</v>
      </c>
      <c r="N251" s="28">
        <v>0</v>
      </c>
      <c r="O251" s="28">
        <v>0</v>
      </c>
      <c r="P251" s="52">
        <v>1</v>
      </c>
      <c r="Q251" s="52">
        <v>1</v>
      </c>
      <c r="R251" s="52">
        <v>1</v>
      </c>
      <c r="S251" s="29">
        <v>0</v>
      </c>
      <c r="T251" s="56">
        <v>1</v>
      </c>
      <c r="U251" s="38">
        <v>3.2000000000000002E-3</v>
      </c>
      <c r="V251" s="39">
        <v>3.5000000000000001E-3</v>
      </c>
      <c r="W251" s="33">
        <v>3.2000000000000002E-3</v>
      </c>
      <c r="X251" s="33">
        <v>7.9000000000000008E-3</v>
      </c>
      <c r="Y251" s="37">
        <v>3.0800000000000001E-2</v>
      </c>
      <c r="Z251" s="35">
        <v>2.3300000000000001E-2</v>
      </c>
      <c r="AA251" s="36">
        <v>7.9299999999999995E-2</v>
      </c>
      <c r="AB251" s="36">
        <v>0.39029999999999998</v>
      </c>
      <c r="AC251" s="35">
        <v>5.7099999999999998E-2</v>
      </c>
      <c r="AD251" s="36">
        <v>3.5000000000000001E-3</v>
      </c>
      <c r="AE251" s="37"/>
      <c r="AF251" s="57"/>
      <c r="AG251" s="58">
        <v>0.20699999999999999</v>
      </c>
      <c r="AH251" s="59">
        <v>8.3999999999999995E-3</v>
      </c>
      <c r="AI251" s="37">
        <v>4.4000000000000003E-3</v>
      </c>
      <c r="AJ251" s="37">
        <v>4.4000000000000003E-3</v>
      </c>
      <c r="AK251" s="57"/>
      <c r="AL251" s="37">
        <v>7.7000000000000002E-3</v>
      </c>
      <c r="AM251" s="60">
        <v>0.17249999999999999</v>
      </c>
      <c r="AN251" s="59">
        <v>1.1000000000000001E-3</v>
      </c>
      <c r="AO251" s="61">
        <v>1.1000000000000001E-3</v>
      </c>
      <c r="AP251" s="61">
        <v>1.1000000000000001E-3</v>
      </c>
      <c r="AQ251" s="57"/>
      <c r="AR251" s="58">
        <v>0.1171</v>
      </c>
      <c r="AS251" s="59">
        <v>7.3099999999999998E-2</v>
      </c>
      <c r="AT251" s="37">
        <v>9.2999999999999992E-3</v>
      </c>
      <c r="AU251" s="37">
        <v>2.12E-2</v>
      </c>
      <c r="AV251" s="37">
        <v>2.3E-3</v>
      </c>
      <c r="AW251" s="37">
        <v>7.1000000000000004E-3</v>
      </c>
      <c r="AX251" s="57"/>
      <c r="AY251" s="57"/>
      <c r="AZ251" s="37">
        <v>9.7900000000000001E-2</v>
      </c>
      <c r="BA251" s="37">
        <v>8.0699999999999994E-2</v>
      </c>
      <c r="BB251" s="37">
        <v>5.11E-2</v>
      </c>
      <c r="BC251" s="57"/>
      <c r="BD251" s="37"/>
      <c r="BE251" s="37">
        <v>8.9399999999999993E-2</v>
      </c>
      <c r="BF251" s="37">
        <v>0.74460000000000004</v>
      </c>
      <c r="BG251" s="59">
        <v>1.0500000000000001E-2</v>
      </c>
      <c r="BH251" s="37">
        <v>2.8E-3</v>
      </c>
      <c r="BI251" s="37">
        <v>2.7000000000000001E-3</v>
      </c>
      <c r="BJ251" s="57"/>
      <c r="BK251" s="37">
        <v>5.0299999999999997E-2</v>
      </c>
      <c r="BL251" s="37">
        <v>2.9399999999999999E-2</v>
      </c>
      <c r="BM251" s="57"/>
      <c r="BN251" s="59"/>
      <c r="BO251" s="37">
        <v>3.8999999999999998E-3</v>
      </c>
      <c r="BP251" s="37">
        <v>1.9E-3</v>
      </c>
      <c r="BQ251" s="37">
        <v>3.7000000000000002E-3</v>
      </c>
      <c r="BR251" s="37">
        <v>0.17449999999999999</v>
      </c>
      <c r="BS251" s="58">
        <v>0.28029999999999999</v>
      </c>
      <c r="BT251" s="62">
        <v>1.83E-2</v>
      </c>
      <c r="BU251" s="62">
        <v>0.50749999999999995</v>
      </c>
      <c r="BV251" s="62">
        <v>0.4743</v>
      </c>
      <c r="BW251" s="62">
        <v>0.55759999999999998</v>
      </c>
      <c r="BX251" s="59">
        <v>2.29E-2</v>
      </c>
      <c r="BY251" s="57"/>
      <c r="BZ251" s="37">
        <v>1.04E-2</v>
      </c>
      <c r="CA251" s="37">
        <v>3.3E-3</v>
      </c>
      <c r="CB251" s="63"/>
      <c r="CC251" s="37"/>
      <c r="CD251" s="57"/>
      <c r="CE251" s="37">
        <v>1.9599999999999999E-2</v>
      </c>
      <c r="CF251" s="37">
        <v>8.09E-2</v>
      </c>
      <c r="CG251" s="58">
        <v>0.46039999999999998</v>
      </c>
      <c r="CH251" s="57"/>
      <c r="CI251" s="59">
        <v>0.21390000000000001</v>
      </c>
      <c r="CJ251" s="37">
        <v>0.59550000000000003</v>
      </c>
      <c r="CK251" s="37">
        <v>0.13089999999999999</v>
      </c>
      <c r="CL251" s="37">
        <v>2.3599999999999999E-2</v>
      </c>
      <c r="CM251" s="58">
        <v>1.1337999999999999</v>
      </c>
      <c r="CN251" s="59">
        <v>1.2347999999999999</v>
      </c>
      <c r="CO251" s="37">
        <v>0.68230000000000002</v>
      </c>
      <c r="CP251" s="37">
        <v>3.3599999999999998E-2</v>
      </c>
      <c r="CQ251" s="37">
        <v>3.85E-2</v>
      </c>
      <c r="CR251" s="37">
        <v>1.1157999999999999</v>
      </c>
      <c r="CS251" s="37">
        <v>1.3601000000000001</v>
      </c>
      <c r="CT251" s="37">
        <v>5.5999999999999999E-3</v>
      </c>
      <c r="CU251" s="37">
        <v>0.1074</v>
      </c>
      <c r="CV251" s="37"/>
      <c r="CW251" s="57"/>
      <c r="CX251" s="58">
        <v>1.12E-2</v>
      </c>
      <c r="CY251" s="64">
        <v>3.15E-2</v>
      </c>
      <c r="CZ251" s="58">
        <v>3.15E-2</v>
      </c>
      <c r="DA251" s="65">
        <v>0.32769999999999999</v>
      </c>
      <c r="DB251" s="62">
        <v>1.6E-2</v>
      </c>
      <c r="DC251" s="61">
        <v>3.6890000000000001</v>
      </c>
      <c r="DD251" s="66"/>
      <c r="DE251" s="67"/>
      <c r="DF251" s="62"/>
      <c r="DG251" s="68">
        <v>8.7800999999999991</v>
      </c>
      <c r="DH251" s="62">
        <v>5.8996000000000004</v>
      </c>
      <c r="DI251" s="62">
        <v>1.2885</v>
      </c>
      <c r="DJ251" s="62">
        <v>1.5239</v>
      </c>
      <c r="DK251" s="155">
        <v>1.7538</v>
      </c>
      <c r="DL251" s="156"/>
      <c r="DM251" s="62">
        <v>0.73229999999999995</v>
      </c>
      <c r="DN251" s="62">
        <v>3.0644</v>
      </c>
      <c r="DO251" s="62">
        <v>2.8E-3</v>
      </c>
      <c r="DP251" s="117">
        <v>39.053299999999993</v>
      </c>
      <c r="KY251" s="71"/>
      <c r="KZ251" s="57"/>
      <c r="LA251" s="57"/>
      <c r="LB251" s="57"/>
      <c r="LC251" s="57"/>
      <c r="LD251" s="57"/>
      <c r="LE251" s="57"/>
      <c r="LF251" s="57"/>
      <c r="LG251" s="57"/>
      <c r="LH251" s="57"/>
      <c r="LI251" s="57"/>
      <c r="LJ251" s="57"/>
      <c r="LK251" s="57"/>
      <c r="LL251" s="57"/>
      <c r="LM251" s="57"/>
      <c r="LN251" s="57"/>
      <c r="LO251" s="57"/>
      <c r="LP251" s="57"/>
      <c r="LQ251" s="57"/>
      <c r="LR251" s="57"/>
      <c r="LS251" s="57"/>
      <c r="LT251" s="57"/>
      <c r="LU251" s="57"/>
      <c r="LV251" s="57"/>
      <c r="LW251" s="57"/>
      <c r="LX251" s="57"/>
      <c r="LY251" s="57"/>
      <c r="LZ251" s="57"/>
      <c r="MA251" s="57"/>
      <c r="MB251" s="57"/>
      <c r="MC251" s="57"/>
      <c r="MD251" s="57"/>
      <c r="ME251" s="57"/>
      <c r="MF251" s="57"/>
      <c r="MG251" s="57"/>
      <c r="MH251" s="57"/>
      <c r="MI251" s="57"/>
      <c r="MJ251" s="57"/>
      <c r="MK251" s="57"/>
      <c r="ML251" s="57"/>
      <c r="MM251" s="57"/>
      <c r="MN251" s="57"/>
      <c r="MO251" s="57"/>
      <c r="MP251" s="57"/>
      <c r="MQ251" s="57"/>
      <c r="MR251" s="57"/>
      <c r="MS251" s="57"/>
      <c r="MT251" s="57"/>
      <c r="MU251" s="57"/>
      <c r="MV251" s="57"/>
      <c r="MW251" s="57"/>
      <c r="MX251" s="57"/>
      <c r="MY251" s="57"/>
      <c r="MZ251" s="57"/>
      <c r="NA251" s="57"/>
      <c r="NB251" s="57"/>
      <c r="NC251" s="57"/>
      <c r="ND251" s="57"/>
      <c r="NE251" s="57"/>
      <c r="NF251" s="57"/>
      <c r="NG251" s="57"/>
      <c r="NH251" s="57"/>
      <c r="NI251" s="57"/>
      <c r="NJ251" s="57"/>
      <c r="NK251" s="57"/>
      <c r="NL251" s="57"/>
      <c r="NM251" s="57"/>
      <c r="NN251" s="57"/>
      <c r="NO251" s="57"/>
      <c r="NP251" s="57"/>
      <c r="NQ251" s="57"/>
      <c r="NR251" s="57"/>
      <c r="NS251" s="57"/>
      <c r="NT251" s="57"/>
      <c r="NU251" s="57"/>
      <c r="NV251" s="57"/>
      <c r="NW251" s="57"/>
      <c r="NX251" s="57"/>
      <c r="NY251" s="57"/>
      <c r="NZ251" s="57"/>
      <c r="OA251" s="57"/>
      <c r="OB251" s="57"/>
      <c r="OC251" s="57"/>
      <c r="OD251" s="57"/>
      <c r="OE251" s="57"/>
      <c r="OF251" s="57"/>
      <c r="OG251" s="57"/>
      <c r="OH251" s="57"/>
      <c r="OI251" s="57"/>
      <c r="OJ251" s="57"/>
      <c r="OK251" s="57"/>
      <c r="OL251" s="57"/>
      <c r="OM251" s="57"/>
      <c r="ON251" s="57"/>
      <c r="OO251" s="57"/>
      <c r="OP251" s="57"/>
      <c r="OQ251" s="57"/>
      <c r="OR251" s="57"/>
      <c r="OS251" s="57"/>
      <c r="OT251" s="57"/>
      <c r="OU251" s="57"/>
      <c r="OV251" s="57"/>
      <c r="OW251" s="57"/>
      <c r="OX251" s="57"/>
      <c r="OY251" s="57"/>
      <c r="OZ251" s="57"/>
      <c r="PA251" s="57"/>
      <c r="PB251" s="57"/>
      <c r="PC251" s="57"/>
    </row>
    <row r="252" spans="1:419" ht="15.75" customHeight="1" x14ac:dyDescent="0.3">
      <c r="A252" s="28" t="s">
        <v>409</v>
      </c>
      <c r="B252" s="28">
        <v>1848.8</v>
      </c>
      <c r="C252" s="28">
        <v>1848.8</v>
      </c>
      <c r="D252" s="28">
        <v>936.6</v>
      </c>
      <c r="E252" s="28">
        <v>0</v>
      </c>
      <c r="F252" s="28">
        <v>9</v>
      </c>
      <c r="G252" s="28">
        <v>1</v>
      </c>
      <c r="H252" s="144">
        <v>1</v>
      </c>
      <c r="I252" s="145">
        <v>1</v>
      </c>
      <c r="J252" s="144"/>
      <c r="K252" s="28" t="s">
        <v>138</v>
      </c>
      <c r="L252" s="40" t="s">
        <v>139</v>
      </c>
      <c r="M252" s="144">
        <v>1</v>
      </c>
      <c r="N252" s="28">
        <v>0</v>
      </c>
      <c r="O252" s="28">
        <v>0</v>
      </c>
      <c r="P252" s="52">
        <v>1</v>
      </c>
      <c r="Q252" s="52">
        <v>1</v>
      </c>
      <c r="R252" s="52">
        <v>1</v>
      </c>
      <c r="S252" s="29">
        <v>0</v>
      </c>
      <c r="T252" s="56">
        <v>1</v>
      </c>
      <c r="U252" s="38">
        <v>3.2000000000000002E-3</v>
      </c>
      <c r="V252" s="39">
        <v>3.5000000000000001E-3</v>
      </c>
      <c r="W252" s="33">
        <v>3.2000000000000002E-3</v>
      </c>
      <c r="X252" s="33">
        <v>7.9000000000000008E-3</v>
      </c>
      <c r="Y252" s="37">
        <v>3.0800000000000001E-2</v>
      </c>
      <c r="Z252" s="35">
        <v>2.3300000000000001E-2</v>
      </c>
      <c r="AA252" s="36">
        <v>7.9299999999999995E-2</v>
      </c>
      <c r="AB252" s="36">
        <v>0.39029999999999998</v>
      </c>
      <c r="AC252" s="35">
        <v>5.7099999999999998E-2</v>
      </c>
      <c r="AD252" s="36">
        <v>3.5000000000000001E-3</v>
      </c>
      <c r="AE252" s="37"/>
      <c r="AF252" s="57"/>
      <c r="AG252" s="58">
        <v>0.20699999999999999</v>
      </c>
      <c r="AH252" s="59">
        <v>8.3999999999999995E-3</v>
      </c>
      <c r="AI252" s="37">
        <v>4.4000000000000003E-3</v>
      </c>
      <c r="AJ252" s="37">
        <v>4.4000000000000003E-3</v>
      </c>
      <c r="AK252" s="57"/>
      <c r="AL252" s="37">
        <v>7.7000000000000002E-3</v>
      </c>
      <c r="AM252" s="60">
        <v>0.17249999999999999</v>
      </c>
      <c r="AN252" s="59">
        <v>1.1000000000000001E-3</v>
      </c>
      <c r="AO252" s="61">
        <v>1.1000000000000001E-3</v>
      </c>
      <c r="AP252" s="61">
        <v>1.1000000000000001E-3</v>
      </c>
      <c r="AQ252" s="57"/>
      <c r="AR252" s="58">
        <v>0.1171</v>
      </c>
      <c r="AS252" s="59">
        <v>7.3099999999999998E-2</v>
      </c>
      <c r="AT252" s="37">
        <v>9.2999999999999992E-3</v>
      </c>
      <c r="AU252" s="37">
        <v>2.12E-2</v>
      </c>
      <c r="AV252" s="37">
        <v>2.3E-3</v>
      </c>
      <c r="AW252" s="37">
        <v>7.1000000000000004E-3</v>
      </c>
      <c r="AX252" s="57"/>
      <c r="AY252" s="57"/>
      <c r="AZ252" s="37">
        <v>9.7900000000000001E-2</v>
      </c>
      <c r="BA252" s="37">
        <v>8.0699999999999994E-2</v>
      </c>
      <c r="BB252" s="37">
        <v>5.11E-2</v>
      </c>
      <c r="BC252" s="57"/>
      <c r="BD252" s="37"/>
      <c r="BE252" s="37">
        <v>8.9399999999999993E-2</v>
      </c>
      <c r="BF252" s="37">
        <v>0.74460000000000004</v>
      </c>
      <c r="BG252" s="59">
        <v>1.0500000000000001E-2</v>
      </c>
      <c r="BH252" s="37">
        <v>2.8E-3</v>
      </c>
      <c r="BI252" s="37">
        <v>2.7000000000000001E-3</v>
      </c>
      <c r="BJ252" s="57"/>
      <c r="BK252" s="37">
        <v>5.0299999999999997E-2</v>
      </c>
      <c r="BL252" s="37">
        <v>2.9399999999999999E-2</v>
      </c>
      <c r="BM252" s="57"/>
      <c r="BN252" s="59"/>
      <c r="BO252" s="37">
        <v>3.8999999999999998E-3</v>
      </c>
      <c r="BP252" s="37">
        <v>1.9E-3</v>
      </c>
      <c r="BQ252" s="37">
        <v>3.7000000000000002E-3</v>
      </c>
      <c r="BR252" s="37">
        <v>0.17449999999999999</v>
      </c>
      <c r="BS252" s="58">
        <v>0.28029999999999999</v>
      </c>
      <c r="BT252" s="62">
        <v>1.83E-2</v>
      </c>
      <c r="BU252" s="62">
        <v>0.50749999999999995</v>
      </c>
      <c r="BV252" s="62">
        <v>0.4743</v>
      </c>
      <c r="BW252" s="62">
        <v>0.55759999999999998</v>
      </c>
      <c r="BX252" s="59">
        <v>2.29E-2</v>
      </c>
      <c r="BY252" s="57"/>
      <c r="BZ252" s="37">
        <v>1.04E-2</v>
      </c>
      <c r="CA252" s="37">
        <v>3.3E-3</v>
      </c>
      <c r="CB252" s="63"/>
      <c r="CC252" s="37"/>
      <c r="CD252" s="57"/>
      <c r="CE252" s="37">
        <v>1.9599999999999999E-2</v>
      </c>
      <c r="CF252" s="37">
        <v>8.09E-2</v>
      </c>
      <c r="CG252" s="58">
        <v>0.46039999999999998</v>
      </c>
      <c r="CH252" s="57"/>
      <c r="CI252" s="59">
        <v>0.21390000000000001</v>
      </c>
      <c r="CJ252" s="37">
        <v>0.59550000000000003</v>
      </c>
      <c r="CK252" s="37">
        <v>0.13089999999999999</v>
      </c>
      <c r="CL252" s="37">
        <v>2.3599999999999999E-2</v>
      </c>
      <c r="CM252" s="58">
        <v>1.1337999999999999</v>
      </c>
      <c r="CN252" s="59">
        <v>1.2347999999999999</v>
      </c>
      <c r="CO252" s="37">
        <v>0.68230000000000002</v>
      </c>
      <c r="CP252" s="37">
        <v>3.3599999999999998E-2</v>
      </c>
      <c r="CQ252" s="37">
        <v>3.85E-2</v>
      </c>
      <c r="CR252" s="37">
        <v>1.1157999999999999</v>
      </c>
      <c r="CS252" s="37">
        <v>1.3601000000000001</v>
      </c>
      <c r="CT252" s="37">
        <v>5.5999999999999999E-3</v>
      </c>
      <c r="CU252" s="37">
        <v>0.1074</v>
      </c>
      <c r="CV252" s="37"/>
      <c r="CW252" s="57"/>
      <c r="CX252" s="58">
        <v>1.12E-2</v>
      </c>
      <c r="CY252" s="64">
        <v>3.15E-2</v>
      </c>
      <c r="CZ252" s="58">
        <v>3.15E-2</v>
      </c>
      <c r="DA252" s="65">
        <v>0.32769999999999999</v>
      </c>
      <c r="DB252" s="62">
        <v>1.6E-2</v>
      </c>
      <c r="DC252" s="61">
        <v>3.6890000000000001</v>
      </c>
      <c r="DD252" s="66"/>
      <c r="DE252" s="67"/>
      <c r="DF252" s="62"/>
      <c r="DG252" s="68">
        <v>8.7800999999999991</v>
      </c>
      <c r="DH252" s="62">
        <v>5.8996000000000004</v>
      </c>
      <c r="DI252" s="62">
        <v>1.2885</v>
      </c>
      <c r="DJ252" s="62">
        <v>1.5239</v>
      </c>
      <c r="DK252" s="155">
        <v>1.7538</v>
      </c>
      <c r="DL252" s="156"/>
      <c r="DM252" s="62">
        <v>0.73229999999999995</v>
      </c>
      <c r="DN252" s="62">
        <v>3.0644</v>
      </c>
      <c r="DO252" s="62">
        <v>2.8E-3</v>
      </c>
      <c r="DP252" s="117">
        <v>39.053299999999993</v>
      </c>
      <c r="KY252" s="71"/>
      <c r="KZ252" s="57"/>
      <c r="LA252" s="57"/>
      <c r="LB252" s="57"/>
      <c r="LC252" s="57"/>
      <c r="LD252" s="57"/>
      <c r="LE252" s="57"/>
      <c r="LF252" s="57"/>
      <c r="LG252" s="57"/>
      <c r="LH252" s="57"/>
      <c r="LI252" s="57"/>
      <c r="LJ252" s="57"/>
      <c r="LK252" s="57"/>
      <c r="LL252" s="57"/>
      <c r="LM252" s="57"/>
      <c r="LN252" s="57"/>
      <c r="LO252" s="57"/>
      <c r="LP252" s="57"/>
      <c r="LQ252" s="57"/>
      <c r="LR252" s="57"/>
      <c r="LS252" s="57"/>
      <c r="LT252" s="57"/>
      <c r="LU252" s="57"/>
      <c r="LV252" s="57"/>
      <c r="LW252" s="57"/>
      <c r="LX252" s="57"/>
      <c r="LY252" s="57"/>
      <c r="LZ252" s="57"/>
      <c r="MA252" s="57"/>
      <c r="MB252" s="57"/>
      <c r="MC252" s="57"/>
      <c r="MD252" s="57"/>
      <c r="ME252" s="57"/>
      <c r="MF252" s="57"/>
      <c r="MG252" s="57"/>
      <c r="MH252" s="57"/>
      <c r="MI252" s="57"/>
      <c r="MJ252" s="57"/>
      <c r="MK252" s="57"/>
      <c r="ML252" s="57"/>
      <c r="MM252" s="57"/>
      <c r="MN252" s="57"/>
      <c r="MO252" s="57"/>
      <c r="MP252" s="57"/>
      <c r="MQ252" s="57"/>
      <c r="MR252" s="57"/>
      <c r="MS252" s="57"/>
      <c r="MT252" s="57"/>
      <c r="MU252" s="57"/>
      <c r="MV252" s="57"/>
      <c r="MW252" s="57"/>
      <c r="MX252" s="57"/>
      <c r="MY252" s="57"/>
      <c r="MZ252" s="57"/>
      <c r="NA252" s="57"/>
      <c r="NB252" s="57"/>
      <c r="NC252" s="57"/>
      <c r="ND252" s="57"/>
      <c r="NE252" s="57"/>
      <c r="NF252" s="57"/>
      <c r="NG252" s="57"/>
      <c r="NH252" s="57"/>
      <c r="NI252" s="57"/>
      <c r="NJ252" s="57"/>
      <c r="NK252" s="57"/>
      <c r="NL252" s="57"/>
      <c r="NM252" s="57"/>
      <c r="NN252" s="57"/>
      <c r="NO252" s="57"/>
      <c r="NP252" s="57"/>
      <c r="NQ252" s="57"/>
      <c r="NR252" s="57"/>
      <c r="NS252" s="57"/>
      <c r="NT252" s="57"/>
      <c r="NU252" s="57"/>
      <c r="NV252" s="57"/>
      <c r="NW252" s="57"/>
      <c r="NX252" s="57"/>
      <c r="NY252" s="57"/>
      <c r="NZ252" s="57"/>
      <c r="OA252" s="57"/>
      <c r="OB252" s="57"/>
      <c r="OC252" s="57"/>
      <c r="OD252" s="57"/>
      <c r="OE252" s="57"/>
      <c r="OF252" s="57"/>
      <c r="OG252" s="57"/>
      <c r="OH252" s="57"/>
      <c r="OI252" s="57"/>
      <c r="OJ252" s="57"/>
      <c r="OK252" s="57"/>
      <c r="OL252" s="57"/>
      <c r="OM252" s="57"/>
      <c r="ON252" s="57"/>
      <c r="OO252" s="57"/>
      <c r="OP252" s="57"/>
      <c r="OQ252" s="57"/>
      <c r="OR252" s="57"/>
      <c r="OS252" s="57"/>
      <c r="OT252" s="57"/>
      <c r="OU252" s="57"/>
      <c r="OV252" s="57"/>
      <c r="OW252" s="57"/>
      <c r="OX252" s="57"/>
      <c r="OY252" s="57"/>
      <c r="OZ252" s="57"/>
      <c r="PA252" s="57"/>
      <c r="PB252" s="57"/>
      <c r="PC252" s="57"/>
    </row>
    <row r="253" spans="1:419" ht="15.75" customHeight="1" x14ac:dyDescent="0.3">
      <c r="A253" s="28" t="s">
        <v>410</v>
      </c>
      <c r="B253" s="28">
        <v>1732.4</v>
      </c>
      <c r="C253" s="28">
        <v>1732.4</v>
      </c>
      <c r="D253" s="28">
        <v>832.4</v>
      </c>
      <c r="E253" s="28">
        <v>0</v>
      </c>
      <c r="F253" s="28">
        <v>9</v>
      </c>
      <c r="G253" s="28">
        <v>1</v>
      </c>
      <c r="H253" s="144">
        <v>1</v>
      </c>
      <c r="I253" s="145">
        <v>1</v>
      </c>
      <c r="J253" s="144"/>
      <c r="K253" s="28" t="s">
        <v>141</v>
      </c>
      <c r="L253" s="40" t="s">
        <v>139</v>
      </c>
      <c r="M253" s="144">
        <v>1</v>
      </c>
      <c r="N253" s="28">
        <v>0</v>
      </c>
      <c r="O253" s="28">
        <v>0</v>
      </c>
      <c r="P253" s="52">
        <v>1</v>
      </c>
      <c r="Q253" s="52">
        <v>1</v>
      </c>
      <c r="R253" s="52">
        <v>1</v>
      </c>
      <c r="S253" s="29">
        <v>0</v>
      </c>
      <c r="T253" s="56">
        <v>1</v>
      </c>
      <c r="U253" s="38">
        <v>3.2000000000000002E-3</v>
      </c>
      <c r="V253" s="39">
        <v>3.5000000000000001E-3</v>
      </c>
      <c r="W253" s="33">
        <v>3.2000000000000002E-3</v>
      </c>
      <c r="X253" s="33">
        <v>7.9000000000000008E-3</v>
      </c>
      <c r="Y253" s="37">
        <v>3.0800000000000001E-2</v>
      </c>
      <c r="Z253" s="35">
        <v>2.3300000000000001E-2</v>
      </c>
      <c r="AA253" s="36">
        <v>7.9299999999999995E-2</v>
      </c>
      <c r="AB253" s="36">
        <v>0.39029999999999998</v>
      </c>
      <c r="AC253" s="35">
        <v>5.7099999999999998E-2</v>
      </c>
      <c r="AD253" s="36">
        <v>3.5000000000000001E-3</v>
      </c>
      <c r="AE253" s="37"/>
      <c r="AF253" s="57"/>
      <c r="AG253" s="58">
        <v>0.20699999999999999</v>
      </c>
      <c r="AH253" s="59">
        <v>8.3999999999999995E-3</v>
      </c>
      <c r="AI253" s="37">
        <v>4.4000000000000003E-3</v>
      </c>
      <c r="AJ253" s="37">
        <v>4.4000000000000003E-3</v>
      </c>
      <c r="AK253" s="57"/>
      <c r="AL253" s="37">
        <v>7.7000000000000002E-3</v>
      </c>
      <c r="AM253" s="60">
        <v>0.17249999999999999</v>
      </c>
      <c r="AN253" s="59">
        <v>1.1000000000000001E-3</v>
      </c>
      <c r="AO253" s="61">
        <v>1.1000000000000001E-3</v>
      </c>
      <c r="AP253" s="61">
        <v>1.1000000000000001E-3</v>
      </c>
      <c r="AQ253" s="57"/>
      <c r="AR253" s="58">
        <v>0.1171</v>
      </c>
      <c r="AS253" s="59">
        <v>7.3099999999999998E-2</v>
      </c>
      <c r="AT253" s="37">
        <v>9.2999999999999992E-3</v>
      </c>
      <c r="AU253" s="37">
        <v>2.12E-2</v>
      </c>
      <c r="AV253" s="37">
        <v>2.3E-3</v>
      </c>
      <c r="AW253" s="37">
        <v>7.1000000000000004E-3</v>
      </c>
      <c r="AX253" s="57"/>
      <c r="AY253" s="57"/>
      <c r="AZ253" s="37">
        <v>9.7900000000000001E-2</v>
      </c>
      <c r="BA253" s="37">
        <v>8.0699999999999994E-2</v>
      </c>
      <c r="BB253" s="37">
        <v>5.11E-2</v>
      </c>
      <c r="BC253" s="57"/>
      <c r="BD253" s="37"/>
      <c r="BE253" s="37">
        <v>8.9399999999999993E-2</v>
      </c>
      <c r="BF253" s="37">
        <v>0.74460000000000004</v>
      </c>
      <c r="BG253" s="59">
        <v>1.0500000000000001E-2</v>
      </c>
      <c r="BH253" s="37">
        <v>2.8E-3</v>
      </c>
      <c r="BI253" s="37">
        <v>2.7000000000000001E-3</v>
      </c>
      <c r="BJ253" s="57"/>
      <c r="BK253" s="37">
        <v>5.0299999999999997E-2</v>
      </c>
      <c r="BL253" s="37">
        <v>2.9399999999999999E-2</v>
      </c>
      <c r="BM253" s="57"/>
      <c r="BN253" s="59"/>
      <c r="BO253" s="37">
        <v>3.8999999999999998E-3</v>
      </c>
      <c r="BP253" s="37">
        <v>1.9E-3</v>
      </c>
      <c r="BQ253" s="37">
        <v>3.7000000000000002E-3</v>
      </c>
      <c r="BR253" s="37">
        <v>0.17449999999999999</v>
      </c>
      <c r="BS253" s="58">
        <v>0.28029999999999999</v>
      </c>
      <c r="BT253" s="62">
        <v>1.83E-2</v>
      </c>
      <c r="BU253" s="62">
        <v>0.50749999999999995</v>
      </c>
      <c r="BV253" s="62">
        <v>0.4743</v>
      </c>
      <c r="BW253" s="62">
        <v>0.55759999999999998</v>
      </c>
      <c r="BX253" s="59">
        <v>2.29E-2</v>
      </c>
      <c r="BY253" s="57"/>
      <c r="BZ253" s="37">
        <v>1.04E-2</v>
      </c>
      <c r="CA253" s="37">
        <v>3.3E-3</v>
      </c>
      <c r="CB253" s="63"/>
      <c r="CC253" s="37"/>
      <c r="CD253" s="57"/>
      <c r="CE253" s="37">
        <v>1.9599999999999999E-2</v>
      </c>
      <c r="CF253" s="37">
        <v>8.09E-2</v>
      </c>
      <c r="CG253" s="58">
        <v>0.46039999999999998</v>
      </c>
      <c r="CH253" s="57"/>
      <c r="CI253" s="59">
        <v>0.21390000000000001</v>
      </c>
      <c r="CJ253" s="37">
        <v>0.59550000000000003</v>
      </c>
      <c r="CK253" s="37">
        <v>0.13089999999999999</v>
      </c>
      <c r="CL253" s="37">
        <v>2.3599999999999999E-2</v>
      </c>
      <c r="CM253" s="58">
        <v>1.1337999999999999</v>
      </c>
      <c r="CN253" s="59">
        <v>1.2347999999999999</v>
      </c>
      <c r="CO253" s="37">
        <v>0.68230000000000002</v>
      </c>
      <c r="CP253" s="37">
        <v>3.3599999999999998E-2</v>
      </c>
      <c r="CQ253" s="37">
        <v>3.85E-2</v>
      </c>
      <c r="CR253" s="37">
        <v>1.1157999999999999</v>
      </c>
      <c r="CS253" s="37">
        <v>1.3601000000000001</v>
      </c>
      <c r="CT253" s="37">
        <v>5.5999999999999999E-3</v>
      </c>
      <c r="CU253" s="37">
        <v>0.1074</v>
      </c>
      <c r="CV253" s="37"/>
      <c r="CW253" s="57"/>
      <c r="CX253" s="58">
        <v>1.12E-2</v>
      </c>
      <c r="CY253" s="64">
        <v>3.15E-2</v>
      </c>
      <c r="CZ253" s="58">
        <v>3.15E-2</v>
      </c>
      <c r="DA253" s="65">
        <v>0.32769999999999999</v>
      </c>
      <c r="DB253" s="62">
        <v>1.6E-2</v>
      </c>
      <c r="DC253" s="61">
        <v>3.6890000000000001</v>
      </c>
      <c r="DD253" s="66"/>
      <c r="DE253" s="67"/>
      <c r="DF253" s="62"/>
      <c r="DG253" s="68">
        <v>8.7800999999999991</v>
      </c>
      <c r="DH253" s="62">
        <v>5.8996000000000004</v>
      </c>
      <c r="DI253" s="62">
        <v>1.2885</v>
      </c>
      <c r="DJ253" s="62">
        <v>1.5239</v>
      </c>
      <c r="DK253" s="155">
        <v>1.7538</v>
      </c>
      <c r="DL253" s="156"/>
      <c r="DM253" s="62">
        <v>0.73229999999999995</v>
      </c>
      <c r="DN253" s="62">
        <v>3.0644</v>
      </c>
      <c r="DO253" s="62">
        <v>2.8E-3</v>
      </c>
      <c r="DP253" s="117">
        <v>39.053299999999993</v>
      </c>
      <c r="KY253" s="71"/>
      <c r="KZ253" s="57"/>
      <c r="LA253" s="57"/>
      <c r="LB253" s="57"/>
      <c r="LC253" s="57"/>
      <c r="LD253" s="57"/>
      <c r="LE253" s="57"/>
      <c r="LF253" s="57"/>
      <c r="LG253" s="57"/>
      <c r="LH253" s="57"/>
      <c r="LI253" s="57"/>
      <c r="LJ253" s="57"/>
      <c r="LK253" s="57"/>
      <c r="LL253" s="57"/>
      <c r="LM253" s="57"/>
      <c r="LN253" s="57"/>
      <c r="LO253" s="57"/>
      <c r="LP253" s="57"/>
      <c r="LQ253" s="57"/>
      <c r="LR253" s="57"/>
      <c r="LS253" s="57"/>
      <c r="LT253" s="57"/>
      <c r="LU253" s="57"/>
      <c r="LV253" s="57"/>
      <c r="LW253" s="57"/>
      <c r="LX253" s="57"/>
      <c r="LY253" s="57"/>
      <c r="LZ253" s="57"/>
      <c r="MA253" s="57"/>
      <c r="MB253" s="57"/>
      <c r="MC253" s="57"/>
      <c r="MD253" s="57"/>
      <c r="ME253" s="57"/>
      <c r="MF253" s="57"/>
      <c r="MG253" s="57"/>
      <c r="MH253" s="57"/>
      <c r="MI253" s="57"/>
      <c r="MJ253" s="57"/>
      <c r="MK253" s="57"/>
      <c r="ML253" s="57"/>
      <c r="MM253" s="57"/>
      <c r="MN253" s="57"/>
      <c r="MO253" s="57"/>
      <c r="MP253" s="57"/>
      <c r="MQ253" s="57"/>
      <c r="MR253" s="57"/>
      <c r="MS253" s="57"/>
      <c r="MT253" s="57"/>
      <c r="MU253" s="57"/>
      <c r="MV253" s="57"/>
      <c r="MW253" s="57"/>
      <c r="MX253" s="57"/>
      <c r="MY253" s="57"/>
      <c r="MZ253" s="57"/>
      <c r="NA253" s="57"/>
      <c r="NB253" s="57"/>
      <c r="NC253" s="57"/>
      <c r="ND253" s="57"/>
      <c r="NE253" s="57"/>
      <c r="NF253" s="57"/>
      <c r="NG253" s="57"/>
      <c r="NH253" s="57"/>
      <c r="NI253" s="57"/>
      <c r="NJ253" s="57"/>
      <c r="NK253" s="57"/>
      <c r="NL253" s="57"/>
      <c r="NM253" s="57"/>
      <c r="NN253" s="57"/>
      <c r="NO253" s="57"/>
      <c r="NP253" s="57"/>
      <c r="NQ253" s="57"/>
      <c r="NR253" s="57"/>
      <c r="NS253" s="57"/>
      <c r="NT253" s="57"/>
      <c r="NU253" s="57"/>
      <c r="NV253" s="57"/>
      <c r="NW253" s="57"/>
      <c r="NX253" s="57"/>
      <c r="NY253" s="57"/>
      <c r="NZ253" s="57"/>
      <c r="OA253" s="57"/>
      <c r="OB253" s="57"/>
      <c r="OC253" s="57"/>
      <c r="OD253" s="57"/>
      <c r="OE253" s="57"/>
      <c r="OF253" s="57"/>
      <c r="OG253" s="57"/>
      <c r="OH253" s="57"/>
      <c r="OI253" s="57"/>
      <c r="OJ253" s="57"/>
      <c r="OK253" s="57"/>
      <c r="OL253" s="57"/>
      <c r="OM253" s="57"/>
      <c r="ON253" s="57"/>
      <c r="OO253" s="57"/>
      <c r="OP253" s="57"/>
      <c r="OQ253" s="57"/>
      <c r="OR253" s="57"/>
      <c r="OS253" s="57"/>
      <c r="OT253" s="57"/>
      <c r="OU253" s="57"/>
      <c r="OV253" s="57"/>
      <c r="OW253" s="57"/>
      <c r="OX253" s="57"/>
      <c r="OY253" s="57"/>
      <c r="OZ253" s="57"/>
      <c r="PA253" s="57"/>
      <c r="PB253" s="57"/>
      <c r="PC253" s="57"/>
    </row>
    <row r="254" spans="1:419" ht="15.75" customHeight="1" x14ac:dyDescent="0.3">
      <c r="A254" s="28" t="s">
        <v>411</v>
      </c>
      <c r="B254" s="28">
        <v>4579.6000000000004</v>
      </c>
      <c r="C254" s="28">
        <v>4549.8</v>
      </c>
      <c r="D254" s="28">
        <v>3046</v>
      </c>
      <c r="E254" s="28">
        <v>29.8</v>
      </c>
      <c r="F254" s="28">
        <v>5</v>
      </c>
      <c r="G254" s="28">
        <v>6</v>
      </c>
      <c r="H254" s="144">
        <v>1</v>
      </c>
      <c r="I254" s="145">
        <v>1</v>
      </c>
      <c r="J254" s="144"/>
      <c r="K254" s="28" t="s">
        <v>138</v>
      </c>
      <c r="L254" s="40" t="s">
        <v>139</v>
      </c>
      <c r="M254" s="144">
        <v>1</v>
      </c>
      <c r="N254" s="28">
        <v>0</v>
      </c>
      <c r="O254" s="28">
        <v>0</v>
      </c>
      <c r="P254" s="29">
        <v>1</v>
      </c>
      <c r="Q254" s="29">
        <v>1</v>
      </c>
      <c r="R254" s="29">
        <v>1</v>
      </c>
      <c r="S254" s="29">
        <v>1</v>
      </c>
      <c r="T254" s="56"/>
      <c r="U254" s="38">
        <v>3.2000000000000002E-3</v>
      </c>
      <c r="V254" s="39">
        <v>3.5000000000000001E-3</v>
      </c>
      <c r="W254" s="33">
        <v>3.2000000000000002E-3</v>
      </c>
      <c r="X254" s="33">
        <v>7.9000000000000008E-3</v>
      </c>
      <c r="Y254" s="37">
        <v>3.0800000000000001E-2</v>
      </c>
      <c r="Z254" s="35">
        <v>2.3300000000000001E-2</v>
      </c>
      <c r="AA254" s="36">
        <v>7.9299999999999995E-2</v>
      </c>
      <c r="AB254" s="36">
        <v>0.39029999999999998</v>
      </c>
      <c r="AC254" s="35">
        <v>5.7099999999999998E-2</v>
      </c>
      <c r="AD254" s="36">
        <v>3.5000000000000001E-3</v>
      </c>
      <c r="AE254" s="57"/>
      <c r="AF254" s="57"/>
      <c r="AG254" s="58">
        <v>0.20699999999999999</v>
      </c>
      <c r="AH254" s="59">
        <v>8.3999999999999995E-3</v>
      </c>
      <c r="AI254" s="37">
        <v>4.4000000000000003E-3</v>
      </c>
      <c r="AJ254" s="37">
        <v>4.4000000000000003E-3</v>
      </c>
      <c r="AK254" s="57"/>
      <c r="AL254" s="37">
        <v>7.7000000000000002E-3</v>
      </c>
      <c r="AM254" s="60">
        <v>0.17249999999999999</v>
      </c>
      <c r="AN254" s="59">
        <v>1.1000000000000001E-3</v>
      </c>
      <c r="AO254" s="61">
        <v>1.1000000000000001E-3</v>
      </c>
      <c r="AP254" s="61">
        <v>1.1000000000000001E-3</v>
      </c>
      <c r="AQ254" s="57"/>
      <c r="AR254" s="58">
        <v>0.1171</v>
      </c>
      <c r="AS254" s="59">
        <v>7.3099999999999998E-2</v>
      </c>
      <c r="AT254" s="37">
        <v>9.2999999999999992E-3</v>
      </c>
      <c r="AU254" s="37">
        <v>2.12E-2</v>
      </c>
      <c r="AV254" s="37">
        <v>2.3E-3</v>
      </c>
      <c r="AW254" s="37">
        <v>7.1000000000000004E-3</v>
      </c>
      <c r="AX254" s="57"/>
      <c r="AY254" s="57"/>
      <c r="AZ254" s="37">
        <v>9.7900000000000001E-2</v>
      </c>
      <c r="BA254" s="37">
        <v>8.0699999999999994E-2</v>
      </c>
      <c r="BB254" s="37">
        <v>5.11E-2</v>
      </c>
      <c r="BC254" s="57"/>
      <c r="BD254" s="37"/>
      <c r="BE254" s="37">
        <v>8.9399999999999993E-2</v>
      </c>
      <c r="BF254" s="37">
        <v>0.74460000000000004</v>
      </c>
      <c r="BG254" s="59">
        <v>1.0500000000000001E-2</v>
      </c>
      <c r="BH254" s="37">
        <v>2.8E-3</v>
      </c>
      <c r="BI254" s="37">
        <v>2.7000000000000001E-3</v>
      </c>
      <c r="BJ254" s="57"/>
      <c r="BK254" s="37">
        <v>5.0299999999999997E-2</v>
      </c>
      <c r="BL254" s="37">
        <v>2.9399999999999999E-2</v>
      </c>
      <c r="BM254" s="57"/>
      <c r="BN254" s="59">
        <v>3.5999999999999997E-2</v>
      </c>
      <c r="BO254" s="37">
        <v>3.8999999999999998E-3</v>
      </c>
      <c r="BP254" s="37">
        <v>1.9E-3</v>
      </c>
      <c r="BQ254" s="37">
        <v>3.7000000000000002E-3</v>
      </c>
      <c r="BR254" s="37">
        <v>0.17449999999999999</v>
      </c>
      <c r="BS254" s="58">
        <v>0.28029999999999999</v>
      </c>
      <c r="BT254" s="62">
        <v>1.83E-2</v>
      </c>
      <c r="BU254" s="62">
        <v>0.50749999999999995</v>
      </c>
      <c r="BV254" s="62">
        <v>0.4743</v>
      </c>
      <c r="BW254" s="62">
        <v>0.55759999999999998</v>
      </c>
      <c r="BX254" s="59">
        <v>2.29E-2</v>
      </c>
      <c r="BY254" s="57"/>
      <c r="BZ254" s="37">
        <v>1.04E-2</v>
      </c>
      <c r="CA254" s="37">
        <v>3.3E-3</v>
      </c>
      <c r="CB254" s="63"/>
      <c r="CC254" s="37"/>
      <c r="CD254" s="57"/>
      <c r="CE254" s="37">
        <v>1.9599999999999999E-2</v>
      </c>
      <c r="CF254" s="37">
        <v>8.09E-2</v>
      </c>
      <c r="CG254" s="58">
        <v>0.46039999999999998</v>
      </c>
      <c r="CH254" s="57"/>
      <c r="CI254" s="59">
        <v>0.21390000000000001</v>
      </c>
      <c r="CJ254" s="37">
        <v>0.59550000000000003</v>
      </c>
      <c r="CK254" s="37">
        <v>0.13089999999999999</v>
      </c>
      <c r="CL254" s="37">
        <v>2.3599999999999999E-2</v>
      </c>
      <c r="CM254" s="58">
        <v>1.1337999999999999</v>
      </c>
      <c r="CN254" s="59">
        <v>1.2347999999999999</v>
      </c>
      <c r="CO254" s="37">
        <v>0.68230000000000002</v>
      </c>
      <c r="CP254" s="37">
        <v>3.3599999999999998E-2</v>
      </c>
      <c r="CQ254" s="37">
        <v>3.85E-2</v>
      </c>
      <c r="CR254" s="37">
        <v>1.1157999999999999</v>
      </c>
      <c r="CS254" s="37">
        <v>1.3601000000000001</v>
      </c>
      <c r="CT254" s="37"/>
      <c r="CU254" s="37">
        <v>0.1074</v>
      </c>
      <c r="CV254" s="37"/>
      <c r="CW254" s="57"/>
      <c r="CX254" s="58">
        <v>1.12E-2</v>
      </c>
      <c r="CY254" s="64">
        <v>3.15E-2</v>
      </c>
      <c r="CZ254" s="58">
        <v>3.15E-2</v>
      </c>
      <c r="DA254" s="65">
        <v>0.32769999999999999</v>
      </c>
      <c r="DB254" s="62">
        <v>1.6E-2</v>
      </c>
      <c r="DC254" s="61">
        <v>3.6890000000000001</v>
      </c>
      <c r="DD254" s="66"/>
      <c r="DE254" s="67"/>
      <c r="DF254" s="62">
        <v>1.1599999999999999</v>
      </c>
      <c r="DG254" s="68"/>
      <c r="DH254" s="62">
        <v>5.8996000000000004</v>
      </c>
      <c r="DI254" s="62">
        <v>1.2885</v>
      </c>
      <c r="DJ254" s="62">
        <v>1.5239</v>
      </c>
      <c r="DK254" s="155">
        <v>1.7538</v>
      </c>
      <c r="DL254" s="156"/>
      <c r="DM254" s="62">
        <v>0.73229999999999995</v>
      </c>
      <c r="DN254" s="62">
        <v>3.0644</v>
      </c>
      <c r="DO254" s="62">
        <v>2.8E-3</v>
      </c>
      <c r="DP254" s="117">
        <v>31.463599999999996</v>
      </c>
      <c r="KY254" s="71"/>
      <c r="KZ254" s="57"/>
      <c r="LA254" s="57"/>
      <c r="LB254" s="57"/>
      <c r="LC254" s="57"/>
      <c r="LD254" s="57"/>
      <c r="LE254" s="57"/>
      <c r="LF254" s="57"/>
      <c r="LG254" s="57"/>
      <c r="LH254" s="57"/>
      <c r="LI254" s="57"/>
      <c r="LJ254" s="57"/>
      <c r="LK254" s="57"/>
      <c r="LL254" s="57"/>
      <c r="LM254" s="57"/>
      <c r="LN254" s="57"/>
      <c r="LO254" s="57"/>
      <c r="LP254" s="57"/>
      <c r="LQ254" s="57"/>
      <c r="LR254" s="57"/>
      <c r="LS254" s="57"/>
      <c r="LT254" s="57"/>
      <c r="LU254" s="57"/>
      <c r="LV254" s="57"/>
      <c r="LW254" s="57"/>
      <c r="LX254" s="57"/>
      <c r="LY254" s="57"/>
      <c r="LZ254" s="57"/>
      <c r="MA254" s="57"/>
      <c r="MB254" s="57"/>
      <c r="MC254" s="57"/>
      <c r="MD254" s="57"/>
      <c r="ME254" s="57"/>
      <c r="MF254" s="57"/>
      <c r="MG254" s="57"/>
      <c r="MH254" s="57"/>
      <c r="MI254" s="57"/>
      <c r="MJ254" s="57"/>
      <c r="MK254" s="57"/>
      <c r="ML254" s="57"/>
      <c r="MM254" s="57"/>
      <c r="MN254" s="57"/>
      <c r="MO254" s="57"/>
      <c r="MP254" s="57"/>
      <c r="MQ254" s="57"/>
      <c r="MR254" s="57"/>
      <c r="MS254" s="57"/>
      <c r="MT254" s="57"/>
      <c r="MU254" s="57"/>
      <c r="MV254" s="57"/>
      <c r="MW254" s="57"/>
      <c r="MX254" s="57"/>
      <c r="MY254" s="57"/>
      <c r="MZ254" s="57"/>
      <c r="NA254" s="57"/>
      <c r="NB254" s="57"/>
      <c r="NC254" s="57"/>
      <c r="ND254" s="57"/>
      <c r="NE254" s="57"/>
      <c r="NF254" s="57"/>
      <c r="NG254" s="57"/>
      <c r="NH254" s="57"/>
      <c r="NI254" s="57"/>
      <c r="NJ254" s="57"/>
      <c r="NK254" s="57"/>
      <c r="NL254" s="57"/>
      <c r="NM254" s="57"/>
      <c r="NN254" s="57"/>
      <c r="NO254" s="57"/>
      <c r="NP254" s="57"/>
      <c r="NQ254" s="57"/>
      <c r="NR254" s="57"/>
      <c r="NS254" s="57"/>
      <c r="NT254" s="57"/>
      <c r="NU254" s="57"/>
      <c r="NV254" s="57"/>
      <c r="NW254" s="57"/>
      <c r="NX254" s="57"/>
      <c r="NY254" s="57"/>
      <c r="NZ254" s="57"/>
      <c r="OA254" s="57"/>
      <c r="OB254" s="57"/>
      <c r="OC254" s="57"/>
      <c r="OD254" s="57"/>
      <c r="OE254" s="57"/>
      <c r="OF254" s="57"/>
      <c r="OG254" s="57"/>
      <c r="OH254" s="57"/>
      <c r="OI254" s="57"/>
      <c r="OJ254" s="57"/>
      <c r="OK254" s="57"/>
      <c r="OL254" s="57"/>
      <c r="OM254" s="57"/>
      <c r="ON254" s="57"/>
      <c r="OO254" s="57"/>
      <c r="OP254" s="57"/>
      <c r="OQ254" s="57"/>
      <c r="OR254" s="57"/>
      <c r="OS254" s="57"/>
      <c r="OT254" s="57"/>
      <c r="OU254" s="57"/>
      <c r="OV254" s="57"/>
      <c r="OW254" s="57"/>
      <c r="OX254" s="57"/>
      <c r="OY254" s="57"/>
      <c r="OZ254" s="57"/>
      <c r="PA254" s="57"/>
      <c r="PB254" s="57"/>
      <c r="PC254" s="57"/>
    </row>
    <row r="255" spans="1:419" ht="15.75" customHeight="1" x14ac:dyDescent="0.3">
      <c r="A255" s="28" t="s">
        <v>412</v>
      </c>
      <c r="B255" s="28">
        <v>4121.2</v>
      </c>
      <c r="C255" s="28">
        <v>4121.2</v>
      </c>
      <c r="D255" s="28">
        <v>2798.2</v>
      </c>
      <c r="E255" s="28">
        <v>0</v>
      </c>
      <c r="F255" s="28">
        <v>5</v>
      </c>
      <c r="G255" s="28">
        <v>6</v>
      </c>
      <c r="H255" s="144">
        <v>1</v>
      </c>
      <c r="I255" s="145">
        <v>1</v>
      </c>
      <c r="J255" s="144"/>
      <c r="K255" s="28" t="s">
        <v>138</v>
      </c>
      <c r="L255" s="40" t="s">
        <v>139</v>
      </c>
      <c r="M255" s="144">
        <v>1</v>
      </c>
      <c r="N255" s="28">
        <v>0</v>
      </c>
      <c r="O255" s="28">
        <v>0</v>
      </c>
      <c r="P255" s="29">
        <v>1</v>
      </c>
      <c r="Q255" s="29">
        <v>1</v>
      </c>
      <c r="R255" s="29">
        <v>1</v>
      </c>
      <c r="S255" s="29">
        <v>1</v>
      </c>
      <c r="T255" s="56"/>
      <c r="U255" s="38">
        <v>3.2000000000000002E-3</v>
      </c>
      <c r="V255" s="39">
        <v>3.5000000000000001E-3</v>
      </c>
      <c r="W255" s="33">
        <v>3.2000000000000002E-3</v>
      </c>
      <c r="X255" s="33">
        <v>7.9000000000000008E-3</v>
      </c>
      <c r="Y255" s="37">
        <v>3.0800000000000001E-2</v>
      </c>
      <c r="Z255" s="35">
        <v>2.3300000000000001E-2</v>
      </c>
      <c r="AA255" s="36">
        <v>7.9299999999999995E-2</v>
      </c>
      <c r="AB255" s="36">
        <v>0.39029999999999998</v>
      </c>
      <c r="AC255" s="35">
        <v>5.7099999999999998E-2</v>
      </c>
      <c r="AD255" s="36">
        <v>3.5000000000000001E-3</v>
      </c>
      <c r="AE255" s="57"/>
      <c r="AF255" s="57"/>
      <c r="AG255" s="58">
        <v>0.20699999999999999</v>
      </c>
      <c r="AH255" s="59">
        <v>8.3999999999999995E-3</v>
      </c>
      <c r="AI255" s="37">
        <v>4.4000000000000003E-3</v>
      </c>
      <c r="AJ255" s="37">
        <v>4.4000000000000003E-3</v>
      </c>
      <c r="AK255" s="57"/>
      <c r="AL255" s="37">
        <v>7.7000000000000002E-3</v>
      </c>
      <c r="AM255" s="60">
        <v>0.17249999999999999</v>
      </c>
      <c r="AN255" s="59">
        <v>1.1000000000000001E-3</v>
      </c>
      <c r="AO255" s="61">
        <v>1.1000000000000001E-3</v>
      </c>
      <c r="AP255" s="61">
        <v>1.1000000000000001E-3</v>
      </c>
      <c r="AQ255" s="57"/>
      <c r="AR255" s="58">
        <v>0.1171</v>
      </c>
      <c r="AS255" s="59">
        <v>7.3099999999999998E-2</v>
      </c>
      <c r="AT255" s="37">
        <v>9.2999999999999992E-3</v>
      </c>
      <c r="AU255" s="37">
        <v>2.12E-2</v>
      </c>
      <c r="AV255" s="37">
        <v>2.3E-3</v>
      </c>
      <c r="AW255" s="37">
        <v>7.1000000000000004E-3</v>
      </c>
      <c r="AX255" s="57"/>
      <c r="AY255" s="57"/>
      <c r="AZ255" s="37">
        <v>9.7900000000000001E-2</v>
      </c>
      <c r="BA255" s="37">
        <v>8.0699999999999994E-2</v>
      </c>
      <c r="BB255" s="37">
        <v>5.11E-2</v>
      </c>
      <c r="BC255" s="57"/>
      <c r="BD255" s="37"/>
      <c r="BE255" s="37">
        <v>8.9399999999999993E-2</v>
      </c>
      <c r="BF255" s="37">
        <v>0.74460000000000004</v>
      </c>
      <c r="BG255" s="59">
        <v>1.0500000000000001E-2</v>
      </c>
      <c r="BH255" s="37">
        <v>2.8E-3</v>
      </c>
      <c r="BI255" s="37">
        <v>2.7000000000000001E-3</v>
      </c>
      <c r="BJ255" s="57"/>
      <c r="BK255" s="37">
        <v>5.0299999999999997E-2</v>
      </c>
      <c r="BL255" s="37">
        <v>2.9399999999999999E-2</v>
      </c>
      <c r="BM255" s="57"/>
      <c r="BN255" s="59">
        <v>3.5999999999999997E-2</v>
      </c>
      <c r="BO255" s="37">
        <v>3.8999999999999998E-3</v>
      </c>
      <c r="BP255" s="37">
        <v>1.9E-3</v>
      </c>
      <c r="BQ255" s="37">
        <v>3.7000000000000002E-3</v>
      </c>
      <c r="BR255" s="37">
        <v>0.17449999999999999</v>
      </c>
      <c r="BS255" s="58">
        <v>0.28029999999999999</v>
      </c>
      <c r="BT255" s="62">
        <v>1.83E-2</v>
      </c>
      <c r="BU255" s="62">
        <v>0.50749999999999995</v>
      </c>
      <c r="BV255" s="62">
        <v>0.4743</v>
      </c>
      <c r="BW255" s="62">
        <v>0.55759999999999998</v>
      </c>
      <c r="BX255" s="59">
        <v>2.29E-2</v>
      </c>
      <c r="BY255" s="57"/>
      <c r="BZ255" s="37">
        <v>1.04E-2</v>
      </c>
      <c r="CA255" s="37">
        <v>3.3E-3</v>
      </c>
      <c r="CB255" s="63"/>
      <c r="CC255" s="37"/>
      <c r="CD255" s="57"/>
      <c r="CE255" s="37">
        <v>1.9599999999999999E-2</v>
      </c>
      <c r="CF255" s="37">
        <v>8.09E-2</v>
      </c>
      <c r="CG255" s="58">
        <v>0.46039999999999998</v>
      </c>
      <c r="CH255" s="57"/>
      <c r="CI255" s="59">
        <v>0.21390000000000001</v>
      </c>
      <c r="CJ255" s="37">
        <v>0.59550000000000003</v>
      </c>
      <c r="CK255" s="37">
        <v>0.13089999999999999</v>
      </c>
      <c r="CL255" s="37">
        <v>2.3599999999999999E-2</v>
      </c>
      <c r="CM255" s="58">
        <v>1.1337999999999999</v>
      </c>
      <c r="CN255" s="59">
        <v>1.2347999999999999</v>
      </c>
      <c r="CO255" s="37">
        <v>0.68230000000000002</v>
      </c>
      <c r="CP255" s="37">
        <v>3.3599999999999998E-2</v>
      </c>
      <c r="CQ255" s="37">
        <v>3.85E-2</v>
      </c>
      <c r="CR255" s="37">
        <v>1.1157999999999999</v>
      </c>
      <c r="CS255" s="37">
        <v>1.3601000000000001</v>
      </c>
      <c r="CT255" s="37"/>
      <c r="CU255" s="37">
        <v>0.1074</v>
      </c>
      <c r="CV255" s="37"/>
      <c r="CW255" s="57"/>
      <c r="CX255" s="58">
        <v>1.12E-2</v>
      </c>
      <c r="CY255" s="64">
        <v>3.15E-2</v>
      </c>
      <c r="CZ255" s="58">
        <v>3.15E-2</v>
      </c>
      <c r="DA255" s="65">
        <v>0.32769999999999999</v>
      </c>
      <c r="DB255" s="62">
        <v>1.6E-2</v>
      </c>
      <c r="DC255" s="61">
        <v>3.6890000000000001</v>
      </c>
      <c r="DD255" s="66"/>
      <c r="DE255" s="67"/>
      <c r="DF255" s="62">
        <v>1.1599999999999999</v>
      </c>
      <c r="DG255" s="68"/>
      <c r="DH255" s="62">
        <v>5.8996000000000004</v>
      </c>
      <c r="DI255" s="62">
        <v>1.2885</v>
      </c>
      <c r="DJ255" s="62">
        <v>1.5239</v>
      </c>
      <c r="DK255" s="155">
        <v>1.7538</v>
      </c>
      <c r="DL255" s="156"/>
      <c r="DM255" s="62">
        <v>0.73229999999999995</v>
      </c>
      <c r="DN255" s="62">
        <v>3.0644</v>
      </c>
      <c r="DO255" s="62">
        <v>2.8E-3</v>
      </c>
      <c r="DP255" s="117">
        <v>31.463599999999996</v>
      </c>
      <c r="KY255" s="71"/>
      <c r="KZ255" s="57"/>
      <c r="LA255" s="57"/>
      <c r="LB255" s="57"/>
      <c r="LC255" s="57"/>
      <c r="LD255" s="57"/>
      <c r="LE255" s="57"/>
      <c r="LF255" s="57"/>
      <c r="LG255" s="57"/>
      <c r="LH255" s="57"/>
      <c r="LI255" s="57"/>
      <c r="LJ255" s="57"/>
      <c r="LK255" s="57"/>
      <c r="LL255" s="57"/>
      <c r="LM255" s="57"/>
      <c r="LN255" s="57"/>
      <c r="LO255" s="57"/>
      <c r="LP255" s="57"/>
      <c r="LQ255" s="57"/>
      <c r="LR255" s="57"/>
      <c r="LS255" s="57"/>
      <c r="LT255" s="57"/>
      <c r="LU255" s="57"/>
      <c r="LV255" s="57"/>
      <c r="LW255" s="57"/>
      <c r="LX255" s="57"/>
      <c r="LY255" s="57"/>
      <c r="LZ255" s="57"/>
      <c r="MA255" s="57"/>
      <c r="MB255" s="57"/>
      <c r="MC255" s="57"/>
      <c r="MD255" s="57"/>
      <c r="ME255" s="57"/>
      <c r="MF255" s="57"/>
      <c r="MG255" s="57"/>
      <c r="MH255" s="57"/>
      <c r="MI255" s="57"/>
      <c r="MJ255" s="57"/>
      <c r="MK255" s="57"/>
      <c r="ML255" s="57"/>
      <c r="MM255" s="57"/>
      <c r="MN255" s="57"/>
      <c r="MO255" s="57"/>
      <c r="MP255" s="57"/>
      <c r="MQ255" s="57"/>
      <c r="MR255" s="57"/>
      <c r="MS255" s="57"/>
      <c r="MT255" s="57"/>
      <c r="MU255" s="57"/>
      <c r="MV255" s="57"/>
      <c r="MW255" s="57"/>
      <c r="MX255" s="57"/>
      <c r="MY255" s="57"/>
      <c r="MZ255" s="57"/>
      <c r="NA255" s="57"/>
      <c r="NB255" s="57"/>
      <c r="NC255" s="57"/>
      <c r="ND255" s="57"/>
      <c r="NE255" s="57"/>
      <c r="NF255" s="57"/>
      <c r="NG255" s="57"/>
      <c r="NH255" s="57"/>
      <c r="NI255" s="57"/>
      <c r="NJ255" s="57"/>
      <c r="NK255" s="57"/>
      <c r="NL255" s="57"/>
      <c r="NM255" s="57"/>
      <c r="NN255" s="57"/>
      <c r="NO255" s="57"/>
      <c r="NP255" s="57"/>
      <c r="NQ255" s="57"/>
      <c r="NR255" s="57"/>
      <c r="NS255" s="57"/>
      <c r="NT255" s="57"/>
      <c r="NU255" s="57"/>
      <c r="NV255" s="57"/>
      <c r="NW255" s="57"/>
      <c r="NX255" s="57"/>
      <c r="NY255" s="57"/>
      <c r="NZ255" s="57"/>
      <c r="OA255" s="57"/>
      <c r="OB255" s="57"/>
      <c r="OC255" s="57"/>
      <c r="OD255" s="57"/>
      <c r="OE255" s="57"/>
      <c r="OF255" s="57"/>
      <c r="OG255" s="57"/>
      <c r="OH255" s="57"/>
      <c r="OI255" s="57"/>
      <c r="OJ255" s="57"/>
      <c r="OK255" s="57"/>
      <c r="OL255" s="57"/>
      <c r="OM255" s="57"/>
      <c r="ON255" s="57"/>
      <c r="OO255" s="57"/>
      <c r="OP255" s="57"/>
      <c r="OQ255" s="57"/>
      <c r="OR255" s="57"/>
      <c r="OS255" s="57"/>
      <c r="OT255" s="57"/>
      <c r="OU255" s="57"/>
      <c r="OV255" s="57"/>
      <c r="OW255" s="57"/>
      <c r="OX255" s="57"/>
      <c r="OY255" s="57"/>
      <c r="OZ255" s="57"/>
      <c r="PA255" s="57"/>
      <c r="PB255" s="57"/>
      <c r="PC255" s="57"/>
    </row>
    <row r="256" spans="1:419" ht="15.75" customHeight="1" x14ac:dyDescent="0.3">
      <c r="A256" s="28" t="s">
        <v>413</v>
      </c>
      <c r="B256" s="48">
        <v>4459.7</v>
      </c>
      <c r="C256" s="48">
        <v>4459.7</v>
      </c>
      <c r="D256" s="48">
        <v>2997.5</v>
      </c>
      <c r="E256" s="48">
        <v>0</v>
      </c>
      <c r="F256" s="48">
        <v>5</v>
      </c>
      <c r="G256" s="48">
        <v>6</v>
      </c>
      <c r="H256" s="144">
        <v>1</v>
      </c>
      <c r="I256" s="145">
        <v>1</v>
      </c>
      <c r="J256" s="144"/>
      <c r="K256" s="28" t="s">
        <v>138</v>
      </c>
      <c r="L256" s="40" t="s">
        <v>139</v>
      </c>
      <c r="M256" s="144">
        <v>1</v>
      </c>
      <c r="N256" s="28">
        <v>0</v>
      </c>
      <c r="O256" s="28">
        <v>0</v>
      </c>
      <c r="P256" s="29">
        <v>1</v>
      </c>
      <c r="Q256" s="29">
        <v>1</v>
      </c>
      <c r="R256" s="29">
        <v>1</v>
      </c>
      <c r="S256" s="29">
        <v>1</v>
      </c>
      <c r="T256" s="56"/>
      <c r="U256" s="38">
        <v>3.2000000000000002E-3</v>
      </c>
      <c r="V256" s="39">
        <v>3.5000000000000001E-3</v>
      </c>
      <c r="W256" s="33">
        <v>3.2000000000000002E-3</v>
      </c>
      <c r="X256" s="33">
        <v>7.9000000000000008E-3</v>
      </c>
      <c r="Y256" s="37">
        <v>3.0800000000000001E-2</v>
      </c>
      <c r="Z256" s="35">
        <v>2.3300000000000001E-2</v>
      </c>
      <c r="AA256" s="36">
        <v>7.9299999999999995E-2</v>
      </c>
      <c r="AB256" s="36">
        <v>0.39029999999999998</v>
      </c>
      <c r="AC256" s="35">
        <v>5.7099999999999998E-2</v>
      </c>
      <c r="AD256" s="36">
        <v>3.5000000000000001E-3</v>
      </c>
      <c r="AE256" s="57"/>
      <c r="AF256" s="57"/>
      <c r="AG256" s="58">
        <v>0.20699999999999999</v>
      </c>
      <c r="AH256" s="59">
        <v>8.3999999999999995E-3</v>
      </c>
      <c r="AI256" s="37">
        <v>4.4000000000000003E-3</v>
      </c>
      <c r="AJ256" s="37">
        <v>4.4000000000000003E-3</v>
      </c>
      <c r="AK256" s="57"/>
      <c r="AL256" s="37">
        <v>7.7000000000000002E-3</v>
      </c>
      <c r="AM256" s="60">
        <v>0.17249999999999999</v>
      </c>
      <c r="AN256" s="59">
        <v>1.1000000000000001E-3</v>
      </c>
      <c r="AO256" s="61">
        <v>1.1000000000000001E-3</v>
      </c>
      <c r="AP256" s="61">
        <v>1.1000000000000001E-3</v>
      </c>
      <c r="AQ256" s="57"/>
      <c r="AR256" s="58">
        <v>0.1171</v>
      </c>
      <c r="AS256" s="59">
        <v>7.3099999999999998E-2</v>
      </c>
      <c r="AT256" s="37">
        <v>9.2999999999999992E-3</v>
      </c>
      <c r="AU256" s="37">
        <v>2.12E-2</v>
      </c>
      <c r="AV256" s="37">
        <v>2.3E-3</v>
      </c>
      <c r="AW256" s="37">
        <v>7.1000000000000004E-3</v>
      </c>
      <c r="AX256" s="57"/>
      <c r="AY256" s="57"/>
      <c r="AZ256" s="37">
        <v>9.7900000000000001E-2</v>
      </c>
      <c r="BA256" s="37">
        <v>8.0699999999999994E-2</v>
      </c>
      <c r="BB256" s="37">
        <v>5.11E-2</v>
      </c>
      <c r="BC256" s="57"/>
      <c r="BD256" s="37"/>
      <c r="BE256" s="37">
        <v>8.9399999999999993E-2</v>
      </c>
      <c r="BF256" s="37">
        <v>0.74460000000000004</v>
      </c>
      <c r="BG256" s="59">
        <v>1.0500000000000001E-2</v>
      </c>
      <c r="BH256" s="37">
        <v>2.8E-3</v>
      </c>
      <c r="BI256" s="37">
        <v>2.7000000000000001E-3</v>
      </c>
      <c r="BJ256" s="57"/>
      <c r="BK256" s="37">
        <v>5.0299999999999997E-2</v>
      </c>
      <c r="BL256" s="37">
        <v>2.9399999999999999E-2</v>
      </c>
      <c r="BM256" s="57"/>
      <c r="BN256" s="59">
        <v>3.5999999999999997E-2</v>
      </c>
      <c r="BO256" s="37">
        <v>3.8999999999999998E-3</v>
      </c>
      <c r="BP256" s="37">
        <v>1.9E-3</v>
      </c>
      <c r="BQ256" s="37">
        <v>3.7000000000000002E-3</v>
      </c>
      <c r="BR256" s="37">
        <v>0.17449999999999999</v>
      </c>
      <c r="BS256" s="58">
        <v>0.28029999999999999</v>
      </c>
      <c r="BT256" s="62">
        <v>1.83E-2</v>
      </c>
      <c r="BU256" s="62">
        <v>0.50749999999999995</v>
      </c>
      <c r="BV256" s="62">
        <v>0.4743</v>
      </c>
      <c r="BW256" s="62">
        <v>0.55759999999999998</v>
      </c>
      <c r="BX256" s="59">
        <v>2.29E-2</v>
      </c>
      <c r="BY256" s="57"/>
      <c r="BZ256" s="37">
        <v>1.04E-2</v>
      </c>
      <c r="CA256" s="37">
        <v>3.3E-3</v>
      </c>
      <c r="CB256" s="63"/>
      <c r="CC256" s="37"/>
      <c r="CD256" s="57"/>
      <c r="CE256" s="37">
        <v>1.9599999999999999E-2</v>
      </c>
      <c r="CF256" s="37">
        <v>8.09E-2</v>
      </c>
      <c r="CG256" s="58">
        <v>0.46039999999999998</v>
      </c>
      <c r="CH256" s="57"/>
      <c r="CI256" s="59">
        <v>0.21390000000000001</v>
      </c>
      <c r="CJ256" s="37">
        <v>0.59550000000000003</v>
      </c>
      <c r="CK256" s="37">
        <v>0.13089999999999999</v>
      </c>
      <c r="CL256" s="37">
        <v>2.3599999999999999E-2</v>
      </c>
      <c r="CM256" s="58">
        <v>1.1337999999999999</v>
      </c>
      <c r="CN256" s="59">
        <v>1.2347999999999999</v>
      </c>
      <c r="CO256" s="37">
        <v>0.68230000000000002</v>
      </c>
      <c r="CP256" s="37">
        <v>3.3599999999999998E-2</v>
      </c>
      <c r="CQ256" s="37">
        <v>3.85E-2</v>
      </c>
      <c r="CR256" s="37">
        <v>1.1157999999999999</v>
      </c>
      <c r="CS256" s="37">
        <v>1.3601000000000001</v>
      </c>
      <c r="CT256" s="37"/>
      <c r="CU256" s="37">
        <v>0.1074</v>
      </c>
      <c r="CV256" s="37"/>
      <c r="CW256" s="57"/>
      <c r="CX256" s="58">
        <v>1.12E-2</v>
      </c>
      <c r="CY256" s="64">
        <v>3.15E-2</v>
      </c>
      <c r="CZ256" s="58">
        <v>3.15E-2</v>
      </c>
      <c r="DA256" s="65">
        <v>0.32769999999999999</v>
      </c>
      <c r="DB256" s="62">
        <v>1.6E-2</v>
      </c>
      <c r="DC256" s="61">
        <v>3.6890000000000001</v>
      </c>
      <c r="DD256" s="66"/>
      <c r="DE256" s="67"/>
      <c r="DF256" s="62">
        <v>1.1599999999999999</v>
      </c>
      <c r="DG256" s="68"/>
      <c r="DH256" s="62">
        <v>5.8996000000000004</v>
      </c>
      <c r="DI256" s="62">
        <v>1.2885</v>
      </c>
      <c r="DJ256" s="62">
        <v>1.5239</v>
      </c>
      <c r="DK256" s="155">
        <v>1.7538</v>
      </c>
      <c r="DL256" s="156"/>
      <c r="DM256" s="62">
        <v>0.73229999999999995</v>
      </c>
      <c r="DN256" s="62">
        <v>3.0644</v>
      </c>
      <c r="DO256" s="62">
        <v>2.8E-3</v>
      </c>
      <c r="DP256" s="117">
        <v>31.463599999999996</v>
      </c>
      <c r="KY256" s="71"/>
      <c r="KZ256" s="57"/>
      <c r="LA256" s="57"/>
      <c r="LB256" s="57"/>
      <c r="LC256" s="57"/>
      <c r="LD256" s="57"/>
      <c r="LE256" s="57"/>
      <c r="LF256" s="57"/>
      <c r="LG256" s="57"/>
      <c r="LH256" s="57"/>
      <c r="LI256" s="57"/>
      <c r="LJ256" s="57"/>
      <c r="LK256" s="57"/>
      <c r="LL256" s="57"/>
      <c r="LM256" s="57"/>
      <c r="LN256" s="57"/>
      <c r="LO256" s="57"/>
      <c r="LP256" s="57"/>
      <c r="LQ256" s="57"/>
      <c r="LR256" s="57"/>
      <c r="LS256" s="57"/>
      <c r="LT256" s="57"/>
      <c r="LU256" s="57"/>
      <c r="LV256" s="57"/>
      <c r="LW256" s="57"/>
      <c r="LX256" s="57"/>
      <c r="LY256" s="57"/>
      <c r="LZ256" s="57"/>
      <c r="MA256" s="57"/>
      <c r="MB256" s="57"/>
      <c r="MC256" s="57"/>
      <c r="MD256" s="57"/>
      <c r="ME256" s="57"/>
      <c r="MF256" s="57"/>
      <c r="MG256" s="57"/>
      <c r="MH256" s="57"/>
      <c r="MI256" s="57"/>
      <c r="MJ256" s="57"/>
      <c r="MK256" s="57"/>
      <c r="ML256" s="57"/>
      <c r="MM256" s="57"/>
      <c r="MN256" s="57"/>
      <c r="MO256" s="57"/>
      <c r="MP256" s="57"/>
      <c r="MQ256" s="57"/>
      <c r="MR256" s="57"/>
      <c r="MS256" s="57"/>
      <c r="MT256" s="57"/>
      <c r="MU256" s="57"/>
      <c r="MV256" s="57"/>
      <c r="MW256" s="57"/>
      <c r="MX256" s="57"/>
      <c r="MY256" s="57"/>
      <c r="MZ256" s="57"/>
      <c r="NA256" s="57"/>
      <c r="NB256" s="57"/>
      <c r="NC256" s="57"/>
      <c r="ND256" s="57"/>
      <c r="NE256" s="57"/>
      <c r="NF256" s="57"/>
      <c r="NG256" s="57"/>
      <c r="NH256" s="57"/>
      <c r="NI256" s="57"/>
      <c r="NJ256" s="57"/>
      <c r="NK256" s="57"/>
      <c r="NL256" s="57"/>
      <c r="NM256" s="57"/>
      <c r="NN256" s="57"/>
      <c r="NO256" s="57"/>
      <c r="NP256" s="57"/>
      <c r="NQ256" s="57"/>
      <c r="NR256" s="57"/>
      <c r="NS256" s="57"/>
      <c r="NT256" s="57"/>
      <c r="NU256" s="57"/>
      <c r="NV256" s="57"/>
      <c r="NW256" s="57"/>
      <c r="NX256" s="57"/>
      <c r="NY256" s="57"/>
      <c r="NZ256" s="57"/>
      <c r="OA256" s="57"/>
      <c r="OB256" s="57"/>
      <c r="OC256" s="57"/>
      <c r="OD256" s="57"/>
      <c r="OE256" s="57"/>
      <c r="OF256" s="57"/>
      <c r="OG256" s="57"/>
      <c r="OH256" s="57"/>
      <c r="OI256" s="57"/>
      <c r="OJ256" s="57"/>
      <c r="OK256" s="57"/>
      <c r="OL256" s="57"/>
      <c r="OM256" s="57"/>
      <c r="ON256" s="57"/>
      <c r="OO256" s="57"/>
      <c r="OP256" s="57"/>
      <c r="OQ256" s="57"/>
      <c r="OR256" s="57"/>
      <c r="OS256" s="57"/>
      <c r="OT256" s="57"/>
      <c r="OU256" s="57"/>
      <c r="OV256" s="57"/>
      <c r="OW256" s="57"/>
      <c r="OX256" s="57"/>
      <c r="OY256" s="57"/>
      <c r="OZ256" s="57"/>
      <c r="PA256" s="57"/>
      <c r="PB256" s="57"/>
      <c r="PC256" s="57"/>
    </row>
    <row r="257" spans="1:419" ht="15.75" customHeight="1" x14ac:dyDescent="0.3">
      <c r="A257" s="28" t="s">
        <v>414</v>
      </c>
      <c r="B257" s="28">
        <v>5763.2</v>
      </c>
      <c r="C257" s="28">
        <v>5763.2</v>
      </c>
      <c r="D257" s="28">
        <v>3421.7</v>
      </c>
      <c r="E257" s="28">
        <v>0</v>
      </c>
      <c r="F257" s="28">
        <v>9</v>
      </c>
      <c r="G257" s="28">
        <v>3</v>
      </c>
      <c r="H257" s="144">
        <v>0</v>
      </c>
      <c r="I257" s="145">
        <v>1</v>
      </c>
      <c r="J257" s="144"/>
      <c r="K257" s="28" t="s">
        <v>138</v>
      </c>
      <c r="L257" s="40" t="s">
        <v>139</v>
      </c>
      <c r="M257" s="144">
        <v>1</v>
      </c>
      <c r="N257" s="28">
        <v>0</v>
      </c>
      <c r="O257" s="28">
        <v>0</v>
      </c>
      <c r="P257" s="29">
        <v>1</v>
      </c>
      <c r="Q257" s="29">
        <v>1</v>
      </c>
      <c r="R257" s="29">
        <v>1</v>
      </c>
      <c r="S257" s="29">
        <v>1</v>
      </c>
      <c r="T257" s="56">
        <v>1</v>
      </c>
      <c r="U257" s="38">
        <v>3.2000000000000002E-3</v>
      </c>
      <c r="V257" s="39">
        <v>3.5000000000000001E-3</v>
      </c>
      <c r="W257" s="33">
        <v>3.2000000000000002E-3</v>
      </c>
      <c r="X257" s="33">
        <v>7.9000000000000008E-3</v>
      </c>
      <c r="Y257" s="37">
        <v>3.0800000000000001E-2</v>
      </c>
      <c r="Z257" s="35">
        <v>2.3300000000000001E-2</v>
      </c>
      <c r="AA257" s="36">
        <v>7.9299999999999995E-2</v>
      </c>
      <c r="AB257" s="36">
        <v>0.39029999999999998</v>
      </c>
      <c r="AC257" s="35">
        <v>5.7099999999999998E-2</v>
      </c>
      <c r="AD257" s="36">
        <v>3.5000000000000001E-3</v>
      </c>
      <c r="AE257" s="57"/>
      <c r="AF257" s="57"/>
      <c r="AG257" s="58">
        <v>0.20699999999999999</v>
      </c>
      <c r="AH257" s="59">
        <v>8.3999999999999995E-3</v>
      </c>
      <c r="AI257" s="37">
        <v>4.4000000000000003E-3</v>
      </c>
      <c r="AJ257" s="37">
        <v>4.4000000000000003E-3</v>
      </c>
      <c r="AK257" s="57"/>
      <c r="AL257" s="37">
        <v>7.7000000000000002E-3</v>
      </c>
      <c r="AM257" s="60">
        <v>0.17249999999999999</v>
      </c>
      <c r="AN257" s="59">
        <v>1.1000000000000001E-3</v>
      </c>
      <c r="AO257" s="61">
        <v>1.1000000000000001E-3</v>
      </c>
      <c r="AP257" s="61">
        <v>1.1000000000000001E-3</v>
      </c>
      <c r="AQ257" s="57"/>
      <c r="AR257" s="58">
        <v>0.1171</v>
      </c>
      <c r="AS257" s="59">
        <v>7.3099999999999998E-2</v>
      </c>
      <c r="AT257" s="37">
        <v>9.2999999999999992E-3</v>
      </c>
      <c r="AU257" s="37">
        <v>2.12E-2</v>
      </c>
      <c r="AV257" s="37">
        <v>2.3E-3</v>
      </c>
      <c r="AW257" s="37"/>
      <c r="AX257" s="57"/>
      <c r="AY257" s="37">
        <v>1.8100000000000002E-2</v>
      </c>
      <c r="AZ257" s="37">
        <v>9.7900000000000001E-2</v>
      </c>
      <c r="BA257" s="37">
        <v>8.0699999999999994E-2</v>
      </c>
      <c r="BB257" s="37">
        <v>5.11E-2</v>
      </c>
      <c r="BC257" s="57"/>
      <c r="BD257" s="37"/>
      <c r="BE257" s="37">
        <v>8.9399999999999993E-2</v>
      </c>
      <c r="BF257" s="37">
        <v>0.74460000000000004</v>
      </c>
      <c r="BG257" s="59">
        <v>1.0500000000000001E-2</v>
      </c>
      <c r="BH257" s="37">
        <v>2.8E-3</v>
      </c>
      <c r="BI257" s="37">
        <v>2.7000000000000001E-3</v>
      </c>
      <c r="BJ257" s="57"/>
      <c r="BK257" s="37">
        <v>5.0299999999999997E-2</v>
      </c>
      <c r="BL257" s="37">
        <v>2.9399999999999999E-2</v>
      </c>
      <c r="BM257" s="57"/>
      <c r="BN257" s="59"/>
      <c r="BO257" s="37">
        <v>3.8999999999999998E-3</v>
      </c>
      <c r="BP257" s="37">
        <v>1.9E-3</v>
      </c>
      <c r="BQ257" s="37">
        <v>3.7000000000000002E-3</v>
      </c>
      <c r="BR257" s="37">
        <v>0.17449999999999999</v>
      </c>
      <c r="BS257" s="58">
        <v>0.28029999999999999</v>
      </c>
      <c r="BT257" s="62">
        <v>1.83E-2</v>
      </c>
      <c r="BU257" s="62">
        <v>0.50749999999999995</v>
      </c>
      <c r="BV257" s="62">
        <v>0.4743</v>
      </c>
      <c r="BW257" s="62">
        <v>0.55759999999999998</v>
      </c>
      <c r="BX257" s="59">
        <v>2.29E-2</v>
      </c>
      <c r="BY257" s="57"/>
      <c r="BZ257" s="37"/>
      <c r="CA257" s="37">
        <v>3.3E-3</v>
      </c>
      <c r="CB257" s="63"/>
      <c r="CC257" s="37"/>
      <c r="CD257" s="57"/>
      <c r="CE257" s="37">
        <v>1.9599999999999999E-2</v>
      </c>
      <c r="CF257" s="37">
        <v>8.09E-2</v>
      </c>
      <c r="CG257" s="58">
        <v>0.46039999999999998</v>
      </c>
      <c r="CH257" s="57"/>
      <c r="CI257" s="59">
        <v>0.21390000000000001</v>
      </c>
      <c r="CJ257" s="37">
        <v>0.59550000000000003</v>
      </c>
      <c r="CK257" s="37">
        <v>0.13089999999999999</v>
      </c>
      <c r="CL257" s="37">
        <v>2.3599999999999999E-2</v>
      </c>
      <c r="CM257" s="58">
        <v>1.1337999999999999</v>
      </c>
      <c r="CN257" s="59">
        <v>1.2347999999999999</v>
      </c>
      <c r="CO257" s="37">
        <v>0.68230000000000002</v>
      </c>
      <c r="CP257" s="37">
        <v>3.3599999999999998E-2</v>
      </c>
      <c r="CQ257" s="37">
        <v>3.85E-2</v>
      </c>
      <c r="CR257" s="37">
        <v>1.1157999999999999</v>
      </c>
      <c r="CS257" s="37">
        <v>1.3601000000000001</v>
      </c>
      <c r="CT257" s="37">
        <v>5.5999999999999999E-3</v>
      </c>
      <c r="CU257" s="37">
        <v>0.1074</v>
      </c>
      <c r="CV257" s="37"/>
      <c r="CW257" s="57"/>
      <c r="CX257" s="58">
        <v>1.12E-2</v>
      </c>
      <c r="CY257" s="64">
        <v>3.15E-2</v>
      </c>
      <c r="CZ257" s="58">
        <v>3.15E-2</v>
      </c>
      <c r="DA257" s="65">
        <v>0.32769999999999999</v>
      </c>
      <c r="DB257" s="62">
        <v>1.6E-2</v>
      </c>
      <c r="DC257" s="61">
        <v>3.6890000000000001</v>
      </c>
      <c r="DD257" s="66"/>
      <c r="DE257" s="67"/>
      <c r="DF257" s="62">
        <v>1.1599999999999999</v>
      </c>
      <c r="DG257" s="68">
        <v>8.7800999999999991</v>
      </c>
      <c r="DH257" s="62">
        <v>5.8996000000000004</v>
      </c>
      <c r="DI257" s="62">
        <v>1.2885</v>
      </c>
      <c r="DJ257" s="62">
        <v>1.5239</v>
      </c>
      <c r="DK257" s="155">
        <v>1.7538</v>
      </c>
      <c r="DL257" s="156"/>
      <c r="DM257" s="62">
        <v>0.73229999999999995</v>
      </c>
      <c r="DN257" s="62">
        <v>3.0644</v>
      </c>
      <c r="DO257" s="62">
        <v>2.8E-3</v>
      </c>
      <c r="DP257" s="117">
        <v>40.213899999999995</v>
      </c>
      <c r="KY257" s="71"/>
      <c r="KZ257" s="57"/>
      <c r="LA257" s="57"/>
      <c r="LB257" s="57"/>
      <c r="LC257" s="57"/>
      <c r="LD257" s="57"/>
      <c r="LE257" s="57"/>
      <c r="LF257" s="57"/>
      <c r="LG257" s="57"/>
      <c r="LH257" s="57"/>
      <c r="LI257" s="57"/>
      <c r="LJ257" s="57"/>
      <c r="LK257" s="57"/>
      <c r="LL257" s="57"/>
      <c r="LM257" s="57"/>
      <c r="LN257" s="57"/>
      <c r="LO257" s="57"/>
      <c r="LP257" s="57"/>
      <c r="LQ257" s="57"/>
      <c r="LR257" s="57"/>
      <c r="LS257" s="57"/>
      <c r="LT257" s="57"/>
      <c r="LU257" s="57"/>
      <c r="LV257" s="57"/>
      <c r="LW257" s="57"/>
      <c r="LX257" s="57"/>
      <c r="LY257" s="57"/>
      <c r="LZ257" s="57"/>
      <c r="MA257" s="57"/>
      <c r="MB257" s="57"/>
      <c r="MC257" s="57"/>
      <c r="MD257" s="57"/>
      <c r="ME257" s="57"/>
      <c r="MF257" s="57"/>
      <c r="MG257" s="57"/>
      <c r="MH257" s="57"/>
      <c r="MI257" s="57"/>
      <c r="MJ257" s="57"/>
      <c r="MK257" s="57"/>
      <c r="ML257" s="57"/>
      <c r="MM257" s="57"/>
      <c r="MN257" s="57"/>
      <c r="MO257" s="57"/>
      <c r="MP257" s="57"/>
      <c r="MQ257" s="57"/>
      <c r="MR257" s="57"/>
      <c r="MS257" s="57"/>
      <c r="MT257" s="57"/>
      <c r="MU257" s="57"/>
      <c r="MV257" s="57"/>
      <c r="MW257" s="57"/>
      <c r="MX257" s="57"/>
      <c r="MY257" s="57"/>
      <c r="MZ257" s="57"/>
      <c r="NA257" s="57"/>
      <c r="NB257" s="57"/>
      <c r="NC257" s="57"/>
      <c r="ND257" s="57"/>
      <c r="NE257" s="57"/>
      <c r="NF257" s="57"/>
      <c r="NG257" s="57"/>
      <c r="NH257" s="57"/>
      <c r="NI257" s="57"/>
      <c r="NJ257" s="57"/>
      <c r="NK257" s="57"/>
      <c r="NL257" s="57"/>
      <c r="NM257" s="57"/>
      <c r="NN257" s="57"/>
      <c r="NO257" s="57"/>
      <c r="NP257" s="57"/>
      <c r="NQ257" s="57"/>
      <c r="NR257" s="57"/>
      <c r="NS257" s="57"/>
      <c r="NT257" s="57"/>
      <c r="NU257" s="57"/>
      <c r="NV257" s="57"/>
      <c r="NW257" s="57"/>
      <c r="NX257" s="57"/>
      <c r="NY257" s="57"/>
      <c r="NZ257" s="57"/>
      <c r="OA257" s="57"/>
      <c r="OB257" s="57"/>
      <c r="OC257" s="57"/>
      <c r="OD257" s="57"/>
      <c r="OE257" s="57"/>
      <c r="OF257" s="57"/>
      <c r="OG257" s="57"/>
      <c r="OH257" s="57"/>
      <c r="OI257" s="57"/>
      <c r="OJ257" s="57"/>
      <c r="OK257" s="57"/>
      <c r="OL257" s="57"/>
      <c r="OM257" s="57"/>
      <c r="ON257" s="57"/>
      <c r="OO257" s="57"/>
      <c r="OP257" s="57"/>
      <c r="OQ257" s="57"/>
      <c r="OR257" s="57"/>
      <c r="OS257" s="57"/>
      <c r="OT257" s="57"/>
      <c r="OU257" s="57"/>
      <c r="OV257" s="57"/>
      <c r="OW257" s="57"/>
      <c r="OX257" s="57"/>
      <c r="OY257" s="57"/>
      <c r="OZ257" s="57"/>
      <c r="PA257" s="57"/>
      <c r="PB257" s="57"/>
      <c r="PC257" s="57"/>
    </row>
    <row r="258" spans="1:419" ht="15.75" customHeight="1" x14ac:dyDescent="0.3">
      <c r="A258" s="28" t="s">
        <v>415</v>
      </c>
      <c r="B258" s="48">
        <v>6053.2</v>
      </c>
      <c r="C258" s="48">
        <v>5720.8</v>
      </c>
      <c r="D258" s="48">
        <v>3399.1</v>
      </c>
      <c r="E258" s="48">
        <v>332.4</v>
      </c>
      <c r="F258" s="48">
        <v>9</v>
      </c>
      <c r="G258" s="48">
        <v>3</v>
      </c>
      <c r="H258" s="144">
        <v>1</v>
      </c>
      <c r="I258" s="145">
        <v>1</v>
      </c>
      <c r="J258" s="144"/>
      <c r="K258" s="28" t="s">
        <v>138</v>
      </c>
      <c r="L258" s="40" t="s">
        <v>139</v>
      </c>
      <c r="M258" s="144">
        <v>1</v>
      </c>
      <c r="N258" s="28">
        <v>0</v>
      </c>
      <c r="O258" s="28">
        <v>0</v>
      </c>
      <c r="P258" s="29">
        <v>1</v>
      </c>
      <c r="Q258" s="29">
        <v>1</v>
      </c>
      <c r="R258" s="29">
        <v>1</v>
      </c>
      <c r="S258" s="29">
        <v>1</v>
      </c>
      <c r="T258" s="56">
        <v>1</v>
      </c>
      <c r="U258" s="38">
        <v>3.2000000000000002E-3</v>
      </c>
      <c r="V258" s="39">
        <v>3.5000000000000001E-3</v>
      </c>
      <c r="W258" s="33">
        <v>3.2000000000000002E-3</v>
      </c>
      <c r="X258" s="33">
        <v>7.9000000000000008E-3</v>
      </c>
      <c r="Y258" s="37">
        <v>3.0800000000000001E-2</v>
      </c>
      <c r="Z258" s="35">
        <v>2.3300000000000001E-2</v>
      </c>
      <c r="AA258" s="36">
        <v>7.9299999999999995E-2</v>
      </c>
      <c r="AB258" s="36">
        <v>0.39029999999999998</v>
      </c>
      <c r="AC258" s="35">
        <v>5.7099999999999998E-2</v>
      </c>
      <c r="AD258" s="36">
        <v>3.5000000000000001E-3</v>
      </c>
      <c r="AE258" s="57"/>
      <c r="AF258" s="57"/>
      <c r="AG258" s="58">
        <v>0.20699999999999999</v>
      </c>
      <c r="AH258" s="59">
        <v>8.3999999999999995E-3</v>
      </c>
      <c r="AI258" s="37">
        <v>4.4000000000000003E-3</v>
      </c>
      <c r="AJ258" s="37">
        <v>4.4000000000000003E-3</v>
      </c>
      <c r="AK258" s="57"/>
      <c r="AL258" s="37">
        <v>7.7000000000000002E-3</v>
      </c>
      <c r="AM258" s="60">
        <v>0.17249999999999999</v>
      </c>
      <c r="AN258" s="59">
        <v>1.1000000000000001E-3</v>
      </c>
      <c r="AO258" s="61">
        <v>1.1000000000000001E-3</v>
      </c>
      <c r="AP258" s="61">
        <v>1.1000000000000001E-3</v>
      </c>
      <c r="AQ258" s="57"/>
      <c r="AR258" s="58">
        <v>0.1171</v>
      </c>
      <c r="AS258" s="59">
        <v>7.3099999999999998E-2</v>
      </c>
      <c r="AT258" s="37">
        <v>9.2999999999999992E-3</v>
      </c>
      <c r="AU258" s="37">
        <v>2.12E-2</v>
      </c>
      <c r="AV258" s="37">
        <v>2.3E-3</v>
      </c>
      <c r="AW258" s="37">
        <v>7.1000000000000004E-3</v>
      </c>
      <c r="AX258" s="57"/>
      <c r="AY258" s="57"/>
      <c r="AZ258" s="37">
        <v>9.7900000000000001E-2</v>
      </c>
      <c r="BA258" s="37">
        <v>8.0699999999999994E-2</v>
      </c>
      <c r="BB258" s="37">
        <v>5.11E-2</v>
      </c>
      <c r="BC258" s="57"/>
      <c r="BD258" s="37"/>
      <c r="BE258" s="37">
        <v>8.9399999999999993E-2</v>
      </c>
      <c r="BF258" s="37">
        <v>0.74460000000000004</v>
      </c>
      <c r="BG258" s="59">
        <v>1.0500000000000001E-2</v>
      </c>
      <c r="BH258" s="37">
        <v>2.8E-3</v>
      </c>
      <c r="BI258" s="37">
        <v>2.7000000000000001E-3</v>
      </c>
      <c r="BJ258" s="57"/>
      <c r="BK258" s="37">
        <v>5.0299999999999997E-2</v>
      </c>
      <c r="BL258" s="37">
        <v>2.9399999999999999E-2</v>
      </c>
      <c r="BM258" s="57"/>
      <c r="BN258" s="59"/>
      <c r="BO258" s="37">
        <v>3.8999999999999998E-3</v>
      </c>
      <c r="BP258" s="37">
        <v>1.9E-3</v>
      </c>
      <c r="BQ258" s="37">
        <v>3.7000000000000002E-3</v>
      </c>
      <c r="BR258" s="37">
        <v>0.17449999999999999</v>
      </c>
      <c r="BS258" s="58">
        <v>0.28029999999999999</v>
      </c>
      <c r="BT258" s="62">
        <v>1.83E-2</v>
      </c>
      <c r="BU258" s="62">
        <v>0.50749999999999995</v>
      </c>
      <c r="BV258" s="62">
        <v>0.4743</v>
      </c>
      <c r="BW258" s="62">
        <v>0.55759999999999998</v>
      </c>
      <c r="BX258" s="59">
        <v>2.29E-2</v>
      </c>
      <c r="BY258" s="57"/>
      <c r="BZ258" s="37">
        <v>1.04E-2</v>
      </c>
      <c r="CA258" s="37">
        <v>3.3E-3</v>
      </c>
      <c r="CB258" s="63"/>
      <c r="CC258" s="37"/>
      <c r="CD258" s="57"/>
      <c r="CE258" s="37">
        <v>1.9599999999999999E-2</v>
      </c>
      <c r="CF258" s="37">
        <v>8.09E-2</v>
      </c>
      <c r="CG258" s="58">
        <v>0.46039999999999998</v>
      </c>
      <c r="CH258" s="57"/>
      <c r="CI258" s="59">
        <v>0.21390000000000001</v>
      </c>
      <c r="CJ258" s="37">
        <v>0.59550000000000003</v>
      </c>
      <c r="CK258" s="37">
        <v>0.13089999999999999</v>
      </c>
      <c r="CL258" s="37">
        <v>2.3599999999999999E-2</v>
      </c>
      <c r="CM258" s="58">
        <v>1.1337999999999999</v>
      </c>
      <c r="CN258" s="59">
        <v>1.2347999999999999</v>
      </c>
      <c r="CO258" s="37">
        <v>0.68230000000000002</v>
      </c>
      <c r="CP258" s="37">
        <v>3.3599999999999998E-2</v>
      </c>
      <c r="CQ258" s="37">
        <v>3.85E-2</v>
      </c>
      <c r="CR258" s="37">
        <v>1.1157999999999999</v>
      </c>
      <c r="CS258" s="37">
        <v>1.3601000000000001</v>
      </c>
      <c r="CT258" s="37">
        <v>5.5999999999999999E-3</v>
      </c>
      <c r="CU258" s="37">
        <v>0.1074</v>
      </c>
      <c r="CV258" s="37"/>
      <c r="CW258" s="57"/>
      <c r="CX258" s="58">
        <v>1.12E-2</v>
      </c>
      <c r="CY258" s="64">
        <v>3.15E-2</v>
      </c>
      <c r="CZ258" s="58">
        <v>3.15E-2</v>
      </c>
      <c r="DA258" s="65">
        <v>0.32769999999999999</v>
      </c>
      <c r="DB258" s="62">
        <v>1.6E-2</v>
      </c>
      <c r="DC258" s="61">
        <v>3.6890000000000001</v>
      </c>
      <c r="DD258" s="66"/>
      <c r="DE258" s="67"/>
      <c r="DF258" s="62">
        <v>1.1599999999999999</v>
      </c>
      <c r="DG258" s="68">
        <v>8.7800999999999991</v>
      </c>
      <c r="DH258" s="62">
        <v>5.8996000000000004</v>
      </c>
      <c r="DI258" s="62">
        <v>1.2885</v>
      </c>
      <c r="DJ258" s="62">
        <v>1.5239</v>
      </c>
      <c r="DK258" s="155">
        <v>1.7538</v>
      </c>
      <c r="DL258" s="156"/>
      <c r="DM258" s="62">
        <v>0.73229999999999995</v>
      </c>
      <c r="DN258" s="62">
        <v>3.0644</v>
      </c>
      <c r="DO258" s="62">
        <v>2.8E-3</v>
      </c>
      <c r="DP258" s="117">
        <v>40.21329999999999</v>
      </c>
      <c r="KY258" s="71"/>
      <c r="KZ258" s="57"/>
      <c r="LA258" s="57"/>
      <c r="LB258" s="57"/>
      <c r="LC258" s="57"/>
      <c r="LD258" s="57"/>
      <c r="LE258" s="57"/>
      <c r="LF258" s="57"/>
      <c r="LG258" s="57"/>
      <c r="LH258" s="57"/>
      <c r="LI258" s="57"/>
      <c r="LJ258" s="57"/>
      <c r="LK258" s="57"/>
      <c r="LL258" s="57"/>
      <c r="LM258" s="57"/>
      <c r="LN258" s="57"/>
      <c r="LO258" s="57"/>
      <c r="LP258" s="57"/>
      <c r="LQ258" s="57"/>
      <c r="LR258" s="57"/>
      <c r="LS258" s="57"/>
      <c r="LT258" s="57"/>
      <c r="LU258" s="57"/>
      <c r="LV258" s="57"/>
      <c r="LW258" s="57"/>
      <c r="LX258" s="57"/>
      <c r="LY258" s="57"/>
      <c r="LZ258" s="57"/>
      <c r="MA258" s="57"/>
      <c r="MB258" s="57"/>
      <c r="MC258" s="57"/>
      <c r="MD258" s="57"/>
      <c r="ME258" s="57"/>
      <c r="MF258" s="57"/>
      <c r="MG258" s="57"/>
      <c r="MH258" s="57"/>
      <c r="MI258" s="57"/>
      <c r="MJ258" s="57"/>
      <c r="MK258" s="57"/>
      <c r="ML258" s="57"/>
      <c r="MM258" s="57"/>
      <c r="MN258" s="57"/>
      <c r="MO258" s="57"/>
      <c r="MP258" s="57"/>
      <c r="MQ258" s="57"/>
      <c r="MR258" s="57"/>
      <c r="MS258" s="57"/>
      <c r="MT258" s="57"/>
      <c r="MU258" s="57"/>
      <c r="MV258" s="57"/>
      <c r="MW258" s="57"/>
      <c r="MX258" s="57"/>
      <c r="MY258" s="57"/>
      <c r="MZ258" s="57"/>
      <c r="NA258" s="57"/>
      <c r="NB258" s="57"/>
      <c r="NC258" s="57"/>
      <c r="ND258" s="57"/>
      <c r="NE258" s="57"/>
      <c r="NF258" s="57"/>
      <c r="NG258" s="57"/>
      <c r="NH258" s="57"/>
      <c r="NI258" s="57"/>
      <c r="NJ258" s="57"/>
      <c r="NK258" s="57"/>
      <c r="NL258" s="57"/>
      <c r="NM258" s="57"/>
      <c r="NN258" s="57"/>
      <c r="NO258" s="57"/>
      <c r="NP258" s="57"/>
      <c r="NQ258" s="57"/>
      <c r="NR258" s="57"/>
      <c r="NS258" s="57"/>
      <c r="NT258" s="57"/>
      <c r="NU258" s="57"/>
      <c r="NV258" s="57"/>
      <c r="NW258" s="57"/>
      <c r="NX258" s="57"/>
      <c r="NY258" s="57"/>
      <c r="NZ258" s="57"/>
      <c r="OA258" s="57"/>
      <c r="OB258" s="57"/>
      <c r="OC258" s="57"/>
      <c r="OD258" s="57"/>
      <c r="OE258" s="57"/>
      <c r="OF258" s="57"/>
      <c r="OG258" s="57"/>
      <c r="OH258" s="57"/>
      <c r="OI258" s="57"/>
      <c r="OJ258" s="57"/>
      <c r="OK258" s="57"/>
      <c r="OL258" s="57"/>
      <c r="OM258" s="57"/>
      <c r="ON258" s="57"/>
      <c r="OO258" s="57"/>
      <c r="OP258" s="57"/>
      <c r="OQ258" s="57"/>
      <c r="OR258" s="57"/>
      <c r="OS258" s="57"/>
      <c r="OT258" s="57"/>
      <c r="OU258" s="57"/>
      <c r="OV258" s="57"/>
      <c r="OW258" s="57"/>
      <c r="OX258" s="57"/>
      <c r="OY258" s="57"/>
      <c r="OZ258" s="57"/>
      <c r="PA258" s="57"/>
      <c r="PB258" s="57"/>
      <c r="PC258" s="57"/>
    </row>
    <row r="259" spans="1:419" ht="15.75" customHeight="1" x14ac:dyDescent="0.3">
      <c r="A259" s="28" t="s">
        <v>416</v>
      </c>
      <c r="B259" s="28">
        <v>1916.7</v>
      </c>
      <c r="C259" s="28">
        <v>1916.7</v>
      </c>
      <c r="D259" s="28">
        <v>1106.8</v>
      </c>
      <c r="E259" s="28">
        <v>0</v>
      </c>
      <c r="F259" s="28">
        <v>9</v>
      </c>
      <c r="G259" s="28">
        <v>1</v>
      </c>
      <c r="H259" s="29">
        <v>0</v>
      </c>
      <c r="I259" s="145">
        <v>1</v>
      </c>
      <c r="J259" s="29"/>
      <c r="K259" s="28" t="s">
        <v>138</v>
      </c>
      <c r="L259" s="40" t="s">
        <v>139</v>
      </c>
      <c r="M259" s="144">
        <v>1</v>
      </c>
      <c r="N259" s="28">
        <v>0</v>
      </c>
      <c r="O259" s="28">
        <v>0</v>
      </c>
      <c r="P259" s="29">
        <v>1</v>
      </c>
      <c r="Q259" s="29">
        <v>1</v>
      </c>
      <c r="R259" s="29">
        <v>1</v>
      </c>
      <c r="S259" s="29">
        <v>1</v>
      </c>
      <c r="T259" s="56">
        <v>1</v>
      </c>
      <c r="U259" s="38">
        <v>3.2000000000000002E-3</v>
      </c>
      <c r="V259" s="39">
        <v>3.5000000000000001E-3</v>
      </c>
      <c r="W259" s="33">
        <v>3.2000000000000002E-3</v>
      </c>
      <c r="X259" s="33">
        <v>7.9000000000000008E-3</v>
      </c>
      <c r="Y259" s="37">
        <v>3.0800000000000001E-2</v>
      </c>
      <c r="Z259" s="35">
        <v>2.3300000000000001E-2</v>
      </c>
      <c r="AA259" s="36">
        <v>7.9299999999999995E-2</v>
      </c>
      <c r="AB259" s="36">
        <v>0.39029999999999998</v>
      </c>
      <c r="AC259" s="35">
        <v>5.7099999999999998E-2</v>
      </c>
      <c r="AD259" s="36">
        <v>3.5000000000000001E-3</v>
      </c>
      <c r="AE259" s="57"/>
      <c r="AF259" s="57"/>
      <c r="AG259" s="58">
        <v>0.20699999999999999</v>
      </c>
      <c r="AH259" s="59">
        <v>8.3999999999999995E-3</v>
      </c>
      <c r="AI259" s="37">
        <v>4.4000000000000003E-3</v>
      </c>
      <c r="AJ259" s="37">
        <v>4.4000000000000003E-3</v>
      </c>
      <c r="AK259" s="57"/>
      <c r="AL259" s="37">
        <v>7.7000000000000002E-3</v>
      </c>
      <c r="AM259" s="60">
        <v>0.17249999999999999</v>
      </c>
      <c r="AN259" s="59">
        <v>1.1000000000000001E-3</v>
      </c>
      <c r="AO259" s="61">
        <v>1.1000000000000001E-3</v>
      </c>
      <c r="AP259" s="61">
        <v>1.1000000000000001E-3</v>
      </c>
      <c r="AQ259" s="57"/>
      <c r="AR259" s="58">
        <v>0.1171</v>
      </c>
      <c r="AS259" s="59">
        <v>7.3099999999999998E-2</v>
      </c>
      <c r="AT259" s="37">
        <v>9.2999999999999992E-3</v>
      </c>
      <c r="AU259" s="37">
        <v>2.12E-2</v>
      </c>
      <c r="AV259" s="37">
        <v>2.3E-3</v>
      </c>
      <c r="AW259" s="37"/>
      <c r="AX259" s="57"/>
      <c r="AY259" s="37">
        <v>1.8100000000000002E-2</v>
      </c>
      <c r="AZ259" s="37">
        <v>9.7900000000000001E-2</v>
      </c>
      <c r="BA259" s="37">
        <v>8.0699999999999994E-2</v>
      </c>
      <c r="BB259" s="37">
        <v>5.11E-2</v>
      </c>
      <c r="BC259" s="57"/>
      <c r="BD259" s="37"/>
      <c r="BE259" s="37">
        <v>8.9399999999999993E-2</v>
      </c>
      <c r="BF259" s="37">
        <v>0.74460000000000004</v>
      </c>
      <c r="BG259" s="59">
        <v>1.0500000000000001E-2</v>
      </c>
      <c r="BH259" s="37">
        <v>2.8E-3</v>
      </c>
      <c r="BI259" s="37">
        <v>2.7000000000000001E-3</v>
      </c>
      <c r="BJ259" s="57"/>
      <c r="BK259" s="37">
        <v>5.0299999999999997E-2</v>
      </c>
      <c r="BL259" s="37">
        <v>2.9399999999999999E-2</v>
      </c>
      <c r="BM259" s="57"/>
      <c r="BN259" s="59"/>
      <c r="BO259" s="37">
        <v>3.8999999999999998E-3</v>
      </c>
      <c r="BP259" s="37">
        <v>1.9E-3</v>
      </c>
      <c r="BQ259" s="37">
        <v>3.7000000000000002E-3</v>
      </c>
      <c r="BR259" s="37">
        <v>0.17449999999999999</v>
      </c>
      <c r="BS259" s="58">
        <v>0.28029999999999999</v>
      </c>
      <c r="BT259" s="62">
        <v>1.83E-2</v>
      </c>
      <c r="BU259" s="62">
        <v>0.50749999999999995</v>
      </c>
      <c r="BV259" s="62">
        <v>0.4743</v>
      </c>
      <c r="BW259" s="62">
        <v>0.55759999999999998</v>
      </c>
      <c r="BX259" s="59">
        <v>2.29E-2</v>
      </c>
      <c r="BY259" s="57"/>
      <c r="BZ259" s="37"/>
      <c r="CA259" s="37">
        <v>3.3E-3</v>
      </c>
      <c r="CB259" s="63"/>
      <c r="CC259" s="37"/>
      <c r="CD259" s="57"/>
      <c r="CE259" s="37">
        <v>1.9599999999999999E-2</v>
      </c>
      <c r="CF259" s="37">
        <v>8.09E-2</v>
      </c>
      <c r="CG259" s="58">
        <v>0.46039999999999998</v>
      </c>
      <c r="CH259" s="57"/>
      <c r="CI259" s="59">
        <v>0.21390000000000001</v>
      </c>
      <c r="CJ259" s="37">
        <v>0.59550000000000003</v>
      </c>
      <c r="CK259" s="37">
        <v>0.13089999999999999</v>
      </c>
      <c r="CL259" s="37">
        <v>2.3599999999999999E-2</v>
      </c>
      <c r="CM259" s="58">
        <v>1.1337999999999999</v>
      </c>
      <c r="CN259" s="59">
        <v>1.2347999999999999</v>
      </c>
      <c r="CO259" s="37">
        <v>0.68230000000000002</v>
      </c>
      <c r="CP259" s="37">
        <v>3.3599999999999998E-2</v>
      </c>
      <c r="CQ259" s="37">
        <v>3.85E-2</v>
      </c>
      <c r="CR259" s="37">
        <v>1.1157999999999999</v>
      </c>
      <c r="CS259" s="37">
        <v>1.3601000000000001</v>
      </c>
      <c r="CT259" s="37">
        <v>5.5999999999999999E-3</v>
      </c>
      <c r="CU259" s="37">
        <v>0.1074</v>
      </c>
      <c r="CV259" s="37"/>
      <c r="CW259" s="57"/>
      <c r="CX259" s="58">
        <v>1.12E-2</v>
      </c>
      <c r="CY259" s="64">
        <v>3.15E-2</v>
      </c>
      <c r="CZ259" s="58">
        <v>3.15E-2</v>
      </c>
      <c r="DA259" s="65">
        <v>0.32769999999999999</v>
      </c>
      <c r="DB259" s="62">
        <v>1.6E-2</v>
      </c>
      <c r="DC259" s="61">
        <v>3.6890000000000001</v>
      </c>
      <c r="DD259" s="66"/>
      <c r="DE259" s="67"/>
      <c r="DF259" s="62">
        <v>1.1599999999999999</v>
      </c>
      <c r="DG259" s="68">
        <v>8.7800999999999991</v>
      </c>
      <c r="DH259" s="62">
        <v>5.8996000000000004</v>
      </c>
      <c r="DI259" s="62">
        <v>1.2885</v>
      </c>
      <c r="DJ259" s="62">
        <v>1.5239</v>
      </c>
      <c r="DK259" s="155">
        <v>1.7538</v>
      </c>
      <c r="DL259" s="156"/>
      <c r="DM259" s="62">
        <v>0.73229999999999995</v>
      </c>
      <c r="DN259" s="62">
        <v>3.0644</v>
      </c>
      <c r="DO259" s="62">
        <v>2.8E-3</v>
      </c>
      <c r="DP259" s="117">
        <v>40.213899999999995</v>
      </c>
      <c r="KY259" s="71"/>
      <c r="KZ259" s="57"/>
      <c r="LA259" s="57"/>
      <c r="LB259" s="57"/>
      <c r="LC259" s="57"/>
      <c r="LD259" s="57"/>
      <c r="LE259" s="57"/>
      <c r="LF259" s="57"/>
      <c r="LG259" s="57"/>
      <c r="LH259" s="57"/>
      <c r="LI259" s="57"/>
      <c r="LJ259" s="57"/>
      <c r="LK259" s="57"/>
      <c r="LL259" s="57"/>
      <c r="LM259" s="57"/>
      <c r="LN259" s="57"/>
      <c r="LO259" s="57"/>
      <c r="LP259" s="57"/>
      <c r="LQ259" s="57"/>
      <c r="LR259" s="57"/>
      <c r="LS259" s="57"/>
      <c r="LT259" s="57"/>
      <c r="LU259" s="57"/>
      <c r="LV259" s="57"/>
      <c r="LW259" s="57"/>
      <c r="LX259" s="57"/>
      <c r="LY259" s="57"/>
      <c r="LZ259" s="57"/>
      <c r="MA259" s="57"/>
      <c r="MB259" s="57"/>
      <c r="MC259" s="57"/>
      <c r="MD259" s="57"/>
      <c r="ME259" s="57"/>
      <c r="MF259" s="57"/>
      <c r="MG259" s="57"/>
      <c r="MH259" s="57"/>
      <c r="MI259" s="57"/>
      <c r="MJ259" s="57"/>
      <c r="MK259" s="57"/>
      <c r="ML259" s="57"/>
      <c r="MM259" s="57"/>
      <c r="MN259" s="57"/>
      <c r="MO259" s="57"/>
      <c r="MP259" s="57"/>
      <c r="MQ259" s="57"/>
      <c r="MR259" s="57"/>
      <c r="MS259" s="57"/>
      <c r="MT259" s="57"/>
      <c r="MU259" s="57"/>
      <c r="MV259" s="57"/>
      <c r="MW259" s="57"/>
      <c r="MX259" s="57"/>
      <c r="MY259" s="57"/>
      <c r="MZ259" s="57"/>
      <c r="NA259" s="57"/>
      <c r="NB259" s="57"/>
      <c r="NC259" s="57"/>
      <c r="ND259" s="57"/>
      <c r="NE259" s="57"/>
      <c r="NF259" s="57"/>
      <c r="NG259" s="57"/>
      <c r="NH259" s="57"/>
      <c r="NI259" s="57"/>
      <c r="NJ259" s="57"/>
      <c r="NK259" s="57"/>
      <c r="NL259" s="57"/>
      <c r="NM259" s="57"/>
      <c r="NN259" s="57"/>
      <c r="NO259" s="57"/>
      <c r="NP259" s="57"/>
      <c r="NQ259" s="57"/>
      <c r="NR259" s="57"/>
      <c r="NS259" s="57"/>
      <c r="NT259" s="57"/>
      <c r="NU259" s="57"/>
      <c r="NV259" s="57"/>
      <c r="NW259" s="57"/>
      <c r="NX259" s="57"/>
      <c r="NY259" s="57"/>
      <c r="NZ259" s="57"/>
      <c r="OA259" s="57"/>
      <c r="OB259" s="57"/>
      <c r="OC259" s="57"/>
      <c r="OD259" s="57"/>
      <c r="OE259" s="57"/>
      <c r="OF259" s="57"/>
      <c r="OG259" s="57"/>
      <c r="OH259" s="57"/>
      <c r="OI259" s="57"/>
      <c r="OJ259" s="57"/>
      <c r="OK259" s="57"/>
      <c r="OL259" s="57"/>
      <c r="OM259" s="57"/>
      <c r="ON259" s="57"/>
      <c r="OO259" s="57"/>
      <c r="OP259" s="57"/>
      <c r="OQ259" s="57"/>
      <c r="OR259" s="57"/>
      <c r="OS259" s="57"/>
      <c r="OT259" s="57"/>
      <c r="OU259" s="57"/>
      <c r="OV259" s="57"/>
      <c r="OW259" s="57"/>
      <c r="OX259" s="57"/>
      <c r="OY259" s="57"/>
      <c r="OZ259" s="57"/>
      <c r="PA259" s="57"/>
      <c r="PB259" s="57"/>
      <c r="PC259" s="57"/>
    </row>
    <row r="260" spans="1:419" ht="15.75" customHeight="1" x14ac:dyDescent="0.3">
      <c r="A260" s="28" t="s">
        <v>417</v>
      </c>
      <c r="B260" s="28">
        <v>2295.6</v>
      </c>
      <c r="C260" s="28">
        <v>2053.1999999999998</v>
      </c>
      <c r="D260" s="28">
        <v>1066.7</v>
      </c>
      <c r="E260" s="28">
        <v>242.4</v>
      </c>
      <c r="F260" s="28">
        <v>9</v>
      </c>
      <c r="G260" s="28">
        <v>1</v>
      </c>
      <c r="H260" s="29">
        <v>1</v>
      </c>
      <c r="I260" s="145">
        <v>1</v>
      </c>
      <c r="J260" s="29"/>
      <c r="K260" s="28" t="s">
        <v>138</v>
      </c>
      <c r="L260" s="40" t="s">
        <v>139</v>
      </c>
      <c r="M260" s="144">
        <v>1</v>
      </c>
      <c r="N260" s="28">
        <v>0</v>
      </c>
      <c r="O260" s="28">
        <v>0</v>
      </c>
      <c r="P260" s="29">
        <v>1</v>
      </c>
      <c r="Q260" s="29">
        <v>1</v>
      </c>
      <c r="R260" s="29">
        <v>1</v>
      </c>
      <c r="S260" s="29">
        <v>1</v>
      </c>
      <c r="T260" s="56">
        <v>1</v>
      </c>
      <c r="U260" s="38">
        <v>3.2000000000000002E-3</v>
      </c>
      <c r="V260" s="39">
        <v>3.5000000000000001E-3</v>
      </c>
      <c r="W260" s="33">
        <v>3.2000000000000002E-3</v>
      </c>
      <c r="X260" s="33">
        <v>7.9000000000000008E-3</v>
      </c>
      <c r="Y260" s="37">
        <v>3.0800000000000001E-2</v>
      </c>
      <c r="Z260" s="35">
        <v>2.3300000000000001E-2</v>
      </c>
      <c r="AA260" s="36">
        <v>7.9299999999999995E-2</v>
      </c>
      <c r="AB260" s="36">
        <v>0.39029999999999998</v>
      </c>
      <c r="AC260" s="35">
        <v>5.7099999999999998E-2</v>
      </c>
      <c r="AD260" s="36">
        <v>3.5000000000000001E-3</v>
      </c>
      <c r="AE260" s="57"/>
      <c r="AF260" s="57"/>
      <c r="AG260" s="58">
        <v>0.20699999999999999</v>
      </c>
      <c r="AH260" s="59">
        <v>8.3999999999999995E-3</v>
      </c>
      <c r="AI260" s="37">
        <v>4.4000000000000003E-3</v>
      </c>
      <c r="AJ260" s="37">
        <v>4.4000000000000003E-3</v>
      </c>
      <c r="AK260" s="57"/>
      <c r="AL260" s="37">
        <v>7.7000000000000002E-3</v>
      </c>
      <c r="AM260" s="60">
        <v>0.17249999999999999</v>
      </c>
      <c r="AN260" s="59">
        <v>1.1000000000000001E-3</v>
      </c>
      <c r="AO260" s="61">
        <v>1.1000000000000001E-3</v>
      </c>
      <c r="AP260" s="61">
        <v>1.1000000000000001E-3</v>
      </c>
      <c r="AQ260" s="57"/>
      <c r="AR260" s="58">
        <v>0.1171</v>
      </c>
      <c r="AS260" s="59">
        <v>7.3099999999999998E-2</v>
      </c>
      <c r="AT260" s="37">
        <v>9.2999999999999992E-3</v>
      </c>
      <c r="AU260" s="37">
        <v>2.12E-2</v>
      </c>
      <c r="AV260" s="37">
        <v>2.3E-3</v>
      </c>
      <c r="AW260" s="37">
        <v>7.1000000000000004E-3</v>
      </c>
      <c r="AX260" s="57"/>
      <c r="AY260" s="57"/>
      <c r="AZ260" s="37">
        <v>9.7900000000000001E-2</v>
      </c>
      <c r="BA260" s="37">
        <v>8.0699999999999994E-2</v>
      </c>
      <c r="BB260" s="37">
        <v>5.11E-2</v>
      </c>
      <c r="BC260" s="57"/>
      <c r="BD260" s="37"/>
      <c r="BE260" s="37">
        <v>8.9399999999999993E-2</v>
      </c>
      <c r="BF260" s="37">
        <v>0.74460000000000004</v>
      </c>
      <c r="BG260" s="59">
        <v>1.0500000000000001E-2</v>
      </c>
      <c r="BH260" s="37">
        <v>2.8E-3</v>
      </c>
      <c r="BI260" s="37">
        <v>2.7000000000000001E-3</v>
      </c>
      <c r="BJ260" s="57"/>
      <c r="BK260" s="37">
        <v>5.0299999999999997E-2</v>
      </c>
      <c r="BL260" s="37">
        <v>2.9399999999999999E-2</v>
      </c>
      <c r="BM260" s="57"/>
      <c r="BN260" s="59"/>
      <c r="BO260" s="37">
        <v>3.8999999999999998E-3</v>
      </c>
      <c r="BP260" s="37">
        <v>1.9E-3</v>
      </c>
      <c r="BQ260" s="37">
        <v>3.7000000000000002E-3</v>
      </c>
      <c r="BR260" s="37">
        <v>0.17449999999999999</v>
      </c>
      <c r="BS260" s="58">
        <v>0.28029999999999999</v>
      </c>
      <c r="BT260" s="62">
        <v>1.83E-2</v>
      </c>
      <c r="BU260" s="62">
        <v>0.50749999999999995</v>
      </c>
      <c r="BV260" s="62">
        <v>0.4743</v>
      </c>
      <c r="BW260" s="62">
        <v>0.55759999999999998</v>
      </c>
      <c r="BX260" s="59">
        <v>2.29E-2</v>
      </c>
      <c r="BY260" s="57"/>
      <c r="BZ260" s="37">
        <v>1.04E-2</v>
      </c>
      <c r="CA260" s="37">
        <v>3.3E-3</v>
      </c>
      <c r="CB260" s="63"/>
      <c r="CC260" s="37"/>
      <c r="CD260" s="57"/>
      <c r="CE260" s="37">
        <v>1.9599999999999999E-2</v>
      </c>
      <c r="CF260" s="37">
        <v>8.09E-2</v>
      </c>
      <c r="CG260" s="58">
        <v>0.46039999999999998</v>
      </c>
      <c r="CH260" s="57"/>
      <c r="CI260" s="59">
        <v>0.21390000000000001</v>
      </c>
      <c r="CJ260" s="37">
        <v>0.59550000000000003</v>
      </c>
      <c r="CK260" s="37">
        <v>0.13089999999999999</v>
      </c>
      <c r="CL260" s="37">
        <v>2.3599999999999999E-2</v>
      </c>
      <c r="CM260" s="58">
        <v>1.1337999999999999</v>
      </c>
      <c r="CN260" s="59">
        <v>1.2347999999999999</v>
      </c>
      <c r="CO260" s="37">
        <v>0.68230000000000002</v>
      </c>
      <c r="CP260" s="37">
        <v>3.3599999999999998E-2</v>
      </c>
      <c r="CQ260" s="37">
        <v>3.85E-2</v>
      </c>
      <c r="CR260" s="37">
        <v>1.1157999999999999</v>
      </c>
      <c r="CS260" s="37">
        <v>1.3601000000000001</v>
      </c>
      <c r="CT260" s="37">
        <v>5.5999999999999999E-3</v>
      </c>
      <c r="CU260" s="37">
        <v>0.1074</v>
      </c>
      <c r="CV260" s="37"/>
      <c r="CW260" s="57"/>
      <c r="CX260" s="58">
        <v>1.12E-2</v>
      </c>
      <c r="CY260" s="64">
        <v>3.15E-2</v>
      </c>
      <c r="CZ260" s="58">
        <v>3.15E-2</v>
      </c>
      <c r="DA260" s="65">
        <v>0.32769999999999999</v>
      </c>
      <c r="DB260" s="62">
        <v>1.6E-2</v>
      </c>
      <c r="DC260" s="61">
        <v>3.6890000000000001</v>
      </c>
      <c r="DD260" s="66"/>
      <c r="DE260" s="67"/>
      <c r="DF260" s="62">
        <v>1.1599999999999999</v>
      </c>
      <c r="DG260" s="68">
        <v>8.7800999999999991</v>
      </c>
      <c r="DH260" s="62">
        <v>5.8996000000000004</v>
      </c>
      <c r="DI260" s="62">
        <v>1.2885</v>
      </c>
      <c r="DJ260" s="62">
        <v>1.5239</v>
      </c>
      <c r="DK260" s="155">
        <v>1.7538</v>
      </c>
      <c r="DL260" s="156"/>
      <c r="DM260" s="62">
        <v>0.73229999999999995</v>
      </c>
      <c r="DN260" s="62">
        <v>3.0644</v>
      </c>
      <c r="DO260" s="62">
        <v>2.8E-3</v>
      </c>
      <c r="DP260" s="117">
        <v>40.21329999999999</v>
      </c>
      <c r="KY260" s="71"/>
      <c r="KZ260" s="57"/>
      <c r="LA260" s="57"/>
      <c r="LB260" s="57"/>
      <c r="LC260" s="57"/>
      <c r="LD260" s="57"/>
      <c r="LE260" s="57"/>
      <c r="LF260" s="57"/>
      <c r="LG260" s="57"/>
      <c r="LH260" s="57"/>
      <c r="LI260" s="57"/>
      <c r="LJ260" s="57"/>
      <c r="LK260" s="57"/>
      <c r="LL260" s="57"/>
      <c r="LM260" s="57"/>
      <c r="LN260" s="57"/>
      <c r="LO260" s="57"/>
      <c r="LP260" s="57"/>
      <c r="LQ260" s="57"/>
      <c r="LR260" s="57"/>
      <c r="LS260" s="57"/>
      <c r="LT260" s="57"/>
      <c r="LU260" s="57"/>
      <c r="LV260" s="57"/>
      <c r="LW260" s="57"/>
      <c r="LX260" s="57"/>
      <c r="LY260" s="57"/>
      <c r="LZ260" s="57"/>
      <c r="MA260" s="57"/>
      <c r="MB260" s="57"/>
      <c r="MC260" s="57"/>
      <c r="MD260" s="57"/>
      <c r="ME260" s="57"/>
      <c r="MF260" s="57"/>
      <c r="MG260" s="57"/>
      <c r="MH260" s="57"/>
      <c r="MI260" s="57"/>
      <c r="MJ260" s="57"/>
      <c r="MK260" s="57"/>
      <c r="ML260" s="57"/>
      <c r="MM260" s="57"/>
      <c r="MN260" s="57"/>
      <c r="MO260" s="57"/>
      <c r="MP260" s="57"/>
      <c r="MQ260" s="57"/>
      <c r="MR260" s="57"/>
      <c r="MS260" s="57"/>
      <c r="MT260" s="57"/>
      <c r="MU260" s="57"/>
      <c r="MV260" s="57"/>
      <c r="MW260" s="57"/>
      <c r="MX260" s="57"/>
      <c r="MY260" s="57"/>
      <c r="MZ260" s="57"/>
      <c r="NA260" s="57"/>
      <c r="NB260" s="57"/>
      <c r="NC260" s="57"/>
      <c r="ND260" s="57"/>
      <c r="NE260" s="57"/>
      <c r="NF260" s="57"/>
      <c r="NG260" s="57"/>
      <c r="NH260" s="57"/>
      <c r="NI260" s="57"/>
      <c r="NJ260" s="57"/>
      <c r="NK260" s="57"/>
      <c r="NL260" s="57"/>
      <c r="NM260" s="57"/>
      <c r="NN260" s="57"/>
      <c r="NO260" s="57"/>
      <c r="NP260" s="57"/>
      <c r="NQ260" s="57"/>
      <c r="NR260" s="57"/>
      <c r="NS260" s="57"/>
      <c r="NT260" s="57"/>
      <c r="NU260" s="57"/>
      <c r="NV260" s="57"/>
      <c r="NW260" s="57"/>
      <c r="NX260" s="57"/>
      <c r="NY260" s="57"/>
      <c r="NZ260" s="57"/>
      <c r="OA260" s="57"/>
      <c r="OB260" s="57"/>
      <c r="OC260" s="57"/>
      <c r="OD260" s="57"/>
      <c r="OE260" s="57"/>
      <c r="OF260" s="57"/>
      <c r="OG260" s="57"/>
      <c r="OH260" s="57"/>
      <c r="OI260" s="57"/>
      <c r="OJ260" s="57"/>
      <c r="OK260" s="57"/>
      <c r="OL260" s="57"/>
      <c r="OM260" s="57"/>
      <c r="ON260" s="57"/>
      <c r="OO260" s="57"/>
      <c r="OP260" s="57"/>
      <c r="OQ260" s="57"/>
      <c r="OR260" s="57"/>
      <c r="OS260" s="57"/>
      <c r="OT260" s="57"/>
      <c r="OU260" s="57"/>
      <c r="OV260" s="57"/>
      <c r="OW260" s="57"/>
      <c r="OX260" s="57"/>
      <c r="OY260" s="57"/>
      <c r="OZ260" s="57"/>
      <c r="PA260" s="57"/>
      <c r="PB260" s="57"/>
      <c r="PC260" s="57"/>
    </row>
    <row r="261" spans="1:419" ht="15.75" customHeight="1" x14ac:dyDescent="0.3">
      <c r="A261" s="28" t="s">
        <v>418</v>
      </c>
      <c r="B261" s="28">
        <v>1936.4</v>
      </c>
      <c r="C261" s="28">
        <v>1936.4</v>
      </c>
      <c r="D261" s="28">
        <v>1151.8</v>
      </c>
      <c r="E261" s="28">
        <v>0</v>
      </c>
      <c r="F261" s="28">
        <v>9</v>
      </c>
      <c r="G261" s="28">
        <v>1</v>
      </c>
      <c r="H261" s="29">
        <v>1</v>
      </c>
      <c r="I261" s="145">
        <v>1</v>
      </c>
      <c r="J261" s="29"/>
      <c r="K261" s="28" t="s">
        <v>138</v>
      </c>
      <c r="L261" s="40" t="s">
        <v>139</v>
      </c>
      <c r="M261" s="144">
        <v>1</v>
      </c>
      <c r="N261" s="28">
        <v>0</v>
      </c>
      <c r="O261" s="28">
        <v>0</v>
      </c>
      <c r="P261" s="29">
        <v>1</v>
      </c>
      <c r="Q261" s="29">
        <v>1</v>
      </c>
      <c r="R261" s="29">
        <v>1</v>
      </c>
      <c r="S261" s="29">
        <v>1</v>
      </c>
      <c r="T261" s="56">
        <v>1</v>
      </c>
      <c r="U261" s="38">
        <v>3.2000000000000002E-3</v>
      </c>
      <c r="V261" s="39">
        <v>3.5000000000000001E-3</v>
      </c>
      <c r="W261" s="33">
        <v>3.2000000000000002E-3</v>
      </c>
      <c r="X261" s="33">
        <v>7.9000000000000008E-3</v>
      </c>
      <c r="Y261" s="37">
        <v>3.0800000000000001E-2</v>
      </c>
      <c r="Z261" s="35">
        <v>2.3300000000000001E-2</v>
      </c>
      <c r="AA261" s="36">
        <v>7.9299999999999995E-2</v>
      </c>
      <c r="AB261" s="36">
        <v>0.39029999999999998</v>
      </c>
      <c r="AC261" s="35">
        <v>5.7099999999999998E-2</v>
      </c>
      <c r="AD261" s="36">
        <v>3.5000000000000001E-3</v>
      </c>
      <c r="AE261" s="57"/>
      <c r="AF261" s="57"/>
      <c r="AG261" s="58">
        <v>0.20699999999999999</v>
      </c>
      <c r="AH261" s="59">
        <v>8.3999999999999995E-3</v>
      </c>
      <c r="AI261" s="37">
        <v>4.4000000000000003E-3</v>
      </c>
      <c r="AJ261" s="37">
        <v>4.4000000000000003E-3</v>
      </c>
      <c r="AK261" s="57"/>
      <c r="AL261" s="37">
        <v>7.7000000000000002E-3</v>
      </c>
      <c r="AM261" s="60">
        <v>0.17249999999999999</v>
      </c>
      <c r="AN261" s="59">
        <v>1.1000000000000001E-3</v>
      </c>
      <c r="AO261" s="61">
        <v>1.1000000000000001E-3</v>
      </c>
      <c r="AP261" s="61">
        <v>1.1000000000000001E-3</v>
      </c>
      <c r="AQ261" s="57"/>
      <c r="AR261" s="58">
        <v>0.1171</v>
      </c>
      <c r="AS261" s="59">
        <v>7.3099999999999998E-2</v>
      </c>
      <c r="AT261" s="37">
        <v>9.2999999999999992E-3</v>
      </c>
      <c r="AU261" s="37">
        <v>2.12E-2</v>
      </c>
      <c r="AV261" s="37">
        <v>2.3E-3</v>
      </c>
      <c r="AW261" s="37">
        <v>7.1000000000000004E-3</v>
      </c>
      <c r="AX261" s="57"/>
      <c r="AY261" s="57"/>
      <c r="AZ261" s="37">
        <v>9.7900000000000001E-2</v>
      </c>
      <c r="BA261" s="37">
        <v>8.0699999999999994E-2</v>
      </c>
      <c r="BB261" s="37">
        <v>5.11E-2</v>
      </c>
      <c r="BC261" s="57"/>
      <c r="BD261" s="37"/>
      <c r="BE261" s="37">
        <v>8.9399999999999993E-2</v>
      </c>
      <c r="BF261" s="37">
        <v>0.74460000000000004</v>
      </c>
      <c r="BG261" s="59">
        <v>1.0500000000000001E-2</v>
      </c>
      <c r="BH261" s="37">
        <v>2.8E-3</v>
      </c>
      <c r="BI261" s="37">
        <v>2.7000000000000001E-3</v>
      </c>
      <c r="BJ261" s="57"/>
      <c r="BK261" s="37">
        <v>5.0299999999999997E-2</v>
      </c>
      <c r="BL261" s="37">
        <v>2.9399999999999999E-2</v>
      </c>
      <c r="BM261" s="57"/>
      <c r="BN261" s="59"/>
      <c r="BO261" s="37">
        <v>3.8999999999999998E-3</v>
      </c>
      <c r="BP261" s="37">
        <v>1.9E-3</v>
      </c>
      <c r="BQ261" s="37">
        <v>3.7000000000000002E-3</v>
      </c>
      <c r="BR261" s="37">
        <v>0.17449999999999999</v>
      </c>
      <c r="BS261" s="58">
        <v>0.28029999999999999</v>
      </c>
      <c r="BT261" s="62">
        <v>1.83E-2</v>
      </c>
      <c r="BU261" s="62">
        <v>0.50749999999999995</v>
      </c>
      <c r="BV261" s="62">
        <v>0.4743</v>
      </c>
      <c r="BW261" s="62">
        <v>0.55759999999999998</v>
      </c>
      <c r="BX261" s="59">
        <v>2.29E-2</v>
      </c>
      <c r="BY261" s="57"/>
      <c r="BZ261" s="37">
        <v>1.04E-2</v>
      </c>
      <c r="CA261" s="37">
        <v>3.3E-3</v>
      </c>
      <c r="CB261" s="63"/>
      <c r="CC261" s="37"/>
      <c r="CD261" s="57"/>
      <c r="CE261" s="37">
        <v>1.9599999999999999E-2</v>
      </c>
      <c r="CF261" s="37">
        <v>8.09E-2</v>
      </c>
      <c r="CG261" s="58">
        <v>0.46039999999999998</v>
      </c>
      <c r="CH261" s="57"/>
      <c r="CI261" s="59">
        <v>0.21390000000000001</v>
      </c>
      <c r="CJ261" s="37">
        <v>0.59550000000000003</v>
      </c>
      <c r="CK261" s="37">
        <v>0.13089999999999999</v>
      </c>
      <c r="CL261" s="37">
        <v>2.3599999999999999E-2</v>
      </c>
      <c r="CM261" s="58">
        <v>1.1337999999999999</v>
      </c>
      <c r="CN261" s="59">
        <v>1.2347999999999999</v>
      </c>
      <c r="CO261" s="37">
        <v>0.68230000000000002</v>
      </c>
      <c r="CP261" s="37">
        <v>3.3599999999999998E-2</v>
      </c>
      <c r="CQ261" s="37">
        <v>3.85E-2</v>
      </c>
      <c r="CR261" s="37">
        <v>1.1157999999999999</v>
      </c>
      <c r="CS261" s="37">
        <v>1.3601000000000001</v>
      </c>
      <c r="CT261" s="37">
        <v>5.5999999999999999E-3</v>
      </c>
      <c r="CU261" s="37">
        <v>0.1074</v>
      </c>
      <c r="CV261" s="37"/>
      <c r="CW261" s="57"/>
      <c r="CX261" s="58">
        <v>1.12E-2</v>
      </c>
      <c r="CY261" s="64">
        <v>3.15E-2</v>
      </c>
      <c r="CZ261" s="58">
        <v>3.15E-2</v>
      </c>
      <c r="DA261" s="65">
        <v>0.32769999999999999</v>
      </c>
      <c r="DB261" s="62">
        <v>1.6E-2</v>
      </c>
      <c r="DC261" s="61">
        <v>3.6890000000000001</v>
      </c>
      <c r="DD261" s="66"/>
      <c r="DE261" s="67"/>
      <c r="DF261" s="62">
        <v>1.1599999999999999</v>
      </c>
      <c r="DG261" s="68">
        <v>8.7800999999999991</v>
      </c>
      <c r="DH261" s="62">
        <v>5.8996000000000004</v>
      </c>
      <c r="DI261" s="62">
        <v>1.2885</v>
      </c>
      <c r="DJ261" s="62">
        <v>1.5239</v>
      </c>
      <c r="DK261" s="155">
        <v>1.7538</v>
      </c>
      <c r="DL261" s="156"/>
      <c r="DM261" s="62">
        <v>0.73229999999999995</v>
      </c>
      <c r="DN261" s="62">
        <v>3.0644</v>
      </c>
      <c r="DO261" s="62">
        <v>2.8E-3</v>
      </c>
      <c r="DP261" s="117">
        <v>40.21329999999999</v>
      </c>
      <c r="KY261" s="71"/>
      <c r="KZ261" s="57"/>
      <c r="LA261" s="57"/>
      <c r="LB261" s="57"/>
      <c r="LC261" s="57"/>
      <c r="LD261" s="57"/>
      <c r="LE261" s="57"/>
      <c r="LF261" s="57"/>
      <c r="LG261" s="57"/>
      <c r="LH261" s="57"/>
      <c r="LI261" s="57"/>
      <c r="LJ261" s="57"/>
      <c r="LK261" s="57"/>
      <c r="LL261" s="57"/>
      <c r="LM261" s="57"/>
      <c r="LN261" s="57"/>
      <c r="LO261" s="57"/>
      <c r="LP261" s="57"/>
      <c r="LQ261" s="57"/>
      <c r="LR261" s="57"/>
      <c r="LS261" s="57"/>
      <c r="LT261" s="57"/>
      <c r="LU261" s="57"/>
      <c r="LV261" s="57"/>
      <c r="LW261" s="57"/>
      <c r="LX261" s="57"/>
      <c r="LY261" s="57"/>
      <c r="LZ261" s="57"/>
      <c r="MA261" s="57"/>
      <c r="MB261" s="57"/>
      <c r="MC261" s="57"/>
      <c r="MD261" s="57"/>
      <c r="ME261" s="57"/>
      <c r="MF261" s="57"/>
      <c r="MG261" s="57"/>
      <c r="MH261" s="57"/>
      <c r="MI261" s="57"/>
      <c r="MJ261" s="57"/>
      <c r="MK261" s="57"/>
      <c r="ML261" s="57"/>
      <c r="MM261" s="57"/>
      <c r="MN261" s="57"/>
      <c r="MO261" s="57"/>
      <c r="MP261" s="57"/>
      <c r="MQ261" s="57"/>
      <c r="MR261" s="57"/>
      <c r="MS261" s="57"/>
      <c r="MT261" s="57"/>
      <c r="MU261" s="57"/>
      <c r="MV261" s="57"/>
      <c r="MW261" s="57"/>
      <c r="MX261" s="57"/>
      <c r="MY261" s="57"/>
      <c r="MZ261" s="57"/>
      <c r="NA261" s="57"/>
      <c r="NB261" s="57"/>
      <c r="NC261" s="57"/>
      <c r="ND261" s="57"/>
      <c r="NE261" s="57"/>
      <c r="NF261" s="57"/>
      <c r="NG261" s="57"/>
      <c r="NH261" s="57"/>
      <c r="NI261" s="57"/>
      <c r="NJ261" s="57"/>
      <c r="NK261" s="57"/>
      <c r="NL261" s="57"/>
      <c r="NM261" s="57"/>
      <c r="NN261" s="57"/>
      <c r="NO261" s="57"/>
      <c r="NP261" s="57"/>
      <c r="NQ261" s="57"/>
      <c r="NR261" s="57"/>
      <c r="NS261" s="57"/>
      <c r="NT261" s="57"/>
      <c r="NU261" s="57"/>
      <c r="NV261" s="57"/>
      <c r="NW261" s="57"/>
      <c r="NX261" s="57"/>
      <c r="NY261" s="57"/>
      <c r="NZ261" s="57"/>
      <c r="OA261" s="57"/>
      <c r="OB261" s="57"/>
      <c r="OC261" s="57"/>
      <c r="OD261" s="57"/>
      <c r="OE261" s="57"/>
      <c r="OF261" s="57"/>
      <c r="OG261" s="57"/>
      <c r="OH261" s="57"/>
      <c r="OI261" s="57"/>
      <c r="OJ261" s="57"/>
      <c r="OK261" s="57"/>
      <c r="OL261" s="57"/>
      <c r="OM261" s="57"/>
      <c r="ON261" s="57"/>
      <c r="OO261" s="57"/>
      <c r="OP261" s="57"/>
      <c r="OQ261" s="57"/>
      <c r="OR261" s="57"/>
      <c r="OS261" s="57"/>
      <c r="OT261" s="57"/>
      <c r="OU261" s="57"/>
      <c r="OV261" s="57"/>
      <c r="OW261" s="57"/>
      <c r="OX261" s="57"/>
      <c r="OY261" s="57"/>
      <c r="OZ261" s="57"/>
      <c r="PA261" s="57"/>
      <c r="PB261" s="57"/>
      <c r="PC261" s="57"/>
    </row>
    <row r="262" spans="1:419" ht="15.75" customHeight="1" x14ac:dyDescent="0.3">
      <c r="A262" s="28" t="s">
        <v>419</v>
      </c>
      <c r="B262" s="28">
        <v>3324.8</v>
      </c>
      <c r="C262" s="28">
        <v>1573.3</v>
      </c>
      <c r="D262" s="28">
        <v>1065.5</v>
      </c>
      <c r="E262" s="28">
        <v>1751.5</v>
      </c>
      <c r="F262" s="28">
        <v>9</v>
      </c>
      <c r="G262" s="28">
        <v>1</v>
      </c>
      <c r="H262" s="29">
        <v>0</v>
      </c>
      <c r="I262" s="145">
        <v>1</v>
      </c>
      <c r="J262" s="29"/>
      <c r="K262" s="28" t="s">
        <v>138</v>
      </c>
      <c r="L262" s="40" t="s">
        <v>139</v>
      </c>
      <c r="M262" s="144">
        <v>1</v>
      </c>
      <c r="N262" s="28">
        <v>0</v>
      </c>
      <c r="O262" s="28">
        <v>0</v>
      </c>
      <c r="P262" s="29">
        <v>1</v>
      </c>
      <c r="Q262" s="29">
        <v>1</v>
      </c>
      <c r="R262" s="29">
        <v>1</v>
      </c>
      <c r="S262" s="29">
        <v>1</v>
      </c>
      <c r="T262" s="56">
        <v>1</v>
      </c>
      <c r="U262" s="38">
        <v>3.2000000000000002E-3</v>
      </c>
      <c r="V262" s="39">
        <v>3.5000000000000001E-3</v>
      </c>
      <c r="W262" s="33">
        <v>3.2000000000000002E-3</v>
      </c>
      <c r="X262" s="33">
        <v>7.9000000000000008E-3</v>
      </c>
      <c r="Y262" s="37">
        <v>3.0800000000000001E-2</v>
      </c>
      <c r="Z262" s="35">
        <v>2.3300000000000001E-2</v>
      </c>
      <c r="AA262" s="36">
        <v>7.9299999999999995E-2</v>
      </c>
      <c r="AB262" s="36">
        <v>0.39029999999999998</v>
      </c>
      <c r="AC262" s="35">
        <v>5.7099999999999998E-2</v>
      </c>
      <c r="AD262" s="36">
        <v>3.5000000000000001E-3</v>
      </c>
      <c r="AE262" s="57"/>
      <c r="AF262" s="57"/>
      <c r="AG262" s="58">
        <v>0.20699999999999999</v>
      </c>
      <c r="AH262" s="59">
        <v>8.3999999999999995E-3</v>
      </c>
      <c r="AI262" s="37">
        <v>4.4000000000000003E-3</v>
      </c>
      <c r="AJ262" s="37">
        <v>4.4000000000000003E-3</v>
      </c>
      <c r="AK262" s="57"/>
      <c r="AL262" s="37">
        <v>7.7000000000000002E-3</v>
      </c>
      <c r="AM262" s="60">
        <v>0.17249999999999999</v>
      </c>
      <c r="AN262" s="59">
        <v>1.1000000000000001E-3</v>
      </c>
      <c r="AO262" s="61">
        <v>1.1000000000000001E-3</v>
      </c>
      <c r="AP262" s="61">
        <v>1.1000000000000001E-3</v>
      </c>
      <c r="AQ262" s="57"/>
      <c r="AR262" s="58">
        <v>0.1171</v>
      </c>
      <c r="AS262" s="59">
        <v>7.3099999999999998E-2</v>
      </c>
      <c r="AT262" s="37">
        <v>9.2999999999999992E-3</v>
      </c>
      <c r="AU262" s="37">
        <v>2.12E-2</v>
      </c>
      <c r="AV262" s="37">
        <v>2.3E-3</v>
      </c>
      <c r="AW262" s="37"/>
      <c r="AX262" s="57"/>
      <c r="AY262" s="37">
        <v>1.8100000000000002E-2</v>
      </c>
      <c r="AZ262" s="37">
        <v>9.7900000000000001E-2</v>
      </c>
      <c r="BA262" s="37">
        <v>8.0699999999999994E-2</v>
      </c>
      <c r="BB262" s="37">
        <v>5.11E-2</v>
      </c>
      <c r="BC262" s="57"/>
      <c r="BD262" s="37"/>
      <c r="BE262" s="37">
        <v>8.9399999999999993E-2</v>
      </c>
      <c r="BF262" s="37">
        <v>0.74460000000000004</v>
      </c>
      <c r="BG262" s="59">
        <v>1.0500000000000001E-2</v>
      </c>
      <c r="BH262" s="37">
        <v>2.8E-3</v>
      </c>
      <c r="BI262" s="37">
        <v>2.7000000000000001E-3</v>
      </c>
      <c r="BJ262" s="57"/>
      <c r="BK262" s="37">
        <v>5.0299999999999997E-2</v>
      </c>
      <c r="BL262" s="37">
        <v>2.9399999999999999E-2</v>
      </c>
      <c r="BM262" s="57"/>
      <c r="BN262" s="59"/>
      <c r="BO262" s="37">
        <v>3.8999999999999998E-3</v>
      </c>
      <c r="BP262" s="37">
        <v>1.9E-3</v>
      </c>
      <c r="BQ262" s="37">
        <v>3.7000000000000002E-3</v>
      </c>
      <c r="BR262" s="37">
        <v>0.17449999999999999</v>
      </c>
      <c r="BS262" s="58">
        <v>0.28029999999999999</v>
      </c>
      <c r="BT262" s="62">
        <v>1.83E-2</v>
      </c>
      <c r="BU262" s="62">
        <v>0.50749999999999995</v>
      </c>
      <c r="BV262" s="62">
        <v>0.4743</v>
      </c>
      <c r="BW262" s="62">
        <v>0.55759999999999998</v>
      </c>
      <c r="BX262" s="59">
        <v>2.29E-2</v>
      </c>
      <c r="BY262" s="57"/>
      <c r="BZ262" s="37"/>
      <c r="CA262" s="37">
        <v>3.3E-3</v>
      </c>
      <c r="CB262" s="63"/>
      <c r="CC262" s="37"/>
      <c r="CD262" s="57"/>
      <c r="CE262" s="37">
        <v>1.9599999999999999E-2</v>
      </c>
      <c r="CF262" s="37">
        <v>8.09E-2</v>
      </c>
      <c r="CG262" s="58">
        <v>0.46039999999999998</v>
      </c>
      <c r="CH262" s="57"/>
      <c r="CI262" s="59">
        <v>0.21390000000000001</v>
      </c>
      <c r="CJ262" s="37">
        <v>0.59550000000000003</v>
      </c>
      <c r="CK262" s="37">
        <v>0.13089999999999999</v>
      </c>
      <c r="CL262" s="37">
        <v>2.3599999999999999E-2</v>
      </c>
      <c r="CM262" s="58">
        <v>1.1337999999999999</v>
      </c>
      <c r="CN262" s="59">
        <v>1.2347999999999999</v>
      </c>
      <c r="CO262" s="37">
        <v>0.68230000000000002</v>
      </c>
      <c r="CP262" s="37">
        <v>3.3599999999999998E-2</v>
      </c>
      <c r="CQ262" s="37">
        <v>3.85E-2</v>
      </c>
      <c r="CR262" s="37">
        <v>1.1157999999999999</v>
      </c>
      <c r="CS262" s="37">
        <v>1.3601000000000001</v>
      </c>
      <c r="CT262" s="37">
        <v>5.5999999999999999E-3</v>
      </c>
      <c r="CU262" s="37">
        <v>0.1074</v>
      </c>
      <c r="CV262" s="37"/>
      <c r="CW262" s="57"/>
      <c r="CX262" s="58">
        <v>1.12E-2</v>
      </c>
      <c r="CY262" s="64">
        <v>3.15E-2</v>
      </c>
      <c r="CZ262" s="58">
        <v>3.15E-2</v>
      </c>
      <c r="DA262" s="65">
        <v>0.32769999999999999</v>
      </c>
      <c r="DB262" s="62">
        <v>1.6E-2</v>
      </c>
      <c r="DC262" s="61">
        <v>3.6890000000000001</v>
      </c>
      <c r="DD262" s="66"/>
      <c r="DE262" s="67"/>
      <c r="DF262" s="62">
        <v>1.1599999999999999</v>
      </c>
      <c r="DG262" s="68">
        <v>8.7800999999999991</v>
      </c>
      <c r="DH262" s="62">
        <v>5.8996000000000004</v>
      </c>
      <c r="DI262" s="62">
        <v>1.2885</v>
      </c>
      <c r="DJ262" s="62">
        <v>1.5239</v>
      </c>
      <c r="DK262" s="155">
        <v>1.7538</v>
      </c>
      <c r="DL262" s="156"/>
      <c r="DM262" s="62">
        <v>0.73229999999999995</v>
      </c>
      <c r="DN262" s="62">
        <v>3.0644</v>
      </c>
      <c r="DO262" s="62">
        <v>2.8E-3</v>
      </c>
      <c r="DP262" s="117">
        <v>40.213899999999995</v>
      </c>
      <c r="KY262" s="71"/>
      <c r="KZ262" s="57"/>
      <c r="LA262" s="57"/>
      <c r="LB262" s="57"/>
      <c r="LC262" s="57"/>
      <c r="LD262" s="57"/>
      <c r="LE262" s="57"/>
      <c r="LF262" s="57"/>
      <c r="LG262" s="57"/>
      <c r="LH262" s="57"/>
      <c r="LI262" s="57"/>
      <c r="LJ262" s="57"/>
      <c r="LK262" s="57"/>
      <c r="LL262" s="57"/>
      <c r="LM262" s="57"/>
      <c r="LN262" s="57"/>
      <c r="LO262" s="57"/>
      <c r="LP262" s="57"/>
      <c r="LQ262" s="57"/>
      <c r="LR262" s="57"/>
      <c r="LS262" s="57"/>
      <c r="LT262" s="57"/>
      <c r="LU262" s="57"/>
      <c r="LV262" s="57"/>
      <c r="LW262" s="57"/>
      <c r="LX262" s="57"/>
      <c r="LY262" s="57"/>
      <c r="LZ262" s="57"/>
      <c r="MA262" s="57"/>
      <c r="MB262" s="57"/>
      <c r="MC262" s="57"/>
      <c r="MD262" s="57"/>
      <c r="ME262" s="57"/>
      <c r="MF262" s="57"/>
      <c r="MG262" s="57"/>
      <c r="MH262" s="57"/>
      <c r="MI262" s="57"/>
      <c r="MJ262" s="57"/>
      <c r="MK262" s="57"/>
      <c r="ML262" s="57"/>
      <c r="MM262" s="57"/>
      <c r="MN262" s="57"/>
      <c r="MO262" s="57"/>
      <c r="MP262" s="57"/>
      <c r="MQ262" s="57"/>
      <c r="MR262" s="57"/>
      <c r="MS262" s="57"/>
      <c r="MT262" s="57"/>
      <c r="MU262" s="57"/>
      <c r="MV262" s="57"/>
      <c r="MW262" s="57"/>
      <c r="MX262" s="57"/>
      <c r="MY262" s="57"/>
      <c r="MZ262" s="57"/>
      <c r="NA262" s="57"/>
      <c r="NB262" s="57"/>
      <c r="NC262" s="57"/>
      <c r="ND262" s="57"/>
      <c r="NE262" s="57"/>
      <c r="NF262" s="57"/>
      <c r="NG262" s="57"/>
      <c r="NH262" s="57"/>
      <c r="NI262" s="57"/>
      <c r="NJ262" s="57"/>
      <c r="NK262" s="57"/>
      <c r="NL262" s="57"/>
      <c r="NM262" s="57"/>
      <c r="NN262" s="57"/>
      <c r="NO262" s="57"/>
      <c r="NP262" s="57"/>
      <c r="NQ262" s="57"/>
      <c r="NR262" s="57"/>
      <c r="NS262" s="57"/>
      <c r="NT262" s="57"/>
      <c r="NU262" s="57"/>
      <c r="NV262" s="57"/>
      <c r="NW262" s="57"/>
      <c r="NX262" s="57"/>
      <c r="NY262" s="57"/>
      <c r="NZ262" s="57"/>
      <c r="OA262" s="57"/>
      <c r="OB262" s="57"/>
      <c r="OC262" s="57"/>
      <c r="OD262" s="57"/>
      <c r="OE262" s="57"/>
      <c r="OF262" s="57"/>
      <c r="OG262" s="57"/>
      <c r="OH262" s="57"/>
      <c r="OI262" s="57"/>
      <c r="OJ262" s="57"/>
      <c r="OK262" s="57"/>
      <c r="OL262" s="57"/>
      <c r="OM262" s="57"/>
      <c r="ON262" s="57"/>
      <c r="OO262" s="57"/>
      <c r="OP262" s="57"/>
      <c r="OQ262" s="57"/>
      <c r="OR262" s="57"/>
      <c r="OS262" s="57"/>
      <c r="OT262" s="57"/>
      <c r="OU262" s="57"/>
      <c r="OV262" s="57"/>
      <c r="OW262" s="57"/>
      <c r="OX262" s="57"/>
      <c r="OY262" s="57"/>
      <c r="OZ262" s="57"/>
      <c r="PA262" s="57"/>
      <c r="PB262" s="57"/>
      <c r="PC262" s="57"/>
    </row>
    <row r="263" spans="1:419" ht="15.75" customHeight="1" x14ac:dyDescent="0.3">
      <c r="A263" s="28" t="s">
        <v>420</v>
      </c>
      <c r="B263" s="28">
        <v>5824.8</v>
      </c>
      <c r="C263" s="28">
        <v>5824.8</v>
      </c>
      <c r="D263" s="28">
        <v>3432.7</v>
      </c>
      <c r="E263" s="28">
        <v>0</v>
      </c>
      <c r="F263" s="28">
        <v>9</v>
      </c>
      <c r="G263" s="28">
        <v>3</v>
      </c>
      <c r="H263" s="29">
        <v>1</v>
      </c>
      <c r="I263" s="145">
        <v>1</v>
      </c>
      <c r="J263" s="29"/>
      <c r="K263" s="28" t="s">
        <v>138</v>
      </c>
      <c r="L263" s="40" t="s">
        <v>139</v>
      </c>
      <c r="M263" s="144">
        <v>1</v>
      </c>
      <c r="N263" s="28">
        <v>0</v>
      </c>
      <c r="O263" s="28">
        <v>0</v>
      </c>
      <c r="P263" s="29">
        <v>1</v>
      </c>
      <c r="Q263" s="29">
        <v>1</v>
      </c>
      <c r="R263" s="29">
        <v>1</v>
      </c>
      <c r="S263" s="29">
        <v>1</v>
      </c>
      <c r="T263" s="56">
        <v>1</v>
      </c>
      <c r="U263" s="38">
        <v>3.2000000000000002E-3</v>
      </c>
      <c r="V263" s="39">
        <v>3.5000000000000001E-3</v>
      </c>
      <c r="W263" s="33">
        <v>3.2000000000000002E-3</v>
      </c>
      <c r="X263" s="33">
        <v>7.9000000000000008E-3</v>
      </c>
      <c r="Y263" s="37">
        <v>3.0800000000000001E-2</v>
      </c>
      <c r="Z263" s="35">
        <v>2.3300000000000001E-2</v>
      </c>
      <c r="AA263" s="36">
        <v>7.9299999999999995E-2</v>
      </c>
      <c r="AB263" s="36">
        <v>0.39029999999999998</v>
      </c>
      <c r="AC263" s="35">
        <v>5.7099999999999998E-2</v>
      </c>
      <c r="AD263" s="36">
        <v>3.5000000000000001E-3</v>
      </c>
      <c r="AE263" s="57"/>
      <c r="AF263" s="57"/>
      <c r="AG263" s="58">
        <v>0.20699999999999999</v>
      </c>
      <c r="AH263" s="59">
        <v>8.3999999999999995E-3</v>
      </c>
      <c r="AI263" s="37">
        <v>4.4000000000000003E-3</v>
      </c>
      <c r="AJ263" s="37">
        <v>4.4000000000000003E-3</v>
      </c>
      <c r="AK263" s="57"/>
      <c r="AL263" s="37">
        <v>7.7000000000000002E-3</v>
      </c>
      <c r="AM263" s="60">
        <v>0.17249999999999999</v>
      </c>
      <c r="AN263" s="59">
        <v>1.1000000000000001E-3</v>
      </c>
      <c r="AO263" s="61">
        <v>1.1000000000000001E-3</v>
      </c>
      <c r="AP263" s="61">
        <v>1.1000000000000001E-3</v>
      </c>
      <c r="AQ263" s="57"/>
      <c r="AR263" s="58">
        <v>0.1171</v>
      </c>
      <c r="AS263" s="59">
        <v>7.3099999999999998E-2</v>
      </c>
      <c r="AT263" s="37">
        <v>9.2999999999999992E-3</v>
      </c>
      <c r="AU263" s="37">
        <v>2.12E-2</v>
      </c>
      <c r="AV263" s="37">
        <v>2.3E-3</v>
      </c>
      <c r="AW263" s="37">
        <v>7.1000000000000004E-3</v>
      </c>
      <c r="AX263" s="57"/>
      <c r="AY263" s="57"/>
      <c r="AZ263" s="37">
        <v>9.7900000000000001E-2</v>
      </c>
      <c r="BA263" s="37">
        <v>8.0699999999999994E-2</v>
      </c>
      <c r="BB263" s="37">
        <v>5.11E-2</v>
      </c>
      <c r="BC263" s="57"/>
      <c r="BD263" s="37"/>
      <c r="BE263" s="37">
        <v>8.9399999999999993E-2</v>
      </c>
      <c r="BF263" s="37">
        <v>0.74460000000000004</v>
      </c>
      <c r="BG263" s="59">
        <v>1.0500000000000001E-2</v>
      </c>
      <c r="BH263" s="37">
        <v>2.8E-3</v>
      </c>
      <c r="BI263" s="37">
        <v>2.7000000000000001E-3</v>
      </c>
      <c r="BJ263" s="57"/>
      <c r="BK263" s="37">
        <v>5.0299999999999997E-2</v>
      </c>
      <c r="BL263" s="37">
        <v>2.9399999999999999E-2</v>
      </c>
      <c r="BM263" s="57"/>
      <c r="BN263" s="59"/>
      <c r="BO263" s="37">
        <v>3.8999999999999998E-3</v>
      </c>
      <c r="BP263" s="37">
        <v>1.9E-3</v>
      </c>
      <c r="BQ263" s="37">
        <v>3.7000000000000002E-3</v>
      </c>
      <c r="BR263" s="37">
        <v>0.17449999999999999</v>
      </c>
      <c r="BS263" s="58">
        <v>0.28029999999999999</v>
      </c>
      <c r="BT263" s="62">
        <v>1.83E-2</v>
      </c>
      <c r="BU263" s="62">
        <v>0.50749999999999995</v>
      </c>
      <c r="BV263" s="62">
        <v>0.4743</v>
      </c>
      <c r="BW263" s="62">
        <v>0.55759999999999998</v>
      </c>
      <c r="BX263" s="59">
        <v>2.29E-2</v>
      </c>
      <c r="BY263" s="57"/>
      <c r="BZ263" s="37">
        <v>1.04E-2</v>
      </c>
      <c r="CA263" s="37">
        <v>3.3E-3</v>
      </c>
      <c r="CB263" s="63"/>
      <c r="CC263" s="37"/>
      <c r="CD263" s="57"/>
      <c r="CE263" s="37">
        <v>1.9599999999999999E-2</v>
      </c>
      <c r="CF263" s="37">
        <v>8.09E-2</v>
      </c>
      <c r="CG263" s="58">
        <v>0.46039999999999998</v>
      </c>
      <c r="CH263" s="57"/>
      <c r="CI263" s="59">
        <v>0.21390000000000001</v>
      </c>
      <c r="CJ263" s="37">
        <v>0.59550000000000003</v>
      </c>
      <c r="CK263" s="37">
        <v>0.13089999999999999</v>
      </c>
      <c r="CL263" s="37">
        <v>2.3599999999999999E-2</v>
      </c>
      <c r="CM263" s="58">
        <v>1.1337999999999999</v>
      </c>
      <c r="CN263" s="59">
        <v>1.2347999999999999</v>
      </c>
      <c r="CO263" s="37">
        <v>0.68230000000000002</v>
      </c>
      <c r="CP263" s="37">
        <v>3.3599999999999998E-2</v>
      </c>
      <c r="CQ263" s="37">
        <v>3.85E-2</v>
      </c>
      <c r="CR263" s="37">
        <v>1.1157999999999999</v>
      </c>
      <c r="CS263" s="37">
        <v>1.3601000000000001</v>
      </c>
      <c r="CT263" s="37">
        <v>5.5999999999999999E-3</v>
      </c>
      <c r="CU263" s="37">
        <v>0.1074</v>
      </c>
      <c r="CV263" s="37"/>
      <c r="CW263" s="57"/>
      <c r="CX263" s="58">
        <v>1.12E-2</v>
      </c>
      <c r="CY263" s="64">
        <v>3.15E-2</v>
      </c>
      <c r="CZ263" s="58">
        <v>3.15E-2</v>
      </c>
      <c r="DA263" s="65">
        <v>0.32769999999999999</v>
      </c>
      <c r="DB263" s="62">
        <v>1.6E-2</v>
      </c>
      <c r="DC263" s="61">
        <v>3.6890000000000001</v>
      </c>
      <c r="DD263" s="66"/>
      <c r="DE263" s="67"/>
      <c r="DF263" s="62">
        <v>1.1599999999999999</v>
      </c>
      <c r="DG263" s="68">
        <v>8.7800999999999991</v>
      </c>
      <c r="DH263" s="62">
        <v>5.8996000000000004</v>
      </c>
      <c r="DI263" s="62">
        <v>1.2885</v>
      </c>
      <c r="DJ263" s="62">
        <v>1.5239</v>
      </c>
      <c r="DK263" s="155">
        <v>1.7538</v>
      </c>
      <c r="DL263" s="156"/>
      <c r="DM263" s="62">
        <v>0.73229999999999995</v>
      </c>
      <c r="DN263" s="62">
        <v>3.0644</v>
      </c>
      <c r="DO263" s="62">
        <v>2.8E-3</v>
      </c>
      <c r="DP263" s="117">
        <v>40.21329999999999</v>
      </c>
      <c r="KY263" s="71"/>
      <c r="KZ263" s="57"/>
      <c r="LA263" s="57"/>
      <c r="LB263" s="57"/>
      <c r="LC263" s="57"/>
      <c r="LD263" s="57"/>
      <c r="LE263" s="57"/>
      <c r="LF263" s="57"/>
      <c r="LG263" s="57"/>
      <c r="LH263" s="57"/>
      <c r="LI263" s="57"/>
      <c r="LJ263" s="57"/>
      <c r="LK263" s="57"/>
      <c r="LL263" s="57"/>
      <c r="LM263" s="57"/>
      <c r="LN263" s="57"/>
      <c r="LO263" s="57"/>
      <c r="LP263" s="57"/>
      <c r="LQ263" s="57"/>
      <c r="LR263" s="57"/>
      <c r="LS263" s="57"/>
      <c r="LT263" s="57"/>
      <c r="LU263" s="57"/>
      <c r="LV263" s="57"/>
      <c r="LW263" s="57"/>
      <c r="LX263" s="57"/>
      <c r="LY263" s="57"/>
      <c r="LZ263" s="57"/>
      <c r="MA263" s="57"/>
      <c r="MB263" s="57"/>
      <c r="MC263" s="57"/>
      <c r="MD263" s="57"/>
      <c r="ME263" s="57"/>
      <c r="MF263" s="57"/>
      <c r="MG263" s="57"/>
      <c r="MH263" s="57"/>
      <c r="MI263" s="57"/>
      <c r="MJ263" s="57"/>
      <c r="MK263" s="57"/>
      <c r="ML263" s="57"/>
      <c r="MM263" s="57"/>
      <c r="MN263" s="57"/>
      <c r="MO263" s="57"/>
      <c r="MP263" s="57"/>
      <c r="MQ263" s="57"/>
      <c r="MR263" s="57"/>
      <c r="MS263" s="57"/>
      <c r="MT263" s="57"/>
      <c r="MU263" s="57"/>
      <c r="MV263" s="57"/>
      <c r="MW263" s="57"/>
      <c r="MX263" s="57"/>
      <c r="MY263" s="57"/>
      <c r="MZ263" s="57"/>
      <c r="NA263" s="57"/>
      <c r="NB263" s="57"/>
      <c r="NC263" s="57"/>
      <c r="ND263" s="57"/>
      <c r="NE263" s="57"/>
      <c r="NF263" s="57"/>
      <c r="NG263" s="57"/>
      <c r="NH263" s="57"/>
      <c r="NI263" s="57"/>
      <c r="NJ263" s="57"/>
      <c r="NK263" s="57"/>
      <c r="NL263" s="57"/>
      <c r="NM263" s="57"/>
      <c r="NN263" s="57"/>
      <c r="NO263" s="57"/>
      <c r="NP263" s="57"/>
      <c r="NQ263" s="57"/>
      <c r="NR263" s="57"/>
      <c r="NS263" s="57"/>
      <c r="NT263" s="57"/>
      <c r="NU263" s="57"/>
      <c r="NV263" s="57"/>
      <c r="NW263" s="57"/>
      <c r="NX263" s="57"/>
      <c r="NY263" s="57"/>
      <c r="NZ263" s="57"/>
      <c r="OA263" s="57"/>
      <c r="OB263" s="57"/>
      <c r="OC263" s="57"/>
      <c r="OD263" s="57"/>
      <c r="OE263" s="57"/>
      <c r="OF263" s="57"/>
      <c r="OG263" s="57"/>
      <c r="OH263" s="57"/>
      <c r="OI263" s="57"/>
      <c r="OJ263" s="57"/>
      <c r="OK263" s="57"/>
      <c r="OL263" s="57"/>
      <c r="OM263" s="57"/>
      <c r="ON263" s="57"/>
      <c r="OO263" s="57"/>
      <c r="OP263" s="57"/>
      <c r="OQ263" s="57"/>
      <c r="OR263" s="57"/>
      <c r="OS263" s="57"/>
      <c r="OT263" s="57"/>
      <c r="OU263" s="57"/>
      <c r="OV263" s="57"/>
      <c r="OW263" s="57"/>
      <c r="OX263" s="57"/>
      <c r="OY263" s="57"/>
      <c r="OZ263" s="57"/>
      <c r="PA263" s="57"/>
      <c r="PB263" s="57"/>
      <c r="PC263" s="57"/>
    </row>
    <row r="264" spans="1:419" ht="15.75" customHeight="1" x14ac:dyDescent="0.3">
      <c r="A264" s="28" t="s">
        <v>421</v>
      </c>
      <c r="B264" s="28">
        <v>1927.5</v>
      </c>
      <c r="C264" s="28">
        <v>1927.5</v>
      </c>
      <c r="D264" s="28">
        <v>1114</v>
      </c>
      <c r="E264" s="28">
        <v>0</v>
      </c>
      <c r="F264" s="28">
        <v>9</v>
      </c>
      <c r="G264" s="28">
        <v>1</v>
      </c>
      <c r="H264" s="29">
        <v>1</v>
      </c>
      <c r="I264" s="30">
        <v>1</v>
      </c>
      <c r="J264" s="29"/>
      <c r="K264" s="28" t="s">
        <v>138</v>
      </c>
      <c r="L264" s="40" t="s">
        <v>139</v>
      </c>
      <c r="M264" s="144">
        <v>1</v>
      </c>
      <c r="N264" s="28">
        <v>0</v>
      </c>
      <c r="O264" s="28">
        <v>0</v>
      </c>
      <c r="P264" s="29">
        <v>1</v>
      </c>
      <c r="Q264" s="29">
        <v>1</v>
      </c>
      <c r="R264" s="29">
        <v>1</v>
      </c>
      <c r="S264" s="29">
        <v>0</v>
      </c>
      <c r="T264" s="56">
        <v>1</v>
      </c>
      <c r="U264" s="38">
        <v>3.2000000000000002E-3</v>
      </c>
      <c r="V264" s="39">
        <v>3.5000000000000001E-3</v>
      </c>
      <c r="W264" s="33">
        <v>3.2000000000000002E-3</v>
      </c>
      <c r="X264" s="33">
        <v>7.9000000000000008E-3</v>
      </c>
      <c r="Y264" s="37">
        <v>3.0800000000000001E-2</v>
      </c>
      <c r="Z264" s="35">
        <v>2.3300000000000001E-2</v>
      </c>
      <c r="AA264" s="36">
        <v>7.9299999999999995E-2</v>
      </c>
      <c r="AB264" s="36">
        <v>0.39029999999999998</v>
      </c>
      <c r="AC264" s="35">
        <v>5.7099999999999998E-2</v>
      </c>
      <c r="AD264" s="36">
        <v>3.5000000000000001E-3</v>
      </c>
      <c r="AE264" s="57"/>
      <c r="AF264" s="57"/>
      <c r="AG264" s="58">
        <v>0.20699999999999999</v>
      </c>
      <c r="AH264" s="59">
        <v>8.3999999999999995E-3</v>
      </c>
      <c r="AI264" s="37">
        <v>4.4000000000000003E-3</v>
      </c>
      <c r="AJ264" s="37">
        <v>4.4000000000000003E-3</v>
      </c>
      <c r="AK264" s="57"/>
      <c r="AL264" s="37">
        <v>7.7000000000000002E-3</v>
      </c>
      <c r="AM264" s="60">
        <v>0.17249999999999999</v>
      </c>
      <c r="AN264" s="59">
        <v>1.1000000000000001E-3</v>
      </c>
      <c r="AO264" s="61">
        <v>1.1000000000000001E-3</v>
      </c>
      <c r="AP264" s="61">
        <v>1.1000000000000001E-3</v>
      </c>
      <c r="AQ264" s="57"/>
      <c r="AR264" s="58">
        <v>0.1171</v>
      </c>
      <c r="AS264" s="59">
        <v>7.3099999999999998E-2</v>
      </c>
      <c r="AT264" s="37">
        <v>9.2999999999999992E-3</v>
      </c>
      <c r="AU264" s="37">
        <v>2.12E-2</v>
      </c>
      <c r="AV264" s="37">
        <v>2.3E-3</v>
      </c>
      <c r="AW264" s="37">
        <v>7.1000000000000004E-3</v>
      </c>
      <c r="AX264" s="57"/>
      <c r="AY264" s="57"/>
      <c r="AZ264" s="37">
        <v>9.7900000000000001E-2</v>
      </c>
      <c r="BA264" s="37">
        <v>8.0699999999999994E-2</v>
      </c>
      <c r="BB264" s="37">
        <v>5.11E-2</v>
      </c>
      <c r="BC264" s="57"/>
      <c r="BD264" s="37"/>
      <c r="BE264" s="37">
        <v>8.9399999999999993E-2</v>
      </c>
      <c r="BF264" s="37">
        <v>0.74460000000000004</v>
      </c>
      <c r="BG264" s="59">
        <v>1.0500000000000001E-2</v>
      </c>
      <c r="BH264" s="37">
        <v>2.8E-3</v>
      </c>
      <c r="BI264" s="37">
        <v>2.7000000000000001E-3</v>
      </c>
      <c r="BJ264" s="57"/>
      <c r="BK264" s="37">
        <v>5.0299999999999997E-2</v>
      </c>
      <c r="BL264" s="37">
        <v>2.9399999999999999E-2</v>
      </c>
      <c r="BM264" s="57"/>
      <c r="BN264" s="59"/>
      <c r="BO264" s="37">
        <v>3.8999999999999998E-3</v>
      </c>
      <c r="BP264" s="37">
        <v>1.9E-3</v>
      </c>
      <c r="BQ264" s="37">
        <v>3.7000000000000002E-3</v>
      </c>
      <c r="BR264" s="37">
        <v>0.17449999999999999</v>
      </c>
      <c r="BS264" s="58">
        <v>0.28029999999999999</v>
      </c>
      <c r="BT264" s="62">
        <v>1.83E-2</v>
      </c>
      <c r="BU264" s="62">
        <v>0.50749999999999995</v>
      </c>
      <c r="BV264" s="62">
        <v>0.4743</v>
      </c>
      <c r="BW264" s="62">
        <v>0.55759999999999998</v>
      </c>
      <c r="BX264" s="59">
        <v>2.29E-2</v>
      </c>
      <c r="BY264" s="57"/>
      <c r="BZ264" s="37">
        <v>1.04E-2</v>
      </c>
      <c r="CA264" s="37">
        <v>3.3E-3</v>
      </c>
      <c r="CB264" s="63"/>
      <c r="CC264" s="37"/>
      <c r="CD264" s="57"/>
      <c r="CE264" s="37">
        <v>1.9599999999999999E-2</v>
      </c>
      <c r="CF264" s="37">
        <v>8.09E-2</v>
      </c>
      <c r="CG264" s="58">
        <v>0.46039999999999998</v>
      </c>
      <c r="CH264" s="57"/>
      <c r="CI264" s="59">
        <v>0.21390000000000001</v>
      </c>
      <c r="CJ264" s="37">
        <v>0.59550000000000003</v>
      </c>
      <c r="CK264" s="37">
        <v>0.13089999999999999</v>
      </c>
      <c r="CL264" s="37">
        <v>2.3599999999999999E-2</v>
      </c>
      <c r="CM264" s="58">
        <v>1.1337999999999999</v>
      </c>
      <c r="CN264" s="59">
        <v>1.2347999999999999</v>
      </c>
      <c r="CO264" s="37">
        <v>0.68230000000000002</v>
      </c>
      <c r="CP264" s="37">
        <v>3.3599999999999998E-2</v>
      </c>
      <c r="CQ264" s="37">
        <v>3.85E-2</v>
      </c>
      <c r="CR264" s="37">
        <v>1.1157999999999999</v>
      </c>
      <c r="CS264" s="37">
        <v>1.3601000000000001</v>
      </c>
      <c r="CT264" s="37">
        <v>5.5999999999999999E-3</v>
      </c>
      <c r="CU264" s="37">
        <v>0.1074</v>
      </c>
      <c r="CV264" s="37"/>
      <c r="CW264" s="57"/>
      <c r="CX264" s="58">
        <v>1.12E-2</v>
      </c>
      <c r="CY264" s="64">
        <v>3.15E-2</v>
      </c>
      <c r="CZ264" s="58">
        <v>3.15E-2</v>
      </c>
      <c r="DA264" s="65">
        <v>0.32769999999999999</v>
      </c>
      <c r="DB264" s="62">
        <v>1.6E-2</v>
      </c>
      <c r="DC264" s="61">
        <v>3.6890000000000001</v>
      </c>
      <c r="DD264" s="66"/>
      <c r="DE264" s="67"/>
      <c r="DF264" s="62"/>
      <c r="DG264" s="68">
        <v>8.7800999999999991</v>
      </c>
      <c r="DH264" s="62">
        <v>5.8996000000000004</v>
      </c>
      <c r="DI264" s="62">
        <v>1.2885</v>
      </c>
      <c r="DJ264" s="62">
        <v>1.5239</v>
      </c>
      <c r="DK264" s="155">
        <v>1.7538</v>
      </c>
      <c r="DL264" s="156"/>
      <c r="DM264" s="62">
        <v>0.73229999999999995</v>
      </c>
      <c r="DN264" s="62">
        <v>3.0644</v>
      </c>
      <c r="DO264" s="62">
        <v>2.8E-3</v>
      </c>
      <c r="DP264" s="117">
        <v>39.053299999999993</v>
      </c>
      <c r="KY264" s="71"/>
      <c r="KZ264" s="57"/>
      <c r="LA264" s="57"/>
      <c r="LB264" s="57"/>
      <c r="LC264" s="57"/>
      <c r="LD264" s="57"/>
      <c r="LE264" s="57"/>
      <c r="LF264" s="57"/>
      <c r="LG264" s="57"/>
      <c r="LH264" s="57"/>
      <c r="LI264" s="57"/>
      <c r="LJ264" s="57"/>
      <c r="LK264" s="57"/>
      <c r="LL264" s="57"/>
      <c r="LM264" s="57"/>
      <c r="LN264" s="57"/>
      <c r="LO264" s="57"/>
      <c r="LP264" s="57"/>
      <c r="LQ264" s="57"/>
      <c r="LR264" s="57"/>
      <c r="LS264" s="57"/>
      <c r="LT264" s="57"/>
      <c r="LU264" s="57"/>
      <c r="LV264" s="57"/>
      <c r="LW264" s="57"/>
      <c r="LX264" s="57"/>
      <c r="LY264" s="57"/>
      <c r="LZ264" s="57"/>
      <c r="MA264" s="57"/>
      <c r="MB264" s="57"/>
      <c r="MC264" s="57"/>
      <c r="MD264" s="57"/>
      <c r="ME264" s="57"/>
      <c r="MF264" s="57"/>
      <c r="MG264" s="57"/>
      <c r="MH264" s="57"/>
      <c r="MI264" s="57"/>
      <c r="MJ264" s="57"/>
      <c r="MK264" s="57"/>
      <c r="ML264" s="57"/>
      <c r="MM264" s="57"/>
      <c r="MN264" s="57"/>
      <c r="MO264" s="57"/>
      <c r="MP264" s="57"/>
      <c r="MQ264" s="57"/>
      <c r="MR264" s="57"/>
      <c r="MS264" s="57"/>
      <c r="MT264" s="57"/>
      <c r="MU264" s="57"/>
      <c r="MV264" s="57"/>
      <c r="MW264" s="57"/>
      <c r="MX264" s="57"/>
      <c r="MY264" s="57"/>
      <c r="MZ264" s="57"/>
      <c r="NA264" s="57"/>
      <c r="NB264" s="57"/>
      <c r="NC264" s="57"/>
      <c r="ND264" s="57"/>
      <c r="NE264" s="57"/>
      <c r="NF264" s="57"/>
      <c r="NG264" s="57"/>
      <c r="NH264" s="57"/>
      <c r="NI264" s="57"/>
      <c r="NJ264" s="57"/>
      <c r="NK264" s="57"/>
      <c r="NL264" s="57"/>
      <c r="NM264" s="57"/>
      <c r="NN264" s="57"/>
      <c r="NO264" s="57"/>
      <c r="NP264" s="57"/>
      <c r="NQ264" s="57"/>
      <c r="NR264" s="57"/>
      <c r="NS264" s="57"/>
      <c r="NT264" s="57"/>
      <c r="NU264" s="57"/>
      <c r="NV264" s="57"/>
      <c r="NW264" s="57"/>
      <c r="NX264" s="57"/>
      <c r="NY264" s="57"/>
      <c r="NZ264" s="57"/>
      <c r="OA264" s="57"/>
      <c r="OB264" s="57"/>
      <c r="OC264" s="57"/>
      <c r="OD264" s="57"/>
      <c r="OE264" s="57"/>
      <c r="OF264" s="57"/>
      <c r="OG264" s="57"/>
      <c r="OH264" s="57"/>
      <c r="OI264" s="57"/>
      <c r="OJ264" s="57"/>
      <c r="OK264" s="57"/>
      <c r="OL264" s="57"/>
      <c r="OM264" s="57"/>
      <c r="ON264" s="57"/>
      <c r="OO264" s="57"/>
      <c r="OP264" s="57"/>
      <c r="OQ264" s="57"/>
      <c r="OR264" s="57"/>
      <c r="OS264" s="57"/>
      <c r="OT264" s="57"/>
      <c r="OU264" s="57"/>
      <c r="OV264" s="57"/>
      <c r="OW264" s="57"/>
      <c r="OX264" s="57"/>
      <c r="OY264" s="57"/>
      <c r="OZ264" s="57"/>
      <c r="PA264" s="57"/>
      <c r="PB264" s="57"/>
      <c r="PC264" s="57"/>
    </row>
    <row r="265" spans="1:419" ht="15.75" customHeight="1" x14ac:dyDescent="0.3">
      <c r="A265" s="28" t="s">
        <v>422</v>
      </c>
      <c r="B265" s="28">
        <v>1921.5</v>
      </c>
      <c r="C265" s="28">
        <v>1921.5</v>
      </c>
      <c r="D265" s="28">
        <v>1108.2</v>
      </c>
      <c r="E265" s="28">
        <v>0</v>
      </c>
      <c r="F265" s="28">
        <v>9</v>
      </c>
      <c r="G265" s="28">
        <v>1</v>
      </c>
      <c r="H265" s="29">
        <v>1</v>
      </c>
      <c r="I265" s="30">
        <v>1</v>
      </c>
      <c r="J265" s="29"/>
      <c r="K265" s="28" t="s">
        <v>138</v>
      </c>
      <c r="L265" s="40" t="s">
        <v>139</v>
      </c>
      <c r="M265" s="144">
        <v>1</v>
      </c>
      <c r="N265" s="28">
        <v>0</v>
      </c>
      <c r="O265" s="28">
        <v>0</v>
      </c>
      <c r="P265" s="29">
        <v>1</v>
      </c>
      <c r="Q265" s="29">
        <v>1</v>
      </c>
      <c r="R265" s="29">
        <v>1</v>
      </c>
      <c r="S265" s="29">
        <v>0</v>
      </c>
      <c r="T265" s="56">
        <v>1</v>
      </c>
      <c r="U265" s="38">
        <v>3.2000000000000002E-3</v>
      </c>
      <c r="V265" s="39">
        <v>3.5000000000000001E-3</v>
      </c>
      <c r="W265" s="33">
        <v>3.2000000000000002E-3</v>
      </c>
      <c r="X265" s="33">
        <v>7.9000000000000008E-3</v>
      </c>
      <c r="Y265" s="37">
        <v>3.0800000000000001E-2</v>
      </c>
      <c r="Z265" s="35">
        <v>2.3300000000000001E-2</v>
      </c>
      <c r="AA265" s="36">
        <v>7.9299999999999995E-2</v>
      </c>
      <c r="AB265" s="36">
        <v>0.39029999999999998</v>
      </c>
      <c r="AC265" s="35">
        <v>5.7099999999999998E-2</v>
      </c>
      <c r="AD265" s="36">
        <v>3.5000000000000001E-3</v>
      </c>
      <c r="AE265" s="57"/>
      <c r="AF265" s="57"/>
      <c r="AG265" s="58">
        <v>0.20699999999999999</v>
      </c>
      <c r="AH265" s="59">
        <v>8.3999999999999995E-3</v>
      </c>
      <c r="AI265" s="37">
        <v>4.4000000000000003E-3</v>
      </c>
      <c r="AJ265" s="37">
        <v>4.4000000000000003E-3</v>
      </c>
      <c r="AK265" s="57"/>
      <c r="AL265" s="37">
        <v>7.7000000000000002E-3</v>
      </c>
      <c r="AM265" s="60">
        <v>0.17249999999999999</v>
      </c>
      <c r="AN265" s="59">
        <v>1.1000000000000001E-3</v>
      </c>
      <c r="AO265" s="61">
        <v>1.1000000000000001E-3</v>
      </c>
      <c r="AP265" s="61">
        <v>1.1000000000000001E-3</v>
      </c>
      <c r="AQ265" s="57"/>
      <c r="AR265" s="58">
        <v>0.1171</v>
      </c>
      <c r="AS265" s="59">
        <v>7.3099999999999998E-2</v>
      </c>
      <c r="AT265" s="37">
        <v>9.2999999999999992E-3</v>
      </c>
      <c r="AU265" s="37">
        <v>2.12E-2</v>
      </c>
      <c r="AV265" s="37">
        <v>2.3E-3</v>
      </c>
      <c r="AW265" s="37">
        <v>7.1000000000000004E-3</v>
      </c>
      <c r="AX265" s="57"/>
      <c r="AY265" s="57"/>
      <c r="AZ265" s="37">
        <v>9.7900000000000001E-2</v>
      </c>
      <c r="BA265" s="37">
        <v>8.0699999999999994E-2</v>
      </c>
      <c r="BB265" s="37">
        <v>5.11E-2</v>
      </c>
      <c r="BC265" s="57"/>
      <c r="BD265" s="37"/>
      <c r="BE265" s="37">
        <v>8.9399999999999993E-2</v>
      </c>
      <c r="BF265" s="37">
        <v>0.74460000000000004</v>
      </c>
      <c r="BG265" s="59">
        <v>1.0500000000000001E-2</v>
      </c>
      <c r="BH265" s="37">
        <v>2.8E-3</v>
      </c>
      <c r="BI265" s="37">
        <v>2.7000000000000001E-3</v>
      </c>
      <c r="BJ265" s="57"/>
      <c r="BK265" s="37">
        <v>5.0299999999999997E-2</v>
      </c>
      <c r="BL265" s="37">
        <v>2.9399999999999999E-2</v>
      </c>
      <c r="BM265" s="57"/>
      <c r="BN265" s="59"/>
      <c r="BO265" s="37">
        <v>3.8999999999999998E-3</v>
      </c>
      <c r="BP265" s="37">
        <v>1.9E-3</v>
      </c>
      <c r="BQ265" s="37">
        <v>3.7000000000000002E-3</v>
      </c>
      <c r="BR265" s="37">
        <v>0.17449999999999999</v>
      </c>
      <c r="BS265" s="58">
        <v>0.28029999999999999</v>
      </c>
      <c r="BT265" s="62">
        <v>1.83E-2</v>
      </c>
      <c r="BU265" s="62">
        <v>0.50749999999999995</v>
      </c>
      <c r="BV265" s="62">
        <v>0.4743</v>
      </c>
      <c r="BW265" s="62">
        <v>0.55759999999999998</v>
      </c>
      <c r="BX265" s="59">
        <v>2.29E-2</v>
      </c>
      <c r="BY265" s="57"/>
      <c r="BZ265" s="37">
        <v>1.04E-2</v>
      </c>
      <c r="CA265" s="37">
        <v>3.3E-3</v>
      </c>
      <c r="CB265" s="63"/>
      <c r="CC265" s="37"/>
      <c r="CD265" s="57"/>
      <c r="CE265" s="37">
        <v>1.9599999999999999E-2</v>
      </c>
      <c r="CF265" s="37">
        <v>8.09E-2</v>
      </c>
      <c r="CG265" s="58">
        <v>0.46039999999999998</v>
      </c>
      <c r="CH265" s="57"/>
      <c r="CI265" s="59">
        <v>0.21390000000000001</v>
      </c>
      <c r="CJ265" s="37">
        <v>0.59550000000000003</v>
      </c>
      <c r="CK265" s="37">
        <v>0.13089999999999999</v>
      </c>
      <c r="CL265" s="37">
        <v>2.3599999999999999E-2</v>
      </c>
      <c r="CM265" s="58">
        <v>1.1337999999999999</v>
      </c>
      <c r="CN265" s="59">
        <v>1.2347999999999999</v>
      </c>
      <c r="CO265" s="37">
        <v>0.68230000000000002</v>
      </c>
      <c r="CP265" s="37">
        <v>3.3599999999999998E-2</v>
      </c>
      <c r="CQ265" s="37">
        <v>3.85E-2</v>
      </c>
      <c r="CR265" s="37">
        <v>1.1157999999999999</v>
      </c>
      <c r="CS265" s="37">
        <v>1.3601000000000001</v>
      </c>
      <c r="CT265" s="37">
        <v>5.5999999999999999E-3</v>
      </c>
      <c r="CU265" s="37">
        <v>0.1074</v>
      </c>
      <c r="CV265" s="37"/>
      <c r="CW265" s="57"/>
      <c r="CX265" s="58">
        <v>1.12E-2</v>
      </c>
      <c r="CY265" s="64">
        <v>3.15E-2</v>
      </c>
      <c r="CZ265" s="58">
        <v>3.15E-2</v>
      </c>
      <c r="DA265" s="65">
        <v>0.32769999999999999</v>
      </c>
      <c r="DB265" s="62">
        <v>1.6E-2</v>
      </c>
      <c r="DC265" s="61">
        <v>3.6890000000000001</v>
      </c>
      <c r="DD265" s="66"/>
      <c r="DE265" s="67"/>
      <c r="DF265" s="62"/>
      <c r="DG265" s="68">
        <v>8.7800999999999991</v>
      </c>
      <c r="DH265" s="62">
        <v>5.8996000000000004</v>
      </c>
      <c r="DI265" s="62">
        <v>1.2885</v>
      </c>
      <c r="DJ265" s="62">
        <v>1.5239</v>
      </c>
      <c r="DK265" s="155">
        <v>1.7538</v>
      </c>
      <c r="DL265" s="156"/>
      <c r="DM265" s="62">
        <v>0.73229999999999995</v>
      </c>
      <c r="DN265" s="62">
        <v>3.0644</v>
      </c>
      <c r="DO265" s="62">
        <v>2.8E-3</v>
      </c>
      <c r="DP265" s="117">
        <v>39.053299999999993</v>
      </c>
      <c r="KY265" s="71"/>
      <c r="KZ265" s="57"/>
      <c r="LA265" s="57"/>
      <c r="LB265" s="57"/>
      <c r="LC265" s="57"/>
      <c r="LD265" s="57"/>
      <c r="LE265" s="57"/>
      <c r="LF265" s="57"/>
      <c r="LG265" s="57"/>
      <c r="LH265" s="57"/>
      <c r="LI265" s="57"/>
      <c r="LJ265" s="57"/>
      <c r="LK265" s="57"/>
      <c r="LL265" s="57"/>
      <c r="LM265" s="57"/>
      <c r="LN265" s="57"/>
      <c r="LO265" s="57"/>
      <c r="LP265" s="57"/>
      <c r="LQ265" s="57"/>
      <c r="LR265" s="57"/>
      <c r="LS265" s="57"/>
      <c r="LT265" s="57"/>
      <c r="LU265" s="57"/>
      <c r="LV265" s="57"/>
      <c r="LW265" s="57"/>
      <c r="LX265" s="57"/>
      <c r="LY265" s="57"/>
      <c r="LZ265" s="57"/>
      <c r="MA265" s="57"/>
      <c r="MB265" s="57"/>
      <c r="MC265" s="57"/>
      <c r="MD265" s="57"/>
      <c r="ME265" s="57"/>
      <c r="MF265" s="57"/>
      <c r="MG265" s="57"/>
      <c r="MH265" s="57"/>
      <c r="MI265" s="57"/>
      <c r="MJ265" s="57"/>
      <c r="MK265" s="57"/>
      <c r="ML265" s="57"/>
      <c r="MM265" s="57"/>
      <c r="MN265" s="57"/>
      <c r="MO265" s="57"/>
      <c r="MP265" s="57"/>
      <c r="MQ265" s="57"/>
      <c r="MR265" s="57"/>
      <c r="MS265" s="57"/>
      <c r="MT265" s="57"/>
      <c r="MU265" s="57"/>
      <c r="MV265" s="57"/>
      <c r="MW265" s="57"/>
      <c r="MX265" s="57"/>
      <c r="MY265" s="57"/>
      <c r="MZ265" s="57"/>
      <c r="NA265" s="57"/>
      <c r="NB265" s="57"/>
      <c r="NC265" s="57"/>
      <c r="ND265" s="57"/>
      <c r="NE265" s="57"/>
      <c r="NF265" s="57"/>
      <c r="NG265" s="57"/>
      <c r="NH265" s="57"/>
      <c r="NI265" s="57"/>
      <c r="NJ265" s="57"/>
      <c r="NK265" s="57"/>
      <c r="NL265" s="57"/>
      <c r="NM265" s="57"/>
      <c r="NN265" s="57"/>
      <c r="NO265" s="57"/>
      <c r="NP265" s="57"/>
      <c r="NQ265" s="57"/>
      <c r="NR265" s="57"/>
      <c r="NS265" s="57"/>
      <c r="NT265" s="57"/>
      <c r="NU265" s="57"/>
      <c r="NV265" s="57"/>
      <c r="NW265" s="57"/>
      <c r="NX265" s="57"/>
      <c r="NY265" s="57"/>
      <c r="NZ265" s="57"/>
      <c r="OA265" s="57"/>
      <c r="OB265" s="57"/>
      <c r="OC265" s="57"/>
      <c r="OD265" s="57"/>
      <c r="OE265" s="57"/>
      <c r="OF265" s="57"/>
      <c r="OG265" s="57"/>
      <c r="OH265" s="57"/>
      <c r="OI265" s="57"/>
      <c r="OJ265" s="57"/>
      <c r="OK265" s="57"/>
      <c r="OL265" s="57"/>
      <c r="OM265" s="57"/>
      <c r="ON265" s="57"/>
      <c r="OO265" s="57"/>
      <c r="OP265" s="57"/>
      <c r="OQ265" s="57"/>
      <c r="OR265" s="57"/>
      <c r="OS265" s="57"/>
      <c r="OT265" s="57"/>
      <c r="OU265" s="57"/>
      <c r="OV265" s="57"/>
      <c r="OW265" s="57"/>
      <c r="OX265" s="57"/>
      <c r="OY265" s="57"/>
      <c r="OZ265" s="57"/>
      <c r="PA265" s="57"/>
      <c r="PB265" s="57"/>
      <c r="PC265" s="57"/>
    </row>
    <row r="266" spans="1:419" ht="15.75" customHeight="1" x14ac:dyDescent="0.3">
      <c r="A266" s="28" t="s">
        <v>423</v>
      </c>
      <c r="B266" s="28">
        <v>1918.5</v>
      </c>
      <c r="C266" s="28">
        <v>1918.5</v>
      </c>
      <c r="D266" s="28">
        <v>1127</v>
      </c>
      <c r="E266" s="28">
        <v>0</v>
      </c>
      <c r="F266" s="28">
        <v>9</v>
      </c>
      <c r="G266" s="28">
        <v>1</v>
      </c>
      <c r="H266" s="29">
        <v>1</v>
      </c>
      <c r="I266" s="30">
        <v>1</v>
      </c>
      <c r="J266" s="29"/>
      <c r="K266" s="28" t="s">
        <v>138</v>
      </c>
      <c r="L266" s="40" t="s">
        <v>139</v>
      </c>
      <c r="M266" s="144">
        <v>1</v>
      </c>
      <c r="N266" s="28">
        <v>0</v>
      </c>
      <c r="O266" s="28">
        <v>0</v>
      </c>
      <c r="P266" s="29">
        <v>1</v>
      </c>
      <c r="Q266" s="29">
        <v>1</v>
      </c>
      <c r="R266" s="29">
        <v>1</v>
      </c>
      <c r="S266" s="29">
        <v>1</v>
      </c>
      <c r="T266" s="56">
        <v>1</v>
      </c>
      <c r="U266" s="38">
        <v>3.2000000000000002E-3</v>
      </c>
      <c r="V266" s="39">
        <v>3.5000000000000001E-3</v>
      </c>
      <c r="W266" s="33">
        <v>3.2000000000000002E-3</v>
      </c>
      <c r="X266" s="33">
        <v>7.9000000000000008E-3</v>
      </c>
      <c r="Y266" s="37">
        <v>3.0800000000000001E-2</v>
      </c>
      <c r="Z266" s="35">
        <v>2.3300000000000001E-2</v>
      </c>
      <c r="AA266" s="36">
        <v>7.9299999999999995E-2</v>
      </c>
      <c r="AB266" s="36">
        <v>0.39029999999999998</v>
      </c>
      <c r="AC266" s="35">
        <v>5.7099999999999998E-2</v>
      </c>
      <c r="AD266" s="36">
        <v>3.5000000000000001E-3</v>
      </c>
      <c r="AE266" s="57"/>
      <c r="AF266" s="57"/>
      <c r="AG266" s="58">
        <v>0.20699999999999999</v>
      </c>
      <c r="AH266" s="59">
        <v>8.3999999999999995E-3</v>
      </c>
      <c r="AI266" s="37">
        <v>4.4000000000000003E-3</v>
      </c>
      <c r="AJ266" s="37">
        <v>4.4000000000000003E-3</v>
      </c>
      <c r="AK266" s="57"/>
      <c r="AL266" s="37">
        <v>7.7000000000000002E-3</v>
      </c>
      <c r="AM266" s="60">
        <v>0.17249999999999999</v>
      </c>
      <c r="AN266" s="59">
        <v>1.1000000000000001E-3</v>
      </c>
      <c r="AO266" s="61">
        <v>1.1000000000000001E-3</v>
      </c>
      <c r="AP266" s="61">
        <v>1.1000000000000001E-3</v>
      </c>
      <c r="AQ266" s="57"/>
      <c r="AR266" s="58">
        <v>0.1171</v>
      </c>
      <c r="AS266" s="59">
        <v>7.3099999999999998E-2</v>
      </c>
      <c r="AT266" s="37">
        <v>9.2999999999999992E-3</v>
      </c>
      <c r="AU266" s="37">
        <v>2.12E-2</v>
      </c>
      <c r="AV266" s="37">
        <v>2.3E-3</v>
      </c>
      <c r="AW266" s="37">
        <v>7.1000000000000004E-3</v>
      </c>
      <c r="AX266" s="57"/>
      <c r="AY266" s="57"/>
      <c r="AZ266" s="37">
        <v>9.7900000000000001E-2</v>
      </c>
      <c r="BA266" s="37">
        <v>8.0699999999999994E-2</v>
      </c>
      <c r="BB266" s="37">
        <v>5.11E-2</v>
      </c>
      <c r="BC266" s="57"/>
      <c r="BD266" s="37"/>
      <c r="BE266" s="37">
        <v>8.9399999999999993E-2</v>
      </c>
      <c r="BF266" s="37">
        <v>0.74460000000000004</v>
      </c>
      <c r="BG266" s="59">
        <v>1.0500000000000001E-2</v>
      </c>
      <c r="BH266" s="37">
        <v>2.8E-3</v>
      </c>
      <c r="BI266" s="37">
        <v>2.7000000000000001E-3</v>
      </c>
      <c r="BJ266" s="57"/>
      <c r="BK266" s="37">
        <v>5.0299999999999997E-2</v>
      </c>
      <c r="BL266" s="37">
        <v>2.9399999999999999E-2</v>
      </c>
      <c r="BM266" s="57"/>
      <c r="BN266" s="59"/>
      <c r="BO266" s="37">
        <v>3.8999999999999998E-3</v>
      </c>
      <c r="BP266" s="37">
        <v>1.9E-3</v>
      </c>
      <c r="BQ266" s="37">
        <v>3.7000000000000002E-3</v>
      </c>
      <c r="BR266" s="37">
        <v>0.17449999999999999</v>
      </c>
      <c r="BS266" s="58">
        <v>0.28029999999999999</v>
      </c>
      <c r="BT266" s="62">
        <v>1.83E-2</v>
      </c>
      <c r="BU266" s="62">
        <v>0.50749999999999995</v>
      </c>
      <c r="BV266" s="62">
        <v>0.4743</v>
      </c>
      <c r="BW266" s="62">
        <v>0.55759999999999998</v>
      </c>
      <c r="BX266" s="59">
        <v>2.29E-2</v>
      </c>
      <c r="BY266" s="57"/>
      <c r="BZ266" s="37">
        <v>1.04E-2</v>
      </c>
      <c r="CA266" s="37">
        <v>3.3E-3</v>
      </c>
      <c r="CB266" s="63"/>
      <c r="CC266" s="37"/>
      <c r="CD266" s="57"/>
      <c r="CE266" s="37">
        <v>1.9599999999999999E-2</v>
      </c>
      <c r="CF266" s="37">
        <v>8.09E-2</v>
      </c>
      <c r="CG266" s="58">
        <v>0.46039999999999998</v>
      </c>
      <c r="CH266" s="57"/>
      <c r="CI266" s="59">
        <v>0.21390000000000001</v>
      </c>
      <c r="CJ266" s="37">
        <v>0.59550000000000003</v>
      </c>
      <c r="CK266" s="37">
        <v>0.13089999999999999</v>
      </c>
      <c r="CL266" s="37">
        <v>2.3599999999999999E-2</v>
      </c>
      <c r="CM266" s="58">
        <v>1.1337999999999999</v>
      </c>
      <c r="CN266" s="59">
        <v>1.2347999999999999</v>
      </c>
      <c r="CO266" s="37">
        <v>0.68230000000000002</v>
      </c>
      <c r="CP266" s="37">
        <v>3.3599999999999998E-2</v>
      </c>
      <c r="CQ266" s="37">
        <v>3.85E-2</v>
      </c>
      <c r="CR266" s="37">
        <v>1.1157999999999999</v>
      </c>
      <c r="CS266" s="37">
        <v>1.3601000000000001</v>
      </c>
      <c r="CT266" s="37">
        <v>5.5999999999999999E-3</v>
      </c>
      <c r="CU266" s="37">
        <v>0.1074</v>
      </c>
      <c r="CV266" s="37"/>
      <c r="CW266" s="57"/>
      <c r="CX266" s="58">
        <v>1.12E-2</v>
      </c>
      <c r="CY266" s="64">
        <v>3.15E-2</v>
      </c>
      <c r="CZ266" s="58">
        <v>3.15E-2</v>
      </c>
      <c r="DA266" s="65">
        <v>0.32769999999999999</v>
      </c>
      <c r="DB266" s="62">
        <v>1.6E-2</v>
      </c>
      <c r="DC266" s="61">
        <v>3.6890000000000001</v>
      </c>
      <c r="DD266" s="66"/>
      <c r="DE266" s="67"/>
      <c r="DF266" s="62">
        <v>1.1599999999999999</v>
      </c>
      <c r="DG266" s="68">
        <v>8.7800999999999991</v>
      </c>
      <c r="DH266" s="62">
        <v>5.8996000000000004</v>
      </c>
      <c r="DI266" s="62">
        <v>1.2885</v>
      </c>
      <c r="DJ266" s="62">
        <v>1.5239</v>
      </c>
      <c r="DK266" s="155">
        <v>1.7538</v>
      </c>
      <c r="DL266" s="156"/>
      <c r="DM266" s="62">
        <v>0.73229999999999995</v>
      </c>
      <c r="DN266" s="62">
        <v>3.0644</v>
      </c>
      <c r="DO266" s="62">
        <v>2.8E-3</v>
      </c>
      <c r="DP266" s="117">
        <v>40.21329999999999</v>
      </c>
      <c r="KY266" s="71"/>
      <c r="KZ266" s="57"/>
      <c r="LA266" s="57"/>
      <c r="LB266" s="57"/>
      <c r="LC266" s="57"/>
      <c r="LD266" s="57"/>
      <c r="LE266" s="57"/>
      <c r="LF266" s="57"/>
      <c r="LG266" s="57"/>
      <c r="LH266" s="57"/>
      <c r="LI266" s="57"/>
      <c r="LJ266" s="57"/>
      <c r="LK266" s="57"/>
      <c r="LL266" s="57"/>
      <c r="LM266" s="57"/>
      <c r="LN266" s="57"/>
      <c r="LO266" s="57"/>
      <c r="LP266" s="57"/>
      <c r="LQ266" s="57"/>
      <c r="LR266" s="57"/>
      <c r="LS266" s="57"/>
      <c r="LT266" s="57"/>
      <c r="LU266" s="57"/>
      <c r="LV266" s="57"/>
      <c r="LW266" s="57"/>
      <c r="LX266" s="57"/>
      <c r="LY266" s="57"/>
      <c r="LZ266" s="57"/>
      <c r="MA266" s="57"/>
      <c r="MB266" s="57"/>
      <c r="MC266" s="57"/>
      <c r="MD266" s="57"/>
      <c r="ME266" s="57"/>
      <c r="MF266" s="57"/>
      <c r="MG266" s="57"/>
      <c r="MH266" s="57"/>
      <c r="MI266" s="57"/>
      <c r="MJ266" s="57"/>
      <c r="MK266" s="57"/>
      <c r="ML266" s="57"/>
      <c r="MM266" s="57"/>
      <c r="MN266" s="57"/>
      <c r="MO266" s="57"/>
      <c r="MP266" s="57"/>
      <c r="MQ266" s="57"/>
      <c r="MR266" s="57"/>
      <c r="MS266" s="57"/>
      <c r="MT266" s="57"/>
      <c r="MU266" s="57"/>
      <c r="MV266" s="57"/>
      <c r="MW266" s="57"/>
      <c r="MX266" s="57"/>
      <c r="MY266" s="57"/>
      <c r="MZ266" s="57"/>
      <c r="NA266" s="57"/>
      <c r="NB266" s="57"/>
      <c r="NC266" s="57"/>
      <c r="ND266" s="57"/>
      <c r="NE266" s="57"/>
      <c r="NF266" s="57"/>
      <c r="NG266" s="57"/>
      <c r="NH266" s="57"/>
      <c r="NI266" s="57"/>
      <c r="NJ266" s="57"/>
      <c r="NK266" s="57"/>
      <c r="NL266" s="57"/>
      <c r="NM266" s="57"/>
      <c r="NN266" s="57"/>
      <c r="NO266" s="57"/>
      <c r="NP266" s="57"/>
      <c r="NQ266" s="57"/>
      <c r="NR266" s="57"/>
      <c r="NS266" s="57"/>
      <c r="NT266" s="57"/>
      <c r="NU266" s="57"/>
      <c r="NV266" s="57"/>
      <c r="NW266" s="57"/>
      <c r="NX266" s="57"/>
      <c r="NY266" s="57"/>
      <c r="NZ266" s="57"/>
      <c r="OA266" s="57"/>
      <c r="OB266" s="57"/>
      <c r="OC266" s="57"/>
      <c r="OD266" s="57"/>
      <c r="OE266" s="57"/>
      <c r="OF266" s="57"/>
      <c r="OG266" s="57"/>
      <c r="OH266" s="57"/>
      <c r="OI266" s="57"/>
      <c r="OJ266" s="57"/>
      <c r="OK266" s="57"/>
      <c r="OL266" s="57"/>
      <c r="OM266" s="57"/>
      <c r="ON266" s="57"/>
      <c r="OO266" s="57"/>
      <c r="OP266" s="57"/>
      <c r="OQ266" s="57"/>
      <c r="OR266" s="57"/>
      <c r="OS266" s="57"/>
      <c r="OT266" s="57"/>
      <c r="OU266" s="57"/>
      <c r="OV266" s="57"/>
      <c r="OW266" s="57"/>
      <c r="OX266" s="57"/>
      <c r="OY266" s="57"/>
      <c r="OZ266" s="57"/>
      <c r="PA266" s="57"/>
      <c r="PB266" s="57"/>
      <c r="PC266" s="57"/>
    </row>
    <row r="267" spans="1:419" ht="15.75" customHeight="1" x14ac:dyDescent="0.3">
      <c r="A267" s="28" t="s">
        <v>424</v>
      </c>
      <c r="B267" s="28">
        <v>1901.8</v>
      </c>
      <c r="C267" s="28">
        <v>1901.8</v>
      </c>
      <c r="D267" s="28">
        <v>1104.0999999999999</v>
      </c>
      <c r="E267" s="28">
        <v>0</v>
      </c>
      <c r="F267" s="28">
        <v>9</v>
      </c>
      <c r="G267" s="28">
        <v>1</v>
      </c>
      <c r="H267" s="29">
        <v>1</v>
      </c>
      <c r="I267" s="30">
        <v>1</v>
      </c>
      <c r="J267" s="29"/>
      <c r="K267" s="28" t="s">
        <v>138</v>
      </c>
      <c r="L267" s="40" t="s">
        <v>139</v>
      </c>
      <c r="M267" s="144">
        <v>1</v>
      </c>
      <c r="N267" s="28">
        <v>0</v>
      </c>
      <c r="O267" s="28">
        <v>0</v>
      </c>
      <c r="P267" s="29">
        <v>1</v>
      </c>
      <c r="Q267" s="29">
        <v>1</v>
      </c>
      <c r="R267" s="29">
        <v>1</v>
      </c>
      <c r="S267" s="29">
        <v>0</v>
      </c>
      <c r="T267" s="56">
        <v>1</v>
      </c>
      <c r="U267" s="38">
        <v>3.2000000000000002E-3</v>
      </c>
      <c r="V267" s="39">
        <v>3.5000000000000001E-3</v>
      </c>
      <c r="W267" s="33">
        <v>3.2000000000000002E-3</v>
      </c>
      <c r="X267" s="33">
        <v>7.9000000000000008E-3</v>
      </c>
      <c r="Y267" s="37">
        <v>3.0800000000000001E-2</v>
      </c>
      <c r="Z267" s="35">
        <v>2.3300000000000001E-2</v>
      </c>
      <c r="AA267" s="36">
        <v>7.9299999999999995E-2</v>
      </c>
      <c r="AB267" s="36">
        <v>0.39029999999999998</v>
      </c>
      <c r="AC267" s="35">
        <v>5.7099999999999998E-2</v>
      </c>
      <c r="AD267" s="36">
        <v>3.5000000000000001E-3</v>
      </c>
      <c r="AE267" s="57"/>
      <c r="AF267" s="57"/>
      <c r="AG267" s="58">
        <v>0.20699999999999999</v>
      </c>
      <c r="AH267" s="59">
        <v>8.3999999999999995E-3</v>
      </c>
      <c r="AI267" s="37">
        <v>4.4000000000000003E-3</v>
      </c>
      <c r="AJ267" s="37">
        <v>4.4000000000000003E-3</v>
      </c>
      <c r="AK267" s="57"/>
      <c r="AL267" s="37">
        <v>7.7000000000000002E-3</v>
      </c>
      <c r="AM267" s="60">
        <v>0.17249999999999999</v>
      </c>
      <c r="AN267" s="59">
        <v>1.1000000000000001E-3</v>
      </c>
      <c r="AO267" s="61">
        <v>1.1000000000000001E-3</v>
      </c>
      <c r="AP267" s="61">
        <v>1.1000000000000001E-3</v>
      </c>
      <c r="AQ267" s="57"/>
      <c r="AR267" s="58">
        <v>0.1171</v>
      </c>
      <c r="AS267" s="59">
        <v>7.3099999999999998E-2</v>
      </c>
      <c r="AT267" s="37">
        <v>9.2999999999999992E-3</v>
      </c>
      <c r="AU267" s="37">
        <v>2.12E-2</v>
      </c>
      <c r="AV267" s="37">
        <v>2.3E-3</v>
      </c>
      <c r="AW267" s="37">
        <v>7.1000000000000004E-3</v>
      </c>
      <c r="AX267" s="57"/>
      <c r="AY267" s="57"/>
      <c r="AZ267" s="37">
        <v>9.7900000000000001E-2</v>
      </c>
      <c r="BA267" s="37">
        <v>8.0699999999999994E-2</v>
      </c>
      <c r="BB267" s="37">
        <v>5.11E-2</v>
      </c>
      <c r="BC267" s="57"/>
      <c r="BD267" s="37"/>
      <c r="BE267" s="37">
        <v>8.9399999999999993E-2</v>
      </c>
      <c r="BF267" s="37">
        <v>0.74460000000000004</v>
      </c>
      <c r="BG267" s="59">
        <v>1.0500000000000001E-2</v>
      </c>
      <c r="BH267" s="37">
        <v>2.8E-3</v>
      </c>
      <c r="BI267" s="37">
        <v>2.7000000000000001E-3</v>
      </c>
      <c r="BJ267" s="57"/>
      <c r="BK267" s="37">
        <v>5.0299999999999997E-2</v>
      </c>
      <c r="BL267" s="37">
        <v>2.9399999999999999E-2</v>
      </c>
      <c r="BM267" s="57"/>
      <c r="BN267" s="59"/>
      <c r="BO267" s="37">
        <v>3.8999999999999998E-3</v>
      </c>
      <c r="BP267" s="37">
        <v>1.9E-3</v>
      </c>
      <c r="BQ267" s="37">
        <v>3.7000000000000002E-3</v>
      </c>
      <c r="BR267" s="37">
        <v>0.17449999999999999</v>
      </c>
      <c r="BS267" s="58">
        <v>0.28029999999999999</v>
      </c>
      <c r="BT267" s="62">
        <v>1.83E-2</v>
      </c>
      <c r="BU267" s="62">
        <v>0.50749999999999995</v>
      </c>
      <c r="BV267" s="62">
        <v>0.4743</v>
      </c>
      <c r="BW267" s="62">
        <v>0.55759999999999998</v>
      </c>
      <c r="BX267" s="59">
        <v>2.29E-2</v>
      </c>
      <c r="BY267" s="57"/>
      <c r="BZ267" s="37">
        <v>1.04E-2</v>
      </c>
      <c r="CA267" s="37">
        <v>3.3E-3</v>
      </c>
      <c r="CB267" s="63"/>
      <c r="CC267" s="37"/>
      <c r="CD267" s="57"/>
      <c r="CE267" s="37">
        <v>1.9599999999999999E-2</v>
      </c>
      <c r="CF267" s="37">
        <v>8.09E-2</v>
      </c>
      <c r="CG267" s="58">
        <v>0.46039999999999998</v>
      </c>
      <c r="CH267" s="57"/>
      <c r="CI267" s="59">
        <v>0.21390000000000001</v>
      </c>
      <c r="CJ267" s="37">
        <v>0.59550000000000003</v>
      </c>
      <c r="CK267" s="37">
        <v>0.13089999999999999</v>
      </c>
      <c r="CL267" s="37">
        <v>2.3599999999999999E-2</v>
      </c>
      <c r="CM267" s="58">
        <v>1.1337999999999999</v>
      </c>
      <c r="CN267" s="59">
        <v>1.2347999999999999</v>
      </c>
      <c r="CO267" s="37">
        <v>0.68230000000000002</v>
      </c>
      <c r="CP267" s="37">
        <v>3.3599999999999998E-2</v>
      </c>
      <c r="CQ267" s="37">
        <v>3.85E-2</v>
      </c>
      <c r="CR267" s="37">
        <v>1.1157999999999999</v>
      </c>
      <c r="CS267" s="37">
        <v>1.3601000000000001</v>
      </c>
      <c r="CT267" s="37">
        <v>5.5999999999999999E-3</v>
      </c>
      <c r="CU267" s="37">
        <v>0.1074</v>
      </c>
      <c r="CV267" s="37"/>
      <c r="CW267" s="57"/>
      <c r="CX267" s="58">
        <v>1.12E-2</v>
      </c>
      <c r="CY267" s="64">
        <v>3.15E-2</v>
      </c>
      <c r="CZ267" s="58">
        <v>3.15E-2</v>
      </c>
      <c r="DA267" s="65">
        <v>0.32769999999999999</v>
      </c>
      <c r="DB267" s="62">
        <v>1.6E-2</v>
      </c>
      <c r="DC267" s="61">
        <v>3.6890000000000001</v>
      </c>
      <c r="DD267" s="66"/>
      <c r="DE267" s="67"/>
      <c r="DF267" s="62"/>
      <c r="DG267" s="68">
        <v>8.7800999999999991</v>
      </c>
      <c r="DH267" s="62">
        <v>5.8996000000000004</v>
      </c>
      <c r="DI267" s="62">
        <v>1.2885</v>
      </c>
      <c r="DJ267" s="62">
        <v>1.5239</v>
      </c>
      <c r="DK267" s="155">
        <v>1.7538</v>
      </c>
      <c r="DL267" s="156"/>
      <c r="DM267" s="62">
        <v>0.73229999999999995</v>
      </c>
      <c r="DN267" s="62">
        <v>3.0644</v>
      </c>
      <c r="DO267" s="62">
        <v>2.8E-3</v>
      </c>
      <c r="DP267" s="117">
        <v>39.053299999999993</v>
      </c>
      <c r="KY267" s="71"/>
      <c r="KZ267" s="57"/>
      <c r="LA267" s="57"/>
      <c r="LB267" s="57"/>
      <c r="LC267" s="57"/>
      <c r="LD267" s="57"/>
      <c r="LE267" s="57"/>
      <c r="LF267" s="57"/>
      <c r="LG267" s="57"/>
      <c r="LH267" s="57"/>
      <c r="LI267" s="57"/>
      <c r="LJ267" s="57"/>
      <c r="LK267" s="57"/>
      <c r="LL267" s="57"/>
      <c r="LM267" s="57"/>
      <c r="LN267" s="57"/>
      <c r="LO267" s="57"/>
      <c r="LP267" s="57"/>
      <c r="LQ267" s="57"/>
      <c r="LR267" s="57"/>
      <c r="LS267" s="57"/>
      <c r="LT267" s="57"/>
      <c r="LU267" s="57"/>
      <c r="LV267" s="57"/>
      <c r="LW267" s="57"/>
      <c r="LX267" s="57"/>
      <c r="LY267" s="57"/>
      <c r="LZ267" s="57"/>
      <c r="MA267" s="57"/>
      <c r="MB267" s="57"/>
      <c r="MC267" s="57"/>
      <c r="MD267" s="57"/>
      <c r="ME267" s="57"/>
      <c r="MF267" s="57"/>
      <c r="MG267" s="57"/>
      <c r="MH267" s="57"/>
      <c r="MI267" s="57"/>
      <c r="MJ267" s="57"/>
      <c r="MK267" s="57"/>
      <c r="ML267" s="57"/>
      <c r="MM267" s="57"/>
      <c r="MN267" s="57"/>
      <c r="MO267" s="57"/>
      <c r="MP267" s="57"/>
      <c r="MQ267" s="57"/>
      <c r="MR267" s="57"/>
      <c r="MS267" s="57"/>
      <c r="MT267" s="57"/>
      <c r="MU267" s="57"/>
      <c r="MV267" s="57"/>
      <c r="MW267" s="57"/>
      <c r="MX267" s="57"/>
      <c r="MY267" s="57"/>
      <c r="MZ267" s="57"/>
      <c r="NA267" s="57"/>
      <c r="NB267" s="57"/>
      <c r="NC267" s="57"/>
      <c r="ND267" s="57"/>
      <c r="NE267" s="57"/>
      <c r="NF267" s="57"/>
      <c r="NG267" s="57"/>
      <c r="NH267" s="57"/>
      <c r="NI267" s="57"/>
      <c r="NJ267" s="57"/>
      <c r="NK267" s="57"/>
      <c r="NL267" s="57"/>
      <c r="NM267" s="57"/>
      <c r="NN267" s="57"/>
      <c r="NO267" s="57"/>
      <c r="NP267" s="57"/>
      <c r="NQ267" s="57"/>
      <c r="NR267" s="57"/>
      <c r="NS267" s="57"/>
      <c r="NT267" s="57"/>
      <c r="NU267" s="57"/>
      <c r="NV267" s="57"/>
      <c r="NW267" s="57"/>
      <c r="NX267" s="57"/>
      <c r="NY267" s="57"/>
      <c r="NZ267" s="57"/>
      <c r="OA267" s="57"/>
      <c r="OB267" s="57"/>
      <c r="OC267" s="57"/>
      <c r="OD267" s="57"/>
      <c r="OE267" s="57"/>
      <c r="OF267" s="57"/>
      <c r="OG267" s="57"/>
      <c r="OH267" s="57"/>
      <c r="OI267" s="57"/>
      <c r="OJ267" s="57"/>
      <c r="OK267" s="57"/>
      <c r="OL267" s="57"/>
      <c r="OM267" s="57"/>
      <c r="ON267" s="57"/>
      <c r="OO267" s="57"/>
      <c r="OP267" s="57"/>
      <c r="OQ267" s="57"/>
      <c r="OR267" s="57"/>
      <c r="OS267" s="57"/>
      <c r="OT267" s="57"/>
      <c r="OU267" s="57"/>
      <c r="OV267" s="57"/>
      <c r="OW267" s="57"/>
      <c r="OX267" s="57"/>
      <c r="OY267" s="57"/>
      <c r="OZ267" s="57"/>
      <c r="PA267" s="57"/>
      <c r="PB267" s="57"/>
      <c r="PC267" s="57"/>
    </row>
    <row r="268" spans="1:419" ht="15.75" customHeight="1" x14ac:dyDescent="0.3">
      <c r="A268" s="28" t="s">
        <v>425</v>
      </c>
      <c r="B268" s="28">
        <v>5786.7</v>
      </c>
      <c r="C268" s="28">
        <v>5786.7</v>
      </c>
      <c r="D268" s="28">
        <v>3458.4</v>
      </c>
      <c r="E268" s="28">
        <v>0</v>
      </c>
      <c r="F268" s="28">
        <v>9</v>
      </c>
      <c r="G268" s="28">
        <v>3</v>
      </c>
      <c r="H268" s="29">
        <v>1</v>
      </c>
      <c r="I268" s="30">
        <v>1</v>
      </c>
      <c r="J268" s="29"/>
      <c r="K268" s="28" t="s">
        <v>138</v>
      </c>
      <c r="L268" s="40" t="s">
        <v>139</v>
      </c>
      <c r="M268" s="144">
        <v>1</v>
      </c>
      <c r="N268" s="28">
        <v>0</v>
      </c>
      <c r="O268" s="28">
        <v>0</v>
      </c>
      <c r="P268" s="29">
        <v>1</v>
      </c>
      <c r="Q268" s="29">
        <v>1</v>
      </c>
      <c r="R268" s="29">
        <v>1</v>
      </c>
      <c r="S268" s="29">
        <v>0</v>
      </c>
      <c r="T268" s="56">
        <v>1</v>
      </c>
      <c r="U268" s="38">
        <v>3.2000000000000002E-3</v>
      </c>
      <c r="V268" s="39">
        <v>3.5000000000000001E-3</v>
      </c>
      <c r="W268" s="33">
        <v>3.2000000000000002E-3</v>
      </c>
      <c r="X268" s="33">
        <v>7.9000000000000008E-3</v>
      </c>
      <c r="Y268" s="37">
        <v>3.0800000000000001E-2</v>
      </c>
      <c r="Z268" s="35">
        <v>2.3300000000000001E-2</v>
      </c>
      <c r="AA268" s="36">
        <v>7.9299999999999995E-2</v>
      </c>
      <c r="AB268" s="36">
        <v>0.39029999999999998</v>
      </c>
      <c r="AC268" s="35">
        <v>5.7099999999999998E-2</v>
      </c>
      <c r="AD268" s="36">
        <v>3.5000000000000001E-3</v>
      </c>
      <c r="AE268" s="57"/>
      <c r="AF268" s="57"/>
      <c r="AG268" s="58">
        <v>0.20699999999999999</v>
      </c>
      <c r="AH268" s="59">
        <v>8.3999999999999995E-3</v>
      </c>
      <c r="AI268" s="37">
        <v>4.4000000000000003E-3</v>
      </c>
      <c r="AJ268" s="37">
        <v>4.4000000000000003E-3</v>
      </c>
      <c r="AK268" s="57"/>
      <c r="AL268" s="37">
        <v>7.7000000000000002E-3</v>
      </c>
      <c r="AM268" s="60">
        <v>0.17249999999999999</v>
      </c>
      <c r="AN268" s="59">
        <v>1.1000000000000001E-3</v>
      </c>
      <c r="AO268" s="61">
        <v>1.1000000000000001E-3</v>
      </c>
      <c r="AP268" s="61">
        <v>1.1000000000000001E-3</v>
      </c>
      <c r="AQ268" s="57"/>
      <c r="AR268" s="58">
        <v>0.1171</v>
      </c>
      <c r="AS268" s="59">
        <v>7.3099999999999998E-2</v>
      </c>
      <c r="AT268" s="37">
        <v>9.2999999999999992E-3</v>
      </c>
      <c r="AU268" s="37">
        <v>2.12E-2</v>
      </c>
      <c r="AV268" s="37">
        <v>2.3E-3</v>
      </c>
      <c r="AW268" s="37">
        <v>7.1000000000000004E-3</v>
      </c>
      <c r="AX268" s="57"/>
      <c r="AY268" s="57"/>
      <c r="AZ268" s="37">
        <v>9.7900000000000001E-2</v>
      </c>
      <c r="BA268" s="37">
        <v>8.0699999999999994E-2</v>
      </c>
      <c r="BB268" s="37">
        <v>5.11E-2</v>
      </c>
      <c r="BC268" s="57"/>
      <c r="BD268" s="37"/>
      <c r="BE268" s="37">
        <v>8.9399999999999993E-2</v>
      </c>
      <c r="BF268" s="37">
        <v>0.74460000000000004</v>
      </c>
      <c r="BG268" s="59">
        <v>1.0500000000000001E-2</v>
      </c>
      <c r="BH268" s="37">
        <v>2.8E-3</v>
      </c>
      <c r="BI268" s="37">
        <v>2.7000000000000001E-3</v>
      </c>
      <c r="BJ268" s="57"/>
      <c r="BK268" s="37">
        <v>5.0299999999999997E-2</v>
      </c>
      <c r="BL268" s="37">
        <v>2.9399999999999999E-2</v>
      </c>
      <c r="BM268" s="57"/>
      <c r="BN268" s="59"/>
      <c r="BO268" s="37">
        <v>3.8999999999999998E-3</v>
      </c>
      <c r="BP268" s="37">
        <v>1.9E-3</v>
      </c>
      <c r="BQ268" s="37">
        <v>3.7000000000000002E-3</v>
      </c>
      <c r="BR268" s="37">
        <v>0.17449999999999999</v>
      </c>
      <c r="BS268" s="58">
        <v>0.28029999999999999</v>
      </c>
      <c r="BT268" s="62">
        <v>1.83E-2</v>
      </c>
      <c r="BU268" s="62">
        <v>0.50749999999999995</v>
      </c>
      <c r="BV268" s="62">
        <v>0.4743</v>
      </c>
      <c r="BW268" s="62">
        <v>0.55759999999999998</v>
      </c>
      <c r="BX268" s="59">
        <v>2.29E-2</v>
      </c>
      <c r="BY268" s="57"/>
      <c r="BZ268" s="37">
        <v>1.04E-2</v>
      </c>
      <c r="CA268" s="37">
        <v>3.3E-3</v>
      </c>
      <c r="CB268" s="63"/>
      <c r="CC268" s="37"/>
      <c r="CD268" s="57"/>
      <c r="CE268" s="37">
        <v>1.9599999999999999E-2</v>
      </c>
      <c r="CF268" s="37">
        <v>8.09E-2</v>
      </c>
      <c r="CG268" s="58">
        <v>0.46039999999999998</v>
      </c>
      <c r="CH268" s="57"/>
      <c r="CI268" s="59">
        <v>0.21390000000000001</v>
      </c>
      <c r="CJ268" s="37">
        <v>0.59550000000000003</v>
      </c>
      <c r="CK268" s="37">
        <v>0.13089999999999999</v>
      </c>
      <c r="CL268" s="37">
        <v>2.3599999999999999E-2</v>
      </c>
      <c r="CM268" s="58">
        <v>1.1337999999999999</v>
      </c>
      <c r="CN268" s="59">
        <v>1.2347999999999999</v>
      </c>
      <c r="CO268" s="37">
        <v>0.68230000000000002</v>
      </c>
      <c r="CP268" s="37">
        <v>3.3599999999999998E-2</v>
      </c>
      <c r="CQ268" s="37">
        <v>3.85E-2</v>
      </c>
      <c r="CR268" s="37">
        <v>1.1157999999999999</v>
      </c>
      <c r="CS268" s="37">
        <v>1.3601000000000001</v>
      </c>
      <c r="CT268" s="37">
        <v>5.5999999999999999E-3</v>
      </c>
      <c r="CU268" s="37">
        <v>0.1074</v>
      </c>
      <c r="CV268" s="37"/>
      <c r="CW268" s="57"/>
      <c r="CX268" s="58">
        <v>1.12E-2</v>
      </c>
      <c r="CY268" s="64">
        <v>3.15E-2</v>
      </c>
      <c r="CZ268" s="58">
        <v>3.15E-2</v>
      </c>
      <c r="DA268" s="65">
        <v>0.32769999999999999</v>
      </c>
      <c r="DB268" s="62">
        <v>1.6E-2</v>
      </c>
      <c r="DC268" s="61">
        <v>3.6890000000000001</v>
      </c>
      <c r="DD268" s="66"/>
      <c r="DE268" s="67"/>
      <c r="DF268" s="62"/>
      <c r="DG268" s="68">
        <v>8.7800999999999991</v>
      </c>
      <c r="DH268" s="62">
        <v>5.8996000000000004</v>
      </c>
      <c r="DI268" s="62">
        <v>1.2885</v>
      </c>
      <c r="DJ268" s="62">
        <v>1.5239</v>
      </c>
      <c r="DK268" s="155">
        <v>1.7538</v>
      </c>
      <c r="DL268" s="156"/>
      <c r="DM268" s="62">
        <v>0.73229999999999995</v>
      </c>
      <c r="DN268" s="62">
        <v>3.0644</v>
      </c>
      <c r="DO268" s="62">
        <v>2.8E-3</v>
      </c>
      <c r="DP268" s="117">
        <v>39.053299999999993</v>
      </c>
      <c r="KY268" s="71"/>
      <c r="KZ268" s="57"/>
      <c r="LA268" s="57"/>
      <c r="LB268" s="57"/>
      <c r="LC268" s="57"/>
      <c r="LD268" s="57"/>
      <c r="LE268" s="57"/>
      <c r="LF268" s="57"/>
      <c r="LG268" s="57"/>
      <c r="LH268" s="57"/>
      <c r="LI268" s="57"/>
      <c r="LJ268" s="57"/>
      <c r="LK268" s="57"/>
      <c r="LL268" s="57"/>
      <c r="LM268" s="57"/>
      <c r="LN268" s="57"/>
      <c r="LO268" s="57"/>
      <c r="LP268" s="57"/>
      <c r="LQ268" s="57"/>
      <c r="LR268" s="57"/>
      <c r="LS268" s="57"/>
      <c r="LT268" s="57"/>
      <c r="LU268" s="57"/>
      <c r="LV268" s="57"/>
      <c r="LW268" s="57"/>
      <c r="LX268" s="57"/>
      <c r="LY268" s="57"/>
      <c r="LZ268" s="57"/>
      <c r="MA268" s="57"/>
      <c r="MB268" s="57"/>
      <c r="MC268" s="57"/>
      <c r="MD268" s="57"/>
      <c r="ME268" s="57"/>
      <c r="MF268" s="57"/>
      <c r="MG268" s="57"/>
      <c r="MH268" s="57"/>
      <c r="MI268" s="57"/>
      <c r="MJ268" s="57"/>
      <c r="MK268" s="57"/>
      <c r="ML268" s="57"/>
      <c r="MM268" s="57"/>
      <c r="MN268" s="57"/>
      <c r="MO268" s="57"/>
      <c r="MP268" s="57"/>
      <c r="MQ268" s="57"/>
      <c r="MR268" s="57"/>
      <c r="MS268" s="57"/>
      <c r="MT268" s="57"/>
      <c r="MU268" s="57"/>
      <c r="MV268" s="57"/>
      <c r="MW268" s="57"/>
      <c r="MX268" s="57"/>
      <c r="MY268" s="57"/>
      <c r="MZ268" s="57"/>
      <c r="NA268" s="57"/>
      <c r="NB268" s="57"/>
      <c r="NC268" s="57"/>
      <c r="ND268" s="57"/>
      <c r="NE268" s="57"/>
      <c r="NF268" s="57"/>
      <c r="NG268" s="57"/>
      <c r="NH268" s="57"/>
      <c r="NI268" s="57"/>
      <c r="NJ268" s="57"/>
      <c r="NK268" s="57"/>
      <c r="NL268" s="57"/>
      <c r="NM268" s="57"/>
      <c r="NN268" s="57"/>
      <c r="NO268" s="57"/>
      <c r="NP268" s="57"/>
      <c r="NQ268" s="57"/>
      <c r="NR268" s="57"/>
      <c r="NS268" s="57"/>
      <c r="NT268" s="57"/>
      <c r="NU268" s="57"/>
      <c r="NV268" s="57"/>
      <c r="NW268" s="57"/>
      <c r="NX268" s="57"/>
      <c r="NY268" s="57"/>
      <c r="NZ268" s="57"/>
      <c r="OA268" s="57"/>
      <c r="OB268" s="57"/>
      <c r="OC268" s="57"/>
      <c r="OD268" s="57"/>
      <c r="OE268" s="57"/>
      <c r="OF268" s="57"/>
      <c r="OG268" s="57"/>
      <c r="OH268" s="57"/>
      <c r="OI268" s="57"/>
      <c r="OJ268" s="57"/>
      <c r="OK268" s="57"/>
      <c r="OL268" s="57"/>
      <c r="OM268" s="57"/>
      <c r="ON268" s="57"/>
      <c r="OO268" s="57"/>
      <c r="OP268" s="57"/>
      <c r="OQ268" s="57"/>
      <c r="OR268" s="57"/>
      <c r="OS268" s="57"/>
      <c r="OT268" s="57"/>
      <c r="OU268" s="57"/>
      <c r="OV268" s="57"/>
      <c r="OW268" s="57"/>
      <c r="OX268" s="57"/>
      <c r="OY268" s="57"/>
      <c r="OZ268" s="57"/>
      <c r="PA268" s="57"/>
      <c r="PB268" s="57"/>
      <c r="PC268" s="57"/>
    </row>
    <row r="269" spans="1:419" ht="15.75" customHeight="1" x14ac:dyDescent="0.3">
      <c r="A269" s="28" t="s">
        <v>426</v>
      </c>
      <c r="B269" s="48">
        <v>1915.8</v>
      </c>
      <c r="C269" s="48">
        <v>1915.8</v>
      </c>
      <c r="D269" s="48">
        <v>1109.8</v>
      </c>
      <c r="E269" s="48">
        <v>0</v>
      </c>
      <c r="F269" s="48">
        <v>9</v>
      </c>
      <c r="G269" s="48">
        <v>1</v>
      </c>
      <c r="H269" s="29">
        <v>1</v>
      </c>
      <c r="I269" s="30">
        <v>1</v>
      </c>
      <c r="J269" s="29"/>
      <c r="K269" s="28" t="s">
        <v>138</v>
      </c>
      <c r="L269" s="40" t="s">
        <v>139</v>
      </c>
      <c r="M269" s="144">
        <v>1</v>
      </c>
      <c r="N269" s="28">
        <v>0</v>
      </c>
      <c r="O269" s="28">
        <v>0</v>
      </c>
      <c r="P269" s="29">
        <v>1</v>
      </c>
      <c r="Q269" s="29">
        <v>1</v>
      </c>
      <c r="R269" s="29">
        <v>1</v>
      </c>
      <c r="S269" s="29">
        <v>0</v>
      </c>
      <c r="T269" s="56">
        <v>1</v>
      </c>
      <c r="U269" s="38">
        <v>3.2000000000000002E-3</v>
      </c>
      <c r="V269" s="39">
        <v>3.5000000000000001E-3</v>
      </c>
      <c r="W269" s="33">
        <v>3.2000000000000002E-3</v>
      </c>
      <c r="X269" s="33">
        <v>7.9000000000000008E-3</v>
      </c>
      <c r="Y269" s="37">
        <v>3.0800000000000001E-2</v>
      </c>
      <c r="Z269" s="35">
        <v>2.3300000000000001E-2</v>
      </c>
      <c r="AA269" s="36">
        <v>7.9299999999999995E-2</v>
      </c>
      <c r="AB269" s="36">
        <v>0.39029999999999998</v>
      </c>
      <c r="AC269" s="35">
        <v>5.7099999999999998E-2</v>
      </c>
      <c r="AD269" s="36">
        <v>3.5000000000000001E-3</v>
      </c>
      <c r="AE269" s="57"/>
      <c r="AF269" s="57"/>
      <c r="AG269" s="58">
        <v>0.20699999999999999</v>
      </c>
      <c r="AH269" s="59">
        <v>8.3999999999999995E-3</v>
      </c>
      <c r="AI269" s="37">
        <v>4.4000000000000003E-3</v>
      </c>
      <c r="AJ269" s="37">
        <v>4.4000000000000003E-3</v>
      </c>
      <c r="AK269" s="57"/>
      <c r="AL269" s="37">
        <v>7.7000000000000002E-3</v>
      </c>
      <c r="AM269" s="60">
        <v>0.17249999999999999</v>
      </c>
      <c r="AN269" s="59">
        <v>1.1000000000000001E-3</v>
      </c>
      <c r="AO269" s="61">
        <v>1.1000000000000001E-3</v>
      </c>
      <c r="AP269" s="61">
        <v>1.1000000000000001E-3</v>
      </c>
      <c r="AQ269" s="57"/>
      <c r="AR269" s="58">
        <v>0.1171</v>
      </c>
      <c r="AS269" s="59">
        <v>7.3099999999999998E-2</v>
      </c>
      <c r="AT269" s="37">
        <v>9.2999999999999992E-3</v>
      </c>
      <c r="AU269" s="37">
        <v>2.12E-2</v>
      </c>
      <c r="AV269" s="37">
        <v>2.3E-3</v>
      </c>
      <c r="AW269" s="37">
        <v>7.1000000000000004E-3</v>
      </c>
      <c r="AX269" s="57"/>
      <c r="AY269" s="57"/>
      <c r="AZ269" s="37">
        <v>9.7900000000000001E-2</v>
      </c>
      <c r="BA269" s="37">
        <v>8.0699999999999994E-2</v>
      </c>
      <c r="BB269" s="37">
        <v>5.11E-2</v>
      </c>
      <c r="BC269" s="57"/>
      <c r="BD269" s="37"/>
      <c r="BE269" s="37">
        <v>8.9399999999999993E-2</v>
      </c>
      <c r="BF269" s="37">
        <v>0.74460000000000004</v>
      </c>
      <c r="BG269" s="59">
        <v>1.0500000000000001E-2</v>
      </c>
      <c r="BH269" s="37">
        <v>2.8E-3</v>
      </c>
      <c r="BI269" s="37">
        <v>2.7000000000000001E-3</v>
      </c>
      <c r="BJ269" s="57"/>
      <c r="BK269" s="37">
        <v>5.0299999999999997E-2</v>
      </c>
      <c r="BL269" s="37">
        <v>2.9399999999999999E-2</v>
      </c>
      <c r="BM269" s="57"/>
      <c r="BN269" s="59"/>
      <c r="BO269" s="37">
        <v>3.8999999999999998E-3</v>
      </c>
      <c r="BP269" s="37">
        <v>1.9E-3</v>
      </c>
      <c r="BQ269" s="37">
        <v>3.7000000000000002E-3</v>
      </c>
      <c r="BR269" s="37">
        <v>0.17449999999999999</v>
      </c>
      <c r="BS269" s="58">
        <v>0.28029999999999999</v>
      </c>
      <c r="BT269" s="62">
        <v>1.83E-2</v>
      </c>
      <c r="BU269" s="62">
        <v>0.50749999999999995</v>
      </c>
      <c r="BV269" s="62">
        <v>0.4743</v>
      </c>
      <c r="BW269" s="62">
        <v>0.55759999999999998</v>
      </c>
      <c r="BX269" s="59">
        <v>2.29E-2</v>
      </c>
      <c r="BY269" s="57"/>
      <c r="BZ269" s="37">
        <v>1.04E-2</v>
      </c>
      <c r="CA269" s="37">
        <v>3.3E-3</v>
      </c>
      <c r="CB269" s="63"/>
      <c r="CC269" s="37"/>
      <c r="CD269" s="57"/>
      <c r="CE269" s="37">
        <v>1.9599999999999999E-2</v>
      </c>
      <c r="CF269" s="37">
        <v>8.09E-2</v>
      </c>
      <c r="CG269" s="58">
        <v>0.46039999999999998</v>
      </c>
      <c r="CH269" s="57"/>
      <c r="CI269" s="59">
        <v>0.21390000000000001</v>
      </c>
      <c r="CJ269" s="37">
        <v>0.59550000000000003</v>
      </c>
      <c r="CK269" s="37">
        <v>0.13089999999999999</v>
      </c>
      <c r="CL269" s="37">
        <v>2.3599999999999999E-2</v>
      </c>
      <c r="CM269" s="58">
        <v>1.1337999999999999</v>
      </c>
      <c r="CN269" s="59">
        <v>1.2347999999999999</v>
      </c>
      <c r="CO269" s="37">
        <v>0.68230000000000002</v>
      </c>
      <c r="CP269" s="37">
        <v>3.3599999999999998E-2</v>
      </c>
      <c r="CQ269" s="37">
        <v>3.85E-2</v>
      </c>
      <c r="CR269" s="37">
        <v>1.1157999999999999</v>
      </c>
      <c r="CS269" s="37">
        <v>1.3601000000000001</v>
      </c>
      <c r="CT269" s="37">
        <v>5.5999999999999999E-3</v>
      </c>
      <c r="CU269" s="37">
        <v>0.1074</v>
      </c>
      <c r="CV269" s="37"/>
      <c r="CW269" s="57"/>
      <c r="CX269" s="58">
        <v>1.12E-2</v>
      </c>
      <c r="CY269" s="64">
        <v>3.15E-2</v>
      </c>
      <c r="CZ269" s="58">
        <v>3.15E-2</v>
      </c>
      <c r="DA269" s="65">
        <v>0.32769999999999999</v>
      </c>
      <c r="DB269" s="62">
        <v>1.6E-2</v>
      </c>
      <c r="DC269" s="61">
        <v>3.6890000000000001</v>
      </c>
      <c r="DD269" s="66"/>
      <c r="DE269" s="67"/>
      <c r="DF269" s="62"/>
      <c r="DG269" s="68">
        <v>8.7800999999999991</v>
      </c>
      <c r="DH269" s="62">
        <v>5.8996000000000004</v>
      </c>
      <c r="DI269" s="62">
        <v>1.2885</v>
      </c>
      <c r="DJ269" s="62">
        <v>1.5239</v>
      </c>
      <c r="DK269" s="155">
        <v>1.7538</v>
      </c>
      <c r="DL269" s="156"/>
      <c r="DM269" s="62">
        <v>0.73229999999999995</v>
      </c>
      <c r="DN269" s="62">
        <v>3.0644</v>
      </c>
      <c r="DO269" s="62">
        <v>2.8E-3</v>
      </c>
      <c r="DP269" s="117">
        <v>39.053299999999993</v>
      </c>
      <c r="KY269" s="71"/>
      <c r="KZ269" s="57"/>
      <c r="LA269" s="57"/>
      <c r="LB269" s="57"/>
      <c r="LC269" s="57"/>
      <c r="LD269" s="57"/>
      <c r="LE269" s="57"/>
      <c r="LF269" s="57"/>
      <c r="LG269" s="57"/>
      <c r="LH269" s="57"/>
      <c r="LI269" s="57"/>
      <c r="LJ269" s="57"/>
      <c r="LK269" s="57"/>
      <c r="LL269" s="57"/>
      <c r="LM269" s="57"/>
      <c r="LN269" s="57"/>
      <c r="LO269" s="57"/>
      <c r="LP269" s="57"/>
      <c r="LQ269" s="57"/>
      <c r="LR269" s="57"/>
      <c r="LS269" s="57"/>
      <c r="LT269" s="57"/>
      <c r="LU269" s="57"/>
      <c r="LV269" s="57"/>
      <c r="LW269" s="57"/>
      <c r="LX269" s="57"/>
      <c r="LY269" s="57"/>
      <c r="LZ269" s="57"/>
      <c r="MA269" s="57"/>
      <c r="MB269" s="57"/>
      <c r="MC269" s="57"/>
      <c r="MD269" s="57"/>
      <c r="ME269" s="57"/>
      <c r="MF269" s="57"/>
      <c r="MG269" s="57"/>
      <c r="MH269" s="57"/>
      <c r="MI269" s="57"/>
      <c r="MJ269" s="57"/>
      <c r="MK269" s="57"/>
      <c r="ML269" s="57"/>
      <c r="MM269" s="57"/>
      <c r="MN269" s="57"/>
      <c r="MO269" s="57"/>
      <c r="MP269" s="57"/>
      <c r="MQ269" s="57"/>
      <c r="MR269" s="57"/>
      <c r="MS269" s="57"/>
      <c r="MT269" s="57"/>
      <c r="MU269" s="57"/>
      <c r="MV269" s="57"/>
      <c r="MW269" s="57"/>
      <c r="MX269" s="57"/>
      <c r="MY269" s="57"/>
      <c r="MZ269" s="57"/>
      <c r="NA269" s="57"/>
      <c r="NB269" s="57"/>
      <c r="NC269" s="57"/>
      <c r="ND269" s="57"/>
      <c r="NE269" s="57"/>
      <c r="NF269" s="57"/>
      <c r="NG269" s="57"/>
      <c r="NH269" s="57"/>
      <c r="NI269" s="57"/>
      <c r="NJ269" s="57"/>
      <c r="NK269" s="57"/>
      <c r="NL269" s="57"/>
      <c r="NM269" s="57"/>
      <c r="NN269" s="57"/>
      <c r="NO269" s="57"/>
      <c r="NP269" s="57"/>
      <c r="NQ269" s="57"/>
      <c r="NR269" s="57"/>
      <c r="NS269" s="57"/>
      <c r="NT269" s="57"/>
      <c r="NU269" s="57"/>
      <c r="NV269" s="57"/>
      <c r="NW269" s="57"/>
      <c r="NX269" s="57"/>
      <c r="NY269" s="57"/>
      <c r="NZ269" s="57"/>
      <c r="OA269" s="57"/>
      <c r="OB269" s="57"/>
      <c r="OC269" s="57"/>
      <c r="OD269" s="57"/>
      <c r="OE269" s="57"/>
      <c r="OF269" s="57"/>
      <c r="OG269" s="57"/>
      <c r="OH269" s="57"/>
      <c r="OI269" s="57"/>
      <c r="OJ269" s="57"/>
      <c r="OK269" s="57"/>
      <c r="OL269" s="57"/>
      <c r="OM269" s="57"/>
      <c r="ON269" s="57"/>
      <c r="OO269" s="57"/>
      <c r="OP269" s="57"/>
      <c r="OQ269" s="57"/>
      <c r="OR269" s="57"/>
      <c r="OS269" s="57"/>
      <c r="OT269" s="57"/>
      <c r="OU269" s="57"/>
      <c r="OV269" s="57"/>
      <c r="OW269" s="57"/>
      <c r="OX269" s="57"/>
      <c r="OY269" s="57"/>
      <c r="OZ269" s="57"/>
      <c r="PA269" s="57"/>
      <c r="PB269" s="57"/>
      <c r="PC269" s="57"/>
    </row>
    <row r="270" spans="1:419" ht="15.75" customHeight="1" x14ac:dyDescent="0.3">
      <c r="A270" s="51" t="s">
        <v>427</v>
      </c>
      <c r="B270" s="51">
        <v>6078.5</v>
      </c>
      <c r="C270" s="51">
        <v>3905.6</v>
      </c>
      <c r="D270" s="51">
        <v>2520.3000000000002</v>
      </c>
      <c r="E270" s="51">
        <v>2172.9</v>
      </c>
      <c r="F270" s="51">
        <v>5</v>
      </c>
      <c r="G270" s="51">
        <v>6</v>
      </c>
      <c r="H270" s="52">
        <v>0</v>
      </c>
      <c r="I270" s="30">
        <v>1</v>
      </c>
      <c r="J270" s="52"/>
      <c r="K270" s="51" t="s">
        <v>138</v>
      </c>
      <c r="L270" s="77" t="s">
        <v>177</v>
      </c>
      <c r="M270" s="144">
        <v>1</v>
      </c>
      <c r="N270" s="51">
        <v>0</v>
      </c>
      <c r="O270" s="51">
        <v>0</v>
      </c>
      <c r="P270" s="29">
        <v>1</v>
      </c>
      <c r="Q270" s="29">
        <v>1</v>
      </c>
      <c r="R270" s="29">
        <v>1</v>
      </c>
      <c r="S270" s="52">
        <v>1</v>
      </c>
      <c r="T270" s="56"/>
      <c r="U270" s="38">
        <v>3.2000000000000002E-3</v>
      </c>
      <c r="V270" s="39">
        <v>3.5000000000000001E-3</v>
      </c>
      <c r="W270" s="33">
        <v>3.2000000000000002E-3</v>
      </c>
      <c r="X270" s="33">
        <v>7.9000000000000008E-3</v>
      </c>
      <c r="Y270" s="37">
        <v>3.0800000000000001E-2</v>
      </c>
      <c r="Z270" s="35">
        <v>2.3300000000000001E-2</v>
      </c>
      <c r="AA270" s="36">
        <v>7.9299999999999995E-2</v>
      </c>
      <c r="AB270" s="36">
        <v>0.39029999999999998</v>
      </c>
      <c r="AC270" s="35">
        <v>5.7099999999999998E-2</v>
      </c>
      <c r="AD270" s="36"/>
      <c r="AE270" s="37">
        <v>3.5999999999999999E-3</v>
      </c>
      <c r="AF270" s="57"/>
      <c r="AG270" s="58">
        <v>0.20699999999999999</v>
      </c>
      <c r="AH270" s="59">
        <v>8.3999999999999995E-3</v>
      </c>
      <c r="AI270" s="37">
        <v>4.4000000000000003E-3</v>
      </c>
      <c r="AJ270" s="37">
        <v>4.4000000000000003E-3</v>
      </c>
      <c r="AK270" s="57"/>
      <c r="AL270" s="37">
        <v>7.7000000000000002E-3</v>
      </c>
      <c r="AM270" s="60">
        <v>0.17249999999999999</v>
      </c>
      <c r="AN270" s="59">
        <v>1.1000000000000001E-3</v>
      </c>
      <c r="AO270" s="61">
        <v>1.1000000000000001E-3</v>
      </c>
      <c r="AP270" s="61">
        <v>1.1000000000000001E-3</v>
      </c>
      <c r="AQ270" s="57"/>
      <c r="AR270" s="58">
        <v>0.1171</v>
      </c>
      <c r="AS270" s="59">
        <v>7.3099999999999998E-2</v>
      </c>
      <c r="AT270" s="37">
        <v>9.2999999999999992E-3</v>
      </c>
      <c r="AU270" s="37">
        <v>2.12E-2</v>
      </c>
      <c r="AV270" s="37">
        <v>2.3E-3</v>
      </c>
      <c r="AW270" s="37"/>
      <c r="AX270" s="57"/>
      <c r="AY270" s="37">
        <v>1.8100000000000002E-2</v>
      </c>
      <c r="AZ270" s="37">
        <v>9.7900000000000001E-2</v>
      </c>
      <c r="BA270" s="37">
        <v>8.0699999999999994E-2</v>
      </c>
      <c r="BB270" s="37">
        <v>5.11E-2</v>
      </c>
      <c r="BC270" s="57"/>
      <c r="BD270" s="37"/>
      <c r="BE270" s="37">
        <v>8.9399999999999993E-2</v>
      </c>
      <c r="BF270" s="37">
        <v>0.74460000000000004</v>
      </c>
      <c r="BG270" s="59">
        <v>1.0500000000000001E-2</v>
      </c>
      <c r="BH270" s="37">
        <v>2.8E-3</v>
      </c>
      <c r="BI270" s="37">
        <v>2.7000000000000001E-3</v>
      </c>
      <c r="BJ270" s="57"/>
      <c r="BK270" s="37">
        <v>5.0299999999999997E-2</v>
      </c>
      <c r="BL270" s="37">
        <v>2.9399999999999999E-2</v>
      </c>
      <c r="BM270" s="57"/>
      <c r="BN270" s="59">
        <v>3.5999999999999997E-2</v>
      </c>
      <c r="BO270" s="37">
        <v>3.8999999999999998E-3</v>
      </c>
      <c r="BP270" s="37">
        <v>1.9E-3</v>
      </c>
      <c r="BQ270" s="37">
        <v>3.7000000000000002E-3</v>
      </c>
      <c r="BR270" s="37">
        <v>0.17449999999999999</v>
      </c>
      <c r="BS270" s="58">
        <v>0.28029999999999999</v>
      </c>
      <c r="BT270" s="62">
        <v>1.83E-2</v>
      </c>
      <c r="BU270" s="62">
        <v>0.50749999999999995</v>
      </c>
      <c r="BV270" s="62">
        <v>0.4743</v>
      </c>
      <c r="BW270" s="62">
        <v>0.55759999999999998</v>
      </c>
      <c r="BX270" s="59">
        <v>2.29E-2</v>
      </c>
      <c r="BY270" s="57"/>
      <c r="BZ270" s="37"/>
      <c r="CA270" s="37">
        <v>3.3E-3</v>
      </c>
      <c r="CB270" s="63"/>
      <c r="CC270" s="37"/>
      <c r="CD270" s="57"/>
      <c r="CE270" s="37">
        <v>1.9599999999999999E-2</v>
      </c>
      <c r="CF270" s="37">
        <v>8.09E-2</v>
      </c>
      <c r="CG270" s="58">
        <v>0.46039999999999998</v>
      </c>
      <c r="CH270" s="57"/>
      <c r="CI270" s="59">
        <v>0.21390000000000001</v>
      </c>
      <c r="CJ270" s="37">
        <v>0.59550000000000003</v>
      </c>
      <c r="CK270" s="37">
        <v>0.13089999999999999</v>
      </c>
      <c r="CL270" s="37">
        <v>2.3599999999999999E-2</v>
      </c>
      <c r="CM270" s="58">
        <v>1.1337999999999999</v>
      </c>
      <c r="CN270" s="59">
        <v>1.2347999999999999</v>
      </c>
      <c r="CO270" s="37">
        <v>0.68230000000000002</v>
      </c>
      <c r="CP270" s="37">
        <v>3.3599999999999998E-2</v>
      </c>
      <c r="CQ270" s="37">
        <v>3.85E-2</v>
      </c>
      <c r="CR270" s="37">
        <v>1.1157999999999999</v>
      </c>
      <c r="CS270" s="37">
        <v>1.3601000000000001</v>
      </c>
      <c r="CT270" s="37"/>
      <c r="CU270" s="37">
        <v>0.1074</v>
      </c>
      <c r="CV270" s="37"/>
      <c r="CW270" s="57"/>
      <c r="CX270" s="58">
        <v>1.12E-2</v>
      </c>
      <c r="CY270" s="64">
        <v>3.15E-2</v>
      </c>
      <c r="CZ270" s="58">
        <v>3.15E-2</v>
      </c>
      <c r="DA270" s="65">
        <v>0.32769999999999999</v>
      </c>
      <c r="DB270" s="62">
        <v>1.6E-2</v>
      </c>
      <c r="DC270" s="61">
        <v>3.6890000000000001</v>
      </c>
      <c r="DD270" s="66"/>
      <c r="DE270" s="67"/>
      <c r="DF270" s="62">
        <v>1.1599999999999999</v>
      </c>
      <c r="DG270" s="68"/>
      <c r="DH270" s="62">
        <v>5.8996000000000004</v>
      </c>
      <c r="DI270" s="62">
        <v>1.2885</v>
      </c>
      <c r="DJ270" s="62">
        <v>1.5239</v>
      </c>
      <c r="DK270" s="155">
        <v>1.7538</v>
      </c>
      <c r="DL270" s="156"/>
      <c r="DM270" s="62">
        <v>0.73229999999999995</v>
      </c>
      <c r="DN270" s="62">
        <v>3.0644</v>
      </c>
      <c r="DO270" s="62">
        <v>2.8E-3</v>
      </c>
      <c r="DP270" s="117">
        <v>31.464299999999998</v>
      </c>
      <c r="KY270" s="71"/>
      <c r="KZ270" s="57"/>
      <c r="LA270" s="57"/>
      <c r="LB270" s="57"/>
      <c r="LC270" s="57"/>
      <c r="LD270" s="57"/>
      <c r="LE270" s="57"/>
      <c r="LF270" s="57"/>
      <c r="LG270" s="57"/>
      <c r="LH270" s="57"/>
      <c r="LI270" s="57"/>
      <c r="LJ270" s="57"/>
      <c r="LK270" s="57"/>
      <c r="LL270" s="57"/>
      <c r="LM270" s="57"/>
      <c r="LN270" s="57"/>
      <c r="LO270" s="57"/>
      <c r="LP270" s="57"/>
      <c r="LQ270" s="57"/>
      <c r="LR270" s="57"/>
      <c r="LS270" s="57"/>
      <c r="LT270" s="57"/>
      <c r="LU270" s="57"/>
      <c r="LV270" s="57"/>
      <c r="LW270" s="57"/>
      <c r="LX270" s="57"/>
      <c r="LY270" s="57"/>
      <c r="LZ270" s="57"/>
      <c r="MA270" s="57"/>
      <c r="MB270" s="57"/>
      <c r="MC270" s="57"/>
      <c r="MD270" s="57"/>
      <c r="ME270" s="57"/>
      <c r="MF270" s="57"/>
      <c r="MG270" s="57"/>
      <c r="MH270" s="57"/>
      <c r="MI270" s="57"/>
      <c r="MJ270" s="57"/>
      <c r="MK270" s="57"/>
      <c r="ML270" s="57"/>
      <c r="MM270" s="57"/>
      <c r="MN270" s="57"/>
      <c r="MO270" s="57"/>
      <c r="MP270" s="57"/>
      <c r="MQ270" s="57"/>
      <c r="MR270" s="57"/>
      <c r="MS270" s="57"/>
      <c r="MT270" s="57"/>
      <c r="MU270" s="57"/>
      <c r="MV270" s="57"/>
      <c r="MW270" s="57"/>
      <c r="MX270" s="57"/>
      <c r="MY270" s="57"/>
      <c r="MZ270" s="57"/>
      <c r="NA270" s="57"/>
      <c r="NB270" s="57"/>
      <c r="NC270" s="57"/>
      <c r="ND270" s="57"/>
      <c r="NE270" s="57"/>
      <c r="NF270" s="57"/>
      <c r="NG270" s="57"/>
      <c r="NH270" s="57"/>
      <c r="NI270" s="57"/>
      <c r="NJ270" s="57"/>
      <c r="NK270" s="57"/>
      <c r="NL270" s="57"/>
      <c r="NM270" s="57"/>
      <c r="NN270" s="57"/>
      <c r="NO270" s="57"/>
      <c r="NP270" s="57"/>
      <c r="NQ270" s="57"/>
      <c r="NR270" s="57"/>
      <c r="NS270" s="57"/>
      <c r="NT270" s="57"/>
      <c r="NU270" s="57"/>
      <c r="NV270" s="57"/>
      <c r="NW270" s="57"/>
      <c r="NX270" s="57"/>
      <c r="NY270" s="57"/>
      <c r="NZ270" s="57"/>
      <c r="OA270" s="57"/>
      <c r="OB270" s="57"/>
      <c r="OC270" s="57"/>
      <c r="OD270" s="57"/>
      <c r="OE270" s="57"/>
      <c r="OF270" s="57"/>
      <c r="OG270" s="57"/>
      <c r="OH270" s="57"/>
      <c r="OI270" s="57"/>
      <c r="OJ270" s="57"/>
      <c r="OK270" s="57"/>
      <c r="OL270" s="57"/>
      <c r="OM270" s="57"/>
      <c r="ON270" s="57"/>
      <c r="OO270" s="57"/>
      <c r="OP270" s="57"/>
      <c r="OQ270" s="57"/>
      <c r="OR270" s="57"/>
      <c r="OS270" s="57"/>
      <c r="OT270" s="57"/>
      <c r="OU270" s="57"/>
      <c r="OV270" s="57"/>
      <c r="OW270" s="57"/>
      <c r="OX270" s="57"/>
      <c r="OY270" s="57"/>
      <c r="OZ270" s="57"/>
      <c r="PA270" s="57"/>
      <c r="PB270" s="57"/>
      <c r="PC270" s="57"/>
    </row>
    <row r="271" spans="1:419" ht="15.75" customHeight="1" x14ac:dyDescent="0.3">
      <c r="A271" s="28" t="s">
        <v>428</v>
      </c>
      <c r="B271" s="28">
        <v>5539</v>
      </c>
      <c r="C271" s="28">
        <v>5539</v>
      </c>
      <c r="D271" s="28">
        <v>3324.7</v>
      </c>
      <c r="E271" s="28">
        <v>0</v>
      </c>
      <c r="F271" s="28">
        <v>9</v>
      </c>
      <c r="G271" s="28">
        <v>3</v>
      </c>
      <c r="H271" s="29">
        <v>1</v>
      </c>
      <c r="I271" s="30">
        <v>1</v>
      </c>
      <c r="J271" s="29"/>
      <c r="K271" s="28" t="s">
        <v>141</v>
      </c>
      <c r="L271" s="40" t="s">
        <v>139</v>
      </c>
      <c r="M271" s="144">
        <v>1</v>
      </c>
      <c r="N271" s="28">
        <v>0</v>
      </c>
      <c r="O271" s="28">
        <v>0</v>
      </c>
      <c r="P271" s="29">
        <v>1</v>
      </c>
      <c r="Q271" s="29">
        <v>1</v>
      </c>
      <c r="R271" s="29">
        <v>1</v>
      </c>
      <c r="S271" s="29">
        <v>1</v>
      </c>
      <c r="T271" s="56">
        <v>1</v>
      </c>
      <c r="U271" s="38">
        <v>3.2000000000000002E-3</v>
      </c>
      <c r="V271" s="39">
        <v>3.5000000000000001E-3</v>
      </c>
      <c r="W271" s="33">
        <v>3.2000000000000002E-3</v>
      </c>
      <c r="X271" s="33">
        <v>7.9000000000000008E-3</v>
      </c>
      <c r="Y271" s="37">
        <v>3.0800000000000001E-2</v>
      </c>
      <c r="Z271" s="35">
        <v>2.3300000000000001E-2</v>
      </c>
      <c r="AA271" s="36">
        <v>7.9299999999999995E-2</v>
      </c>
      <c r="AB271" s="36">
        <v>0.39029999999999998</v>
      </c>
      <c r="AC271" s="35">
        <v>5.7099999999999998E-2</v>
      </c>
      <c r="AD271" s="36">
        <v>3.5000000000000001E-3</v>
      </c>
      <c r="AE271" s="57"/>
      <c r="AF271" s="57"/>
      <c r="AG271" s="58">
        <v>0.20699999999999999</v>
      </c>
      <c r="AH271" s="59">
        <v>8.3999999999999995E-3</v>
      </c>
      <c r="AI271" s="37">
        <v>4.4000000000000003E-3</v>
      </c>
      <c r="AJ271" s="37">
        <v>4.4000000000000003E-3</v>
      </c>
      <c r="AK271" s="57"/>
      <c r="AL271" s="37">
        <v>7.7000000000000002E-3</v>
      </c>
      <c r="AM271" s="60">
        <v>0.17249999999999999</v>
      </c>
      <c r="AN271" s="59">
        <v>1.1000000000000001E-3</v>
      </c>
      <c r="AO271" s="61">
        <v>1.1000000000000001E-3</v>
      </c>
      <c r="AP271" s="61">
        <v>1.1000000000000001E-3</v>
      </c>
      <c r="AQ271" s="57"/>
      <c r="AR271" s="58">
        <v>0.1171</v>
      </c>
      <c r="AS271" s="59">
        <v>7.3099999999999998E-2</v>
      </c>
      <c r="AT271" s="37">
        <v>9.2999999999999992E-3</v>
      </c>
      <c r="AU271" s="37">
        <v>2.12E-2</v>
      </c>
      <c r="AV271" s="37">
        <v>2.3E-3</v>
      </c>
      <c r="AW271" s="37">
        <v>7.1000000000000004E-3</v>
      </c>
      <c r="AX271" s="57"/>
      <c r="AY271" s="57"/>
      <c r="AZ271" s="37">
        <v>9.7900000000000001E-2</v>
      </c>
      <c r="BA271" s="37">
        <v>8.0699999999999994E-2</v>
      </c>
      <c r="BB271" s="37">
        <v>5.11E-2</v>
      </c>
      <c r="BC271" s="57"/>
      <c r="BD271" s="37"/>
      <c r="BE271" s="37">
        <v>8.9399999999999993E-2</v>
      </c>
      <c r="BF271" s="37">
        <v>0.74460000000000004</v>
      </c>
      <c r="BG271" s="59">
        <v>1.0500000000000001E-2</v>
      </c>
      <c r="BH271" s="37">
        <v>2.8E-3</v>
      </c>
      <c r="BI271" s="37">
        <v>2.7000000000000001E-3</v>
      </c>
      <c r="BJ271" s="57"/>
      <c r="BK271" s="37">
        <v>5.0299999999999997E-2</v>
      </c>
      <c r="BL271" s="37">
        <v>2.9399999999999999E-2</v>
      </c>
      <c r="BM271" s="57"/>
      <c r="BN271" s="59"/>
      <c r="BO271" s="37">
        <v>3.8999999999999998E-3</v>
      </c>
      <c r="BP271" s="37">
        <v>1.9E-3</v>
      </c>
      <c r="BQ271" s="37">
        <v>3.7000000000000002E-3</v>
      </c>
      <c r="BR271" s="37">
        <v>0.17449999999999999</v>
      </c>
      <c r="BS271" s="58">
        <v>0.28029999999999999</v>
      </c>
      <c r="BT271" s="62">
        <v>1.83E-2</v>
      </c>
      <c r="BU271" s="62">
        <v>0.50749999999999995</v>
      </c>
      <c r="BV271" s="62">
        <v>0.4743</v>
      </c>
      <c r="BW271" s="62">
        <v>0.55759999999999998</v>
      </c>
      <c r="BX271" s="59">
        <v>2.29E-2</v>
      </c>
      <c r="BY271" s="57"/>
      <c r="BZ271" s="37">
        <v>1.04E-2</v>
      </c>
      <c r="CA271" s="37">
        <v>3.3E-3</v>
      </c>
      <c r="CB271" s="63"/>
      <c r="CC271" s="37"/>
      <c r="CD271" s="57"/>
      <c r="CE271" s="37">
        <v>1.9599999999999999E-2</v>
      </c>
      <c r="CF271" s="37">
        <v>8.09E-2</v>
      </c>
      <c r="CG271" s="58">
        <v>0.46039999999999998</v>
      </c>
      <c r="CH271" s="57"/>
      <c r="CI271" s="59">
        <v>0.21390000000000001</v>
      </c>
      <c r="CJ271" s="37">
        <v>0.59550000000000003</v>
      </c>
      <c r="CK271" s="37">
        <v>0.13089999999999999</v>
      </c>
      <c r="CL271" s="37">
        <v>2.3599999999999999E-2</v>
      </c>
      <c r="CM271" s="58">
        <v>1.1337999999999999</v>
      </c>
      <c r="CN271" s="59">
        <v>1.2347999999999999</v>
      </c>
      <c r="CO271" s="37">
        <v>0.68230000000000002</v>
      </c>
      <c r="CP271" s="37">
        <v>3.3599999999999998E-2</v>
      </c>
      <c r="CQ271" s="37">
        <v>3.85E-2</v>
      </c>
      <c r="CR271" s="37">
        <v>1.1157999999999999</v>
      </c>
      <c r="CS271" s="37">
        <v>1.3601000000000001</v>
      </c>
      <c r="CT271" s="37">
        <v>5.5999999999999999E-3</v>
      </c>
      <c r="CU271" s="37">
        <v>0.1074</v>
      </c>
      <c r="CV271" s="37"/>
      <c r="CW271" s="57"/>
      <c r="CX271" s="58">
        <v>1.12E-2</v>
      </c>
      <c r="CY271" s="64">
        <v>3.15E-2</v>
      </c>
      <c r="CZ271" s="58">
        <v>3.15E-2</v>
      </c>
      <c r="DA271" s="65">
        <v>0.32769999999999999</v>
      </c>
      <c r="DB271" s="62">
        <v>1.6E-2</v>
      </c>
      <c r="DC271" s="61">
        <v>3.6890000000000001</v>
      </c>
      <c r="DD271" s="66"/>
      <c r="DE271" s="67"/>
      <c r="DF271" s="62">
        <v>1.1599999999999999</v>
      </c>
      <c r="DG271" s="68">
        <v>8.7800999999999991</v>
      </c>
      <c r="DH271" s="62">
        <v>5.8996000000000004</v>
      </c>
      <c r="DI271" s="62">
        <v>1.2885</v>
      </c>
      <c r="DJ271" s="62">
        <v>1.5239</v>
      </c>
      <c r="DK271" s="155">
        <v>1.7538</v>
      </c>
      <c r="DL271" s="156"/>
      <c r="DM271" s="62">
        <v>0.73229999999999995</v>
      </c>
      <c r="DN271" s="62">
        <v>3.0644</v>
      </c>
      <c r="DO271" s="62">
        <v>2.8E-3</v>
      </c>
      <c r="DP271" s="117">
        <v>40.21329999999999</v>
      </c>
      <c r="KY271" s="71"/>
      <c r="KZ271" s="57"/>
      <c r="LA271" s="57"/>
      <c r="LB271" s="57"/>
      <c r="LC271" s="57"/>
      <c r="LD271" s="57"/>
      <c r="LE271" s="57"/>
      <c r="LF271" s="57"/>
      <c r="LG271" s="57"/>
      <c r="LH271" s="57"/>
      <c r="LI271" s="57"/>
      <c r="LJ271" s="57"/>
      <c r="LK271" s="57"/>
      <c r="LL271" s="57"/>
      <c r="LM271" s="57"/>
      <c r="LN271" s="57"/>
      <c r="LO271" s="57"/>
      <c r="LP271" s="57"/>
      <c r="LQ271" s="57"/>
      <c r="LR271" s="57"/>
      <c r="LS271" s="57"/>
      <c r="LT271" s="57"/>
      <c r="LU271" s="57"/>
      <c r="LV271" s="57"/>
      <c r="LW271" s="57"/>
      <c r="LX271" s="57"/>
      <c r="LY271" s="57"/>
      <c r="LZ271" s="57"/>
      <c r="MA271" s="57"/>
      <c r="MB271" s="57"/>
      <c r="MC271" s="57"/>
      <c r="MD271" s="57"/>
      <c r="ME271" s="57"/>
      <c r="MF271" s="57"/>
      <c r="MG271" s="57"/>
      <c r="MH271" s="57"/>
      <c r="MI271" s="57"/>
      <c r="MJ271" s="57"/>
      <c r="MK271" s="57"/>
      <c r="ML271" s="57"/>
      <c r="MM271" s="57"/>
      <c r="MN271" s="57"/>
      <c r="MO271" s="57"/>
      <c r="MP271" s="57"/>
      <c r="MQ271" s="57"/>
      <c r="MR271" s="57"/>
      <c r="MS271" s="57"/>
      <c r="MT271" s="57"/>
      <c r="MU271" s="57"/>
      <c r="MV271" s="57"/>
      <c r="MW271" s="57"/>
      <c r="MX271" s="57"/>
      <c r="MY271" s="57"/>
      <c r="MZ271" s="57"/>
      <c r="NA271" s="57"/>
      <c r="NB271" s="57"/>
      <c r="NC271" s="57"/>
      <c r="ND271" s="57"/>
      <c r="NE271" s="57"/>
      <c r="NF271" s="57"/>
      <c r="NG271" s="57"/>
      <c r="NH271" s="57"/>
      <c r="NI271" s="57"/>
      <c r="NJ271" s="57"/>
      <c r="NK271" s="57"/>
      <c r="NL271" s="57"/>
      <c r="NM271" s="57"/>
      <c r="NN271" s="57"/>
      <c r="NO271" s="57"/>
      <c r="NP271" s="57"/>
      <c r="NQ271" s="57"/>
      <c r="NR271" s="57"/>
      <c r="NS271" s="57"/>
      <c r="NT271" s="57"/>
      <c r="NU271" s="57"/>
      <c r="NV271" s="57"/>
      <c r="NW271" s="57"/>
      <c r="NX271" s="57"/>
      <c r="NY271" s="57"/>
      <c r="NZ271" s="57"/>
      <c r="OA271" s="57"/>
      <c r="OB271" s="57"/>
      <c r="OC271" s="57"/>
      <c r="OD271" s="57"/>
      <c r="OE271" s="57"/>
      <c r="OF271" s="57"/>
      <c r="OG271" s="57"/>
      <c r="OH271" s="57"/>
      <c r="OI271" s="57"/>
      <c r="OJ271" s="57"/>
      <c r="OK271" s="57"/>
      <c r="OL271" s="57"/>
      <c r="OM271" s="57"/>
      <c r="ON271" s="57"/>
      <c r="OO271" s="57"/>
      <c r="OP271" s="57"/>
      <c r="OQ271" s="57"/>
      <c r="OR271" s="57"/>
      <c r="OS271" s="57"/>
      <c r="OT271" s="57"/>
      <c r="OU271" s="57"/>
      <c r="OV271" s="57"/>
      <c r="OW271" s="57"/>
      <c r="OX271" s="57"/>
      <c r="OY271" s="57"/>
      <c r="OZ271" s="57"/>
      <c r="PA271" s="57"/>
      <c r="PB271" s="57"/>
      <c r="PC271" s="57"/>
    </row>
    <row r="272" spans="1:419" ht="15.75" customHeight="1" x14ac:dyDescent="0.3">
      <c r="A272" s="28" t="s">
        <v>429</v>
      </c>
      <c r="B272" s="28">
        <v>7305.7</v>
      </c>
      <c r="C272" s="28">
        <v>7305.7</v>
      </c>
      <c r="D272" s="28">
        <v>4532.8</v>
      </c>
      <c r="E272" s="28">
        <v>0</v>
      </c>
      <c r="F272" s="28">
        <v>9</v>
      </c>
      <c r="G272" s="28">
        <v>4</v>
      </c>
      <c r="H272" s="29">
        <v>1</v>
      </c>
      <c r="I272" s="30">
        <v>1</v>
      </c>
      <c r="J272" s="29"/>
      <c r="K272" s="28" t="s">
        <v>141</v>
      </c>
      <c r="L272" s="40" t="s">
        <v>139</v>
      </c>
      <c r="M272" s="144">
        <v>1</v>
      </c>
      <c r="N272" s="28">
        <v>0</v>
      </c>
      <c r="O272" s="28">
        <v>0</v>
      </c>
      <c r="P272" s="29">
        <v>1</v>
      </c>
      <c r="Q272" s="29">
        <v>1</v>
      </c>
      <c r="R272" s="29">
        <v>1</v>
      </c>
      <c r="S272" s="29">
        <v>1</v>
      </c>
      <c r="T272" s="56">
        <v>1</v>
      </c>
      <c r="U272" s="38">
        <v>3.2000000000000002E-3</v>
      </c>
      <c r="V272" s="39">
        <v>3.5000000000000001E-3</v>
      </c>
      <c r="W272" s="33">
        <v>3.2000000000000002E-3</v>
      </c>
      <c r="X272" s="33">
        <v>7.9000000000000008E-3</v>
      </c>
      <c r="Y272" s="37">
        <v>3.0800000000000001E-2</v>
      </c>
      <c r="Z272" s="35">
        <v>2.3300000000000001E-2</v>
      </c>
      <c r="AA272" s="36">
        <v>7.9299999999999995E-2</v>
      </c>
      <c r="AB272" s="36">
        <v>0.39029999999999998</v>
      </c>
      <c r="AC272" s="35">
        <v>5.7099999999999998E-2</v>
      </c>
      <c r="AD272" s="36">
        <v>3.5000000000000001E-3</v>
      </c>
      <c r="AE272" s="57"/>
      <c r="AF272" s="57"/>
      <c r="AG272" s="58">
        <v>0.20699999999999999</v>
      </c>
      <c r="AH272" s="59">
        <v>8.3999999999999995E-3</v>
      </c>
      <c r="AI272" s="37">
        <v>4.4000000000000003E-3</v>
      </c>
      <c r="AJ272" s="37">
        <v>4.4000000000000003E-3</v>
      </c>
      <c r="AK272" s="57"/>
      <c r="AL272" s="37">
        <v>7.7000000000000002E-3</v>
      </c>
      <c r="AM272" s="60">
        <v>0.17249999999999999</v>
      </c>
      <c r="AN272" s="59">
        <v>1.1000000000000001E-3</v>
      </c>
      <c r="AO272" s="61">
        <v>1.1000000000000001E-3</v>
      </c>
      <c r="AP272" s="61">
        <v>1.1000000000000001E-3</v>
      </c>
      <c r="AQ272" s="57"/>
      <c r="AR272" s="58">
        <v>0.1171</v>
      </c>
      <c r="AS272" s="59">
        <v>7.3099999999999998E-2</v>
      </c>
      <c r="AT272" s="37">
        <v>9.2999999999999992E-3</v>
      </c>
      <c r="AU272" s="37">
        <v>2.12E-2</v>
      </c>
      <c r="AV272" s="37">
        <v>2.3E-3</v>
      </c>
      <c r="AW272" s="37">
        <v>7.1000000000000004E-3</v>
      </c>
      <c r="AX272" s="57"/>
      <c r="AY272" s="57"/>
      <c r="AZ272" s="37">
        <v>9.7900000000000001E-2</v>
      </c>
      <c r="BA272" s="37">
        <v>8.0699999999999994E-2</v>
      </c>
      <c r="BB272" s="37">
        <v>5.11E-2</v>
      </c>
      <c r="BC272" s="57"/>
      <c r="BD272" s="37"/>
      <c r="BE272" s="37">
        <v>8.9399999999999993E-2</v>
      </c>
      <c r="BF272" s="37">
        <v>0.74460000000000004</v>
      </c>
      <c r="BG272" s="59">
        <v>1.0500000000000001E-2</v>
      </c>
      <c r="BH272" s="37">
        <v>2.8E-3</v>
      </c>
      <c r="BI272" s="37">
        <v>2.7000000000000001E-3</v>
      </c>
      <c r="BJ272" s="57"/>
      <c r="BK272" s="37">
        <v>5.0299999999999997E-2</v>
      </c>
      <c r="BL272" s="37">
        <v>2.9399999999999999E-2</v>
      </c>
      <c r="BM272" s="57"/>
      <c r="BN272" s="59"/>
      <c r="BO272" s="37">
        <v>3.8999999999999998E-3</v>
      </c>
      <c r="BP272" s="37">
        <v>1.9E-3</v>
      </c>
      <c r="BQ272" s="37">
        <v>3.7000000000000002E-3</v>
      </c>
      <c r="BR272" s="37">
        <v>0.17449999999999999</v>
      </c>
      <c r="BS272" s="58">
        <v>0.28029999999999999</v>
      </c>
      <c r="BT272" s="62">
        <v>1.83E-2</v>
      </c>
      <c r="BU272" s="62">
        <v>0.50749999999999995</v>
      </c>
      <c r="BV272" s="62">
        <v>0.4743</v>
      </c>
      <c r="BW272" s="62">
        <v>0.55759999999999998</v>
      </c>
      <c r="BX272" s="59">
        <v>2.29E-2</v>
      </c>
      <c r="BY272" s="57"/>
      <c r="BZ272" s="37">
        <v>1.04E-2</v>
      </c>
      <c r="CA272" s="37">
        <v>3.3E-3</v>
      </c>
      <c r="CB272" s="63"/>
      <c r="CC272" s="37"/>
      <c r="CD272" s="57"/>
      <c r="CE272" s="37">
        <v>1.9599999999999999E-2</v>
      </c>
      <c r="CF272" s="37">
        <v>8.09E-2</v>
      </c>
      <c r="CG272" s="58">
        <v>0.46039999999999998</v>
      </c>
      <c r="CH272" s="57"/>
      <c r="CI272" s="59">
        <v>0.21390000000000001</v>
      </c>
      <c r="CJ272" s="37">
        <v>0.59550000000000003</v>
      </c>
      <c r="CK272" s="37">
        <v>0.13089999999999999</v>
      </c>
      <c r="CL272" s="37">
        <v>2.3599999999999999E-2</v>
      </c>
      <c r="CM272" s="58">
        <v>1.1337999999999999</v>
      </c>
      <c r="CN272" s="59">
        <v>1.2347999999999999</v>
      </c>
      <c r="CO272" s="37">
        <v>0.68230000000000002</v>
      </c>
      <c r="CP272" s="37">
        <v>3.3599999999999998E-2</v>
      </c>
      <c r="CQ272" s="37">
        <v>3.85E-2</v>
      </c>
      <c r="CR272" s="37">
        <v>1.1157999999999999</v>
      </c>
      <c r="CS272" s="37">
        <v>1.3601000000000001</v>
      </c>
      <c r="CT272" s="37">
        <v>5.5999999999999999E-3</v>
      </c>
      <c r="CU272" s="37">
        <v>0.1074</v>
      </c>
      <c r="CV272" s="37"/>
      <c r="CW272" s="57"/>
      <c r="CX272" s="58">
        <v>1.12E-2</v>
      </c>
      <c r="CY272" s="64">
        <v>3.15E-2</v>
      </c>
      <c r="CZ272" s="58">
        <v>3.15E-2</v>
      </c>
      <c r="DA272" s="65">
        <v>0.32769999999999999</v>
      </c>
      <c r="DB272" s="62">
        <v>1.6E-2</v>
      </c>
      <c r="DC272" s="61">
        <v>3.6890000000000001</v>
      </c>
      <c r="DD272" s="66"/>
      <c r="DE272" s="67"/>
      <c r="DF272" s="62">
        <v>1.1599999999999999</v>
      </c>
      <c r="DG272" s="68">
        <v>8.7800999999999991</v>
      </c>
      <c r="DH272" s="62">
        <v>5.8996000000000004</v>
      </c>
      <c r="DI272" s="62">
        <v>1.2885</v>
      </c>
      <c r="DJ272" s="62">
        <v>1.5239</v>
      </c>
      <c r="DK272" s="155">
        <v>1.7538</v>
      </c>
      <c r="DL272" s="156"/>
      <c r="DM272" s="62">
        <v>0.73229999999999995</v>
      </c>
      <c r="DN272" s="62">
        <v>3.0644</v>
      </c>
      <c r="DO272" s="62">
        <v>2.8E-3</v>
      </c>
      <c r="DP272" s="117">
        <v>40.21329999999999</v>
      </c>
      <c r="KY272" s="71"/>
      <c r="KZ272" s="57"/>
      <c r="LA272" s="57"/>
      <c r="LB272" s="57"/>
      <c r="LC272" s="57"/>
      <c r="LD272" s="57"/>
      <c r="LE272" s="57"/>
      <c r="LF272" s="57"/>
      <c r="LG272" s="57"/>
      <c r="LH272" s="57"/>
      <c r="LI272" s="57"/>
      <c r="LJ272" s="57"/>
      <c r="LK272" s="57"/>
      <c r="LL272" s="57"/>
      <c r="LM272" s="57"/>
      <c r="LN272" s="57"/>
      <c r="LO272" s="57"/>
      <c r="LP272" s="57"/>
      <c r="LQ272" s="57"/>
      <c r="LR272" s="57"/>
      <c r="LS272" s="57"/>
      <c r="LT272" s="57"/>
      <c r="LU272" s="57"/>
      <c r="LV272" s="57"/>
      <c r="LW272" s="57"/>
      <c r="LX272" s="57"/>
      <c r="LY272" s="57"/>
      <c r="LZ272" s="57"/>
      <c r="MA272" s="57"/>
      <c r="MB272" s="57"/>
      <c r="MC272" s="57"/>
      <c r="MD272" s="57"/>
      <c r="ME272" s="57"/>
      <c r="MF272" s="57"/>
      <c r="MG272" s="57"/>
      <c r="MH272" s="57"/>
      <c r="MI272" s="57"/>
      <c r="MJ272" s="57"/>
      <c r="MK272" s="57"/>
      <c r="ML272" s="57"/>
      <c r="MM272" s="57"/>
      <c r="MN272" s="57"/>
      <c r="MO272" s="57"/>
      <c r="MP272" s="57"/>
      <c r="MQ272" s="57"/>
      <c r="MR272" s="57"/>
      <c r="MS272" s="57"/>
      <c r="MT272" s="57"/>
      <c r="MU272" s="57"/>
      <c r="MV272" s="57"/>
      <c r="MW272" s="57"/>
      <c r="MX272" s="57"/>
      <c r="MY272" s="57"/>
      <c r="MZ272" s="57"/>
      <c r="NA272" s="57"/>
      <c r="NB272" s="57"/>
      <c r="NC272" s="57"/>
      <c r="ND272" s="57"/>
      <c r="NE272" s="57"/>
      <c r="NF272" s="57"/>
      <c r="NG272" s="57"/>
      <c r="NH272" s="57"/>
      <c r="NI272" s="57"/>
      <c r="NJ272" s="57"/>
      <c r="NK272" s="57"/>
      <c r="NL272" s="57"/>
      <c r="NM272" s="57"/>
      <c r="NN272" s="57"/>
      <c r="NO272" s="57"/>
      <c r="NP272" s="57"/>
      <c r="NQ272" s="57"/>
      <c r="NR272" s="57"/>
      <c r="NS272" s="57"/>
      <c r="NT272" s="57"/>
      <c r="NU272" s="57"/>
      <c r="NV272" s="57"/>
      <c r="NW272" s="57"/>
      <c r="NX272" s="57"/>
      <c r="NY272" s="57"/>
      <c r="NZ272" s="57"/>
      <c r="OA272" s="57"/>
      <c r="OB272" s="57"/>
      <c r="OC272" s="57"/>
      <c r="OD272" s="57"/>
      <c r="OE272" s="57"/>
      <c r="OF272" s="57"/>
      <c r="OG272" s="57"/>
      <c r="OH272" s="57"/>
      <c r="OI272" s="57"/>
      <c r="OJ272" s="57"/>
      <c r="OK272" s="57"/>
      <c r="OL272" s="57"/>
      <c r="OM272" s="57"/>
      <c r="ON272" s="57"/>
      <c r="OO272" s="57"/>
      <c r="OP272" s="57"/>
      <c r="OQ272" s="57"/>
      <c r="OR272" s="57"/>
      <c r="OS272" s="57"/>
      <c r="OT272" s="57"/>
      <c r="OU272" s="57"/>
      <c r="OV272" s="57"/>
      <c r="OW272" s="57"/>
      <c r="OX272" s="57"/>
      <c r="OY272" s="57"/>
      <c r="OZ272" s="57"/>
      <c r="PA272" s="57"/>
      <c r="PB272" s="57"/>
      <c r="PC272" s="57"/>
    </row>
    <row r="273" spans="1:419" ht="15.75" customHeight="1" x14ac:dyDescent="0.3">
      <c r="A273" s="28" t="s">
        <v>430</v>
      </c>
      <c r="B273" s="48">
        <v>5544.6</v>
      </c>
      <c r="C273" s="48">
        <v>5544.6</v>
      </c>
      <c r="D273" s="48">
        <v>3334</v>
      </c>
      <c r="E273" s="48">
        <v>0</v>
      </c>
      <c r="F273" s="48">
        <v>9</v>
      </c>
      <c r="G273" s="48">
        <v>3</v>
      </c>
      <c r="H273" s="29">
        <v>1</v>
      </c>
      <c r="I273" s="30">
        <v>1</v>
      </c>
      <c r="J273" s="29"/>
      <c r="K273" s="28" t="s">
        <v>141</v>
      </c>
      <c r="L273" s="40" t="s">
        <v>139</v>
      </c>
      <c r="M273" s="144">
        <v>1</v>
      </c>
      <c r="N273" s="28">
        <v>0</v>
      </c>
      <c r="O273" s="28">
        <v>0</v>
      </c>
      <c r="P273" s="29">
        <v>1</v>
      </c>
      <c r="Q273" s="29">
        <v>1</v>
      </c>
      <c r="R273" s="29">
        <v>1</v>
      </c>
      <c r="S273" s="54">
        <v>1</v>
      </c>
      <c r="T273" s="56">
        <v>1</v>
      </c>
      <c r="U273" s="38">
        <v>3.2000000000000002E-3</v>
      </c>
      <c r="V273" s="39">
        <v>3.5000000000000001E-3</v>
      </c>
      <c r="W273" s="33">
        <v>3.2000000000000002E-3</v>
      </c>
      <c r="X273" s="33">
        <v>7.9000000000000008E-3</v>
      </c>
      <c r="Y273" s="37">
        <v>3.0800000000000001E-2</v>
      </c>
      <c r="Z273" s="35">
        <v>2.3300000000000001E-2</v>
      </c>
      <c r="AA273" s="36">
        <v>7.9299999999999995E-2</v>
      </c>
      <c r="AB273" s="36">
        <v>0.39029999999999998</v>
      </c>
      <c r="AC273" s="35">
        <v>5.7099999999999998E-2</v>
      </c>
      <c r="AD273" s="36">
        <v>3.5000000000000001E-3</v>
      </c>
      <c r="AE273" s="57"/>
      <c r="AF273" s="57"/>
      <c r="AG273" s="58">
        <v>0.20699999999999999</v>
      </c>
      <c r="AH273" s="59">
        <v>8.3999999999999995E-3</v>
      </c>
      <c r="AI273" s="37">
        <v>4.4000000000000003E-3</v>
      </c>
      <c r="AJ273" s="37">
        <v>4.4000000000000003E-3</v>
      </c>
      <c r="AK273" s="57"/>
      <c r="AL273" s="37">
        <v>7.7000000000000002E-3</v>
      </c>
      <c r="AM273" s="60">
        <v>0.17249999999999999</v>
      </c>
      <c r="AN273" s="59">
        <v>1.1000000000000001E-3</v>
      </c>
      <c r="AO273" s="61">
        <v>1.1000000000000001E-3</v>
      </c>
      <c r="AP273" s="61">
        <v>1.1000000000000001E-3</v>
      </c>
      <c r="AQ273" s="57"/>
      <c r="AR273" s="58">
        <v>0.1171</v>
      </c>
      <c r="AS273" s="59">
        <v>7.3099999999999998E-2</v>
      </c>
      <c r="AT273" s="37">
        <v>9.2999999999999992E-3</v>
      </c>
      <c r="AU273" s="37">
        <v>2.12E-2</v>
      </c>
      <c r="AV273" s="37">
        <v>2.3E-3</v>
      </c>
      <c r="AW273" s="37">
        <v>7.1000000000000004E-3</v>
      </c>
      <c r="AX273" s="57"/>
      <c r="AY273" s="57"/>
      <c r="AZ273" s="37">
        <v>9.7900000000000001E-2</v>
      </c>
      <c r="BA273" s="37">
        <v>8.0699999999999994E-2</v>
      </c>
      <c r="BB273" s="37">
        <v>5.11E-2</v>
      </c>
      <c r="BC273" s="57"/>
      <c r="BD273" s="37"/>
      <c r="BE273" s="37">
        <v>8.9399999999999993E-2</v>
      </c>
      <c r="BF273" s="37">
        <v>0.74460000000000004</v>
      </c>
      <c r="BG273" s="59">
        <v>1.0500000000000001E-2</v>
      </c>
      <c r="BH273" s="37">
        <v>2.8E-3</v>
      </c>
      <c r="BI273" s="37">
        <v>2.7000000000000001E-3</v>
      </c>
      <c r="BJ273" s="57"/>
      <c r="BK273" s="37">
        <v>5.0299999999999997E-2</v>
      </c>
      <c r="BL273" s="37">
        <v>2.9399999999999999E-2</v>
      </c>
      <c r="BM273" s="57"/>
      <c r="BN273" s="59"/>
      <c r="BO273" s="37">
        <v>3.8999999999999998E-3</v>
      </c>
      <c r="BP273" s="37">
        <v>1.9E-3</v>
      </c>
      <c r="BQ273" s="37">
        <v>3.7000000000000002E-3</v>
      </c>
      <c r="BR273" s="37">
        <v>0.17449999999999999</v>
      </c>
      <c r="BS273" s="58">
        <v>0.28029999999999999</v>
      </c>
      <c r="BT273" s="62">
        <v>1.83E-2</v>
      </c>
      <c r="BU273" s="62">
        <v>0.50749999999999995</v>
      </c>
      <c r="BV273" s="62">
        <v>0.4743</v>
      </c>
      <c r="BW273" s="62">
        <v>0.55759999999999998</v>
      </c>
      <c r="BX273" s="59">
        <v>2.29E-2</v>
      </c>
      <c r="BY273" s="57"/>
      <c r="BZ273" s="37">
        <v>1.04E-2</v>
      </c>
      <c r="CA273" s="37">
        <v>3.3E-3</v>
      </c>
      <c r="CB273" s="63"/>
      <c r="CC273" s="37"/>
      <c r="CD273" s="57"/>
      <c r="CE273" s="37">
        <v>1.9599999999999999E-2</v>
      </c>
      <c r="CF273" s="37">
        <v>8.09E-2</v>
      </c>
      <c r="CG273" s="58">
        <v>0.46039999999999998</v>
      </c>
      <c r="CH273" s="57"/>
      <c r="CI273" s="59">
        <v>0.21390000000000001</v>
      </c>
      <c r="CJ273" s="37">
        <v>0.59550000000000003</v>
      </c>
      <c r="CK273" s="37">
        <v>0.13089999999999999</v>
      </c>
      <c r="CL273" s="37">
        <v>2.3599999999999999E-2</v>
      </c>
      <c r="CM273" s="58">
        <v>1.1337999999999999</v>
      </c>
      <c r="CN273" s="59">
        <v>1.2347999999999999</v>
      </c>
      <c r="CO273" s="37">
        <v>0.68230000000000002</v>
      </c>
      <c r="CP273" s="37">
        <v>3.3599999999999998E-2</v>
      </c>
      <c r="CQ273" s="37">
        <v>3.85E-2</v>
      </c>
      <c r="CR273" s="37">
        <v>1.1157999999999999</v>
      </c>
      <c r="CS273" s="37">
        <v>1.3601000000000001</v>
      </c>
      <c r="CT273" s="37">
        <v>5.5999999999999999E-3</v>
      </c>
      <c r="CU273" s="37">
        <v>0.1074</v>
      </c>
      <c r="CV273" s="37"/>
      <c r="CW273" s="57"/>
      <c r="CX273" s="58">
        <v>1.12E-2</v>
      </c>
      <c r="CY273" s="64">
        <v>3.15E-2</v>
      </c>
      <c r="CZ273" s="58">
        <v>3.15E-2</v>
      </c>
      <c r="DA273" s="65">
        <v>0.32769999999999999</v>
      </c>
      <c r="DB273" s="62">
        <v>1.6E-2</v>
      </c>
      <c r="DC273" s="61">
        <v>3.6890000000000001</v>
      </c>
      <c r="DD273" s="66"/>
      <c r="DE273" s="67"/>
      <c r="DF273" s="62">
        <v>1.1599999999999999</v>
      </c>
      <c r="DG273" s="68">
        <v>8.7800999999999991</v>
      </c>
      <c r="DH273" s="62">
        <v>5.8996000000000004</v>
      </c>
      <c r="DI273" s="62">
        <v>1.2885</v>
      </c>
      <c r="DJ273" s="62">
        <v>1.5239</v>
      </c>
      <c r="DK273" s="155">
        <v>1.7538</v>
      </c>
      <c r="DL273" s="156"/>
      <c r="DM273" s="62">
        <v>0.73229999999999995</v>
      </c>
      <c r="DN273" s="62">
        <v>3.0644</v>
      </c>
      <c r="DO273" s="62">
        <v>2.8E-3</v>
      </c>
      <c r="DP273" s="117">
        <v>40.21329999999999</v>
      </c>
      <c r="KY273" s="71"/>
      <c r="KZ273" s="57"/>
      <c r="LA273" s="57"/>
      <c r="LB273" s="57"/>
      <c r="LC273" s="57"/>
      <c r="LD273" s="57"/>
      <c r="LE273" s="57"/>
      <c r="LF273" s="57"/>
      <c r="LG273" s="57"/>
      <c r="LH273" s="57"/>
      <c r="LI273" s="57"/>
      <c r="LJ273" s="57"/>
      <c r="LK273" s="57"/>
      <c r="LL273" s="57"/>
      <c r="LM273" s="57"/>
      <c r="LN273" s="57"/>
      <c r="LO273" s="57"/>
      <c r="LP273" s="57"/>
      <c r="LQ273" s="57"/>
      <c r="LR273" s="57"/>
      <c r="LS273" s="57"/>
      <c r="LT273" s="57"/>
      <c r="LU273" s="57"/>
      <c r="LV273" s="57"/>
      <c r="LW273" s="57"/>
      <c r="LX273" s="57"/>
      <c r="LY273" s="57"/>
      <c r="LZ273" s="57"/>
      <c r="MA273" s="57"/>
      <c r="MB273" s="57"/>
      <c r="MC273" s="57"/>
      <c r="MD273" s="57"/>
      <c r="ME273" s="57"/>
      <c r="MF273" s="57"/>
      <c r="MG273" s="57"/>
      <c r="MH273" s="57"/>
      <c r="MI273" s="57"/>
      <c r="MJ273" s="57"/>
      <c r="MK273" s="57"/>
      <c r="ML273" s="57"/>
      <c r="MM273" s="57"/>
      <c r="MN273" s="57"/>
      <c r="MO273" s="57"/>
      <c r="MP273" s="57"/>
      <c r="MQ273" s="57"/>
      <c r="MR273" s="57"/>
      <c r="MS273" s="57"/>
      <c r="MT273" s="57"/>
      <c r="MU273" s="57"/>
      <c r="MV273" s="57"/>
      <c r="MW273" s="57"/>
      <c r="MX273" s="57"/>
      <c r="MY273" s="57"/>
      <c r="MZ273" s="57"/>
      <c r="NA273" s="57"/>
      <c r="NB273" s="57"/>
      <c r="NC273" s="57"/>
      <c r="ND273" s="57"/>
      <c r="NE273" s="57"/>
      <c r="NF273" s="57"/>
      <c r="NG273" s="57"/>
      <c r="NH273" s="57"/>
      <c r="NI273" s="57"/>
      <c r="NJ273" s="57"/>
      <c r="NK273" s="57"/>
      <c r="NL273" s="57"/>
      <c r="NM273" s="57"/>
      <c r="NN273" s="57"/>
      <c r="NO273" s="57"/>
      <c r="NP273" s="57"/>
      <c r="NQ273" s="57"/>
      <c r="NR273" s="57"/>
      <c r="NS273" s="57"/>
      <c r="NT273" s="57"/>
      <c r="NU273" s="57"/>
      <c r="NV273" s="57"/>
      <c r="NW273" s="57"/>
      <c r="NX273" s="57"/>
      <c r="NY273" s="57"/>
      <c r="NZ273" s="57"/>
      <c r="OA273" s="57"/>
      <c r="OB273" s="57"/>
      <c r="OC273" s="57"/>
      <c r="OD273" s="57"/>
      <c r="OE273" s="57"/>
      <c r="OF273" s="57"/>
      <c r="OG273" s="57"/>
      <c r="OH273" s="57"/>
      <c r="OI273" s="57"/>
      <c r="OJ273" s="57"/>
      <c r="OK273" s="57"/>
      <c r="OL273" s="57"/>
      <c r="OM273" s="57"/>
      <c r="ON273" s="57"/>
      <c r="OO273" s="57"/>
      <c r="OP273" s="57"/>
      <c r="OQ273" s="57"/>
      <c r="OR273" s="57"/>
      <c r="OS273" s="57"/>
      <c r="OT273" s="57"/>
      <c r="OU273" s="57"/>
      <c r="OV273" s="57"/>
      <c r="OW273" s="57"/>
      <c r="OX273" s="57"/>
      <c r="OY273" s="57"/>
      <c r="OZ273" s="57"/>
      <c r="PA273" s="57"/>
      <c r="PB273" s="57"/>
      <c r="PC273" s="57"/>
    </row>
    <row r="274" spans="1:419" ht="15.75" customHeight="1" x14ac:dyDescent="0.3">
      <c r="A274" s="28" t="s">
        <v>431</v>
      </c>
      <c r="B274" s="28">
        <v>3172</v>
      </c>
      <c r="C274" s="28">
        <v>2727.6</v>
      </c>
      <c r="D274" s="28">
        <v>1617.4</v>
      </c>
      <c r="E274" s="28">
        <v>444.4</v>
      </c>
      <c r="F274" s="28">
        <v>5</v>
      </c>
      <c r="G274" s="28">
        <v>4</v>
      </c>
      <c r="H274" s="29">
        <v>1</v>
      </c>
      <c r="I274" s="30">
        <v>1</v>
      </c>
      <c r="J274" s="29"/>
      <c r="K274" s="28" t="s">
        <v>138</v>
      </c>
      <c r="L274" s="40" t="s">
        <v>177</v>
      </c>
      <c r="M274" s="144">
        <v>1</v>
      </c>
      <c r="N274" s="28">
        <v>0</v>
      </c>
      <c r="O274" s="28">
        <v>0</v>
      </c>
      <c r="P274" s="29">
        <v>1</v>
      </c>
      <c r="Q274" s="29">
        <v>1</v>
      </c>
      <c r="R274" s="29">
        <v>1</v>
      </c>
      <c r="S274" s="54">
        <v>1</v>
      </c>
      <c r="T274" s="56"/>
      <c r="U274" s="38">
        <v>3.2000000000000002E-3</v>
      </c>
      <c r="V274" s="39">
        <v>3.5000000000000001E-3</v>
      </c>
      <c r="W274" s="33">
        <v>3.2000000000000002E-3</v>
      </c>
      <c r="X274" s="33">
        <v>7.9000000000000008E-3</v>
      </c>
      <c r="Y274" s="37">
        <v>3.0800000000000001E-2</v>
      </c>
      <c r="Z274" s="35">
        <v>2.3300000000000001E-2</v>
      </c>
      <c r="AA274" s="36">
        <v>7.9299999999999995E-2</v>
      </c>
      <c r="AB274" s="36">
        <v>0.39029999999999998</v>
      </c>
      <c r="AC274" s="35">
        <v>5.7099999999999998E-2</v>
      </c>
      <c r="AD274" s="36"/>
      <c r="AE274" s="37">
        <v>3.5999999999999999E-3</v>
      </c>
      <c r="AF274" s="57"/>
      <c r="AG274" s="58">
        <v>0.20699999999999999</v>
      </c>
      <c r="AH274" s="59">
        <v>8.3999999999999995E-3</v>
      </c>
      <c r="AI274" s="37">
        <v>4.4000000000000003E-3</v>
      </c>
      <c r="AJ274" s="37">
        <v>4.4000000000000003E-3</v>
      </c>
      <c r="AK274" s="57"/>
      <c r="AL274" s="37">
        <v>7.7000000000000002E-3</v>
      </c>
      <c r="AM274" s="60">
        <v>0.17249999999999999</v>
      </c>
      <c r="AN274" s="59">
        <v>1.1000000000000001E-3</v>
      </c>
      <c r="AO274" s="61">
        <v>1.1000000000000001E-3</v>
      </c>
      <c r="AP274" s="61">
        <v>1.1000000000000001E-3</v>
      </c>
      <c r="AQ274" s="57"/>
      <c r="AR274" s="58">
        <v>0.1171</v>
      </c>
      <c r="AS274" s="59">
        <v>7.3099999999999998E-2</v>
      </c>
      <c r="AT274" s="37">
        <v>9.2999999999999992E-3</v>
      </c>
      <c r="AU274" s="37">
        <v>2.12E-2</v>
      </c>
      <c r="AV274" s="37">
        <v>2.3E-3</v>
      </c>
      <c r="AW274" s="37">
        <v>7.1000000000000004E-3</v>
      </c>
      <c r="AX274" s="57"/>
      <c r="AY274" s="57"/>
      <c r="AZ274" s="37">
        <v>9.7900000000000001E-2</v>
      </c>
      <c r="BA274" s="37">
        <v>8.0699999999999994E-2</v>
      </c>
      <c r="BB274" s="37">
        <v>5.11E-2</v>
      </c>
      <c r="BC274" s="57"/>
      <c r="BD274" s="37"/>
      <c r="BE274" s="37">
        <v>8.9399999999999993E-2</v>
      </c>
      <c r="BF274" s="37">
        <v>0.74460000000000004</v>
      </c>
      <c r="BG274" s="59">
        <v>1.0500000000000001E-2</v>
      </c>
      <c r="BH274" s="37">
        <v>2.8E-3</v>
      </c>
      <c r="BI274" s="37">
        <v>2.7000000000000001E-3</v>
      </c>
      <c r="BJ274" s="57"/>
      <c r="BK274" s="37">
        <v>5.0299999999999997E-2</v>
      </c>
      <c r="BL274" s="37">
        <v>2.9399999999999999E-2</v>
      </c>
      <c r="BM274" s="57"/>
      <c r="BN274" s="59">
        <v>3.5999999999999997E-2</v>
      </c>
      <c r="BO274" s="37">
        <v>3.8999999999999998E-3</v>
      </c>
      <c r="BP274" s="37">
        <v>1.9E-3</v>
      </c>
      <c r="BQ274" s="37">
        <v>3.7000000000000002E-3</v>
      </c>
      <c r="BR274" s="37">
        <v>0.17449999999999999</v>
      </c>
      <c r="BS274" s="58">
        <v>0.28029999999999999</v>
      </c>
      <c r="BT274" s="62">
        <v>1.83E-2</v>
      </c>
      <c r="BU274" s="62">
        <v>0.50749999999999995</v>
      </c>
      <c r="BV274" s="62">
        <v>0.4743</v>
      </c>
      <c r="BW274" s="62">
        <v>0.55759999999999998</v>
      </c>
      <c r="BX274" s="59">
        <v>2.29E-2</v>
      </c>
      <c r="BY274" s="57"/>
      <c r="BZ274" s="37">
        <v>1.04E-2</v>
      </c>
      <c r="CA274" s="37">
        <v>3.3E-3</v>
      </c>
      <c r="CB274" s="63"/>
      <c r="CC274" s="37"/>
      <c r="CD274" s="57"/>
      <c r="CE274" s="37">
        <v>1.9599999999999999E-2</v>
      </c>
      <c r="CF274" s="37">
        <v>8.09E-2</v>
      </c>
      <c r="CG274" s="58">
        <v>0.46039999999999998</v>
      </c>
      <c r="CH274" s="57"/>
      <c r="CI274" s="59">
        <v>0.21390000000000001</v>
      </c>
      <c r="CJ274" s="37">
        <v>0.59550000000000003</v>
      </c>
      <c r="CK274" s="37">
        <v>0.13089999999999999</v>
      </c>
      <c r="CL274" s="37">
        <v>2.3599999999999999E-2</v>
      </c>
      <c r="CM274" s="58">
        <v>1.1337999999999999</v>
      </c>
      <c r="CN274" s="59">
        <v>1.2347999999999999</v>
      </c>
      <c r="CO274" s="37">
        <v>0.68230000000000002</v>
      </c>
      <c r="CP274" s="37">
        <v>3.3599999999999998E-2</v>
      </c>
      <c r="CQ274" s="37">
        <v>3.85E-2</v>
      </c>
      <c r="CR274" s="37">
        <v>1.1157999999999999</v>
      </c>
      <c r="CS274" s="37">
        <v>1.3601000000000001</v>
      </c>
      <c r="CT274" s="37"/>
      <c r="CU274" s="37">
        <v>0.1074</v>
      </c>
      <c r="CV274" s="37"/>
      <c r="CW274" s="57"/>
      <c r="CX274" s="58">
        <v>1.12E-2</v>
      </c>
      <c r="CY274" s="64">
        <v>3.15E-2</v>
      </c>
      <c r="CZ274" s="58">
        <v>3.15E-2</v>
      </c>
      <c r="DA274" s="65">
        <v>0.32769999999999999</v>
      </c>
      <c r="DB274" s="62">
        <v>1.6E-2</v>
      </c>
      <c r="DC274" s="61">
        <v>3.6890000000000001</v>
      </c>
      <c r="DD274" s="66"/>
      <c r="DE274" s="67"/>
      <c r="DF274" s="62">
        <v>1.1599999999999999</v>
      </c>
      <c r="DG274" s="68"/>
      <c r="DH274" s="62">
        <v>5.8996000000000004</v>
      </c>
      <c r="DI274" s="62">
        <v>1.2885</v>
      </c>
      <c r="DJ274" s="62">
        <v>1.5239</v>
      </c>
      <c r="DK274" s="155">
        <v>1.7538</v>
      </c>
      <c r="DL274" s="156"/>
      <c r="DM274" s="62">
        <v>0.73229999999999995</v>
      </c>
      <c r="DN274" s="62">
        <v>3.0644</v>
      </c>
      <c r="DO274" s="62">
        <v>2.8E-3</v>
      </c>
      <c r="DP274" s="117">
        <v>31.463699999999992</v>
      </c>
      <c r="KY274" s="71"/>
      <c r="KZ274" s="57"/>
      <c r="LA274" s="57"/>
      <c r="LB274" s="57"/>
      <c r="LC274" s="57"/>
      <c r="LD274" s="57"/>
      <c r="LE274" s="57"/>
      <c r="LF274" s="57"/>
      <c r="LG274" s="57"/>
      <c r="LH274" s="57"/>
      <c r="LI274" s="57"/>
      <c r="LJ274" s="57"/>
      <c r="LK274" s="57"/>
      <c r="LL274" s="57"/>
      <c r="LM274" s="57"/>
      <c r="LN274" s="57"/>
      <c r="LO274" s="57"/>
      <c r="LP274" s="57"/>
      <c r="LQ274" s="57"/>
      <c r="LR274" s="57"/>
      <c r="LS274" s="57"/>
      <c r="LT274" s="57"/>
      <c r="LU274" s="57"/>
      <c r="LV274" s="57"/>
      <c r="LW274" s="57"/>
      <c r="LX274" s="57"/>
      <c r="LY274" s="57"/>
      <c r="LZ274" s="57"/>
      <c r="MA274" s="57"/>
      <c r="MB274" s="57"/>
      <c r="MC274" s="57"/>
      <c r="MD274" s="57"/>
      <c r="ME274" s="57"/>
      <c r="MF274" s="57"/>
      <c r="MG274" s="57"/>
      <c r="MH274" s="57"/>
      <c r="MI274" s="57"/>
      <c r="MJ274" s="57"/>
      <c r="MK274" s="57"/>
      <c r="ML274" s="57"/>
      <c r="MM274" s="57"/>
      <c r="MN274" s="57"/>
      <c r="MO274" s="57"/>
      <c r="MP274" s="57"/>
      <c r="MQ274" s="57"/>
      <c r="MR274" s="57"/>
      <c r="MS274" s="57"/>
      <c r="MT274" s="57"/>
      <c r="MU274" s="57"/>
      <c r="MV274" s="57"/>
      <c r="MW274" s="57"/>
      <c r="MX274" s="57"/>
      <c r="MY274" s="57"/>
      <c r="MZ274" s="57"/>
      <c r="NA274" s="57"/>
      <c r="NB274" s="57"/>
      <c r="NC274" s="57"/>
      <c r="ND274" s="57"/>
      <c r="NE274" s="57"/>
      <c r="NF274" s="57"/>
      <c r="NG274" s="57"/>
      <c r="NH274" s="57"/>
      <c r="NI274" s="57"/>
      <c r="NJ274" s="57"/>
      <c r="NK274" s="57"/>
      <c r="NL274" s="57"/>
      <c r="NM274" s="57"/>
      <c r="NN274" s="57"/>
      <c r="NO274" s="57"/>
      <c r="NP274" s="57"/>
      <c r="NQ274" s="57"/>
      <c r="NR274" s="57"/>
      <c r="NS274" s="57"/>
      <c r="NT274" s="57"/>
      <c r="NU274" s="57"/>
      <c r="NV274" s="57"/>
      <c r="NW274" s="57"/>
      <c r="NX274" s="57"/>
      <c r="NY274" s="57"/>
      <c r="NZ274" s="57"/>
      <c r="OA274" s="57"/>
      <c r="OB274" s="57"/>
      <c r="OC274" s="57"/>
      <c r="OD274" s="57"/>
      <c r="OE274" s="57"/>
      <c r="OF274" s="57"/>
      <c r="OG274" s="57"/>
      <c r="OH274" s="57"/>
      <c r="OI274" s="57"/>
      <c r="OJ274" s="57"/>
      <c r="OK274" s="57"/>
      <c r="OL274" s="57"/>
      <c r="OM274" s="57"/>
      <c r="ON274" s="57"/>
      <c r="OO274" s="57"/>
      <c r="OP274" s="57"/>
      <c r="OQ274" s="57"/>
      <c r="OR274" s="57"/>
      <c r="OS274" s="57"/>
      <c r="OT274" s="57"/>
      <c r="OU274" s="57"/>
      <c r="OV274" s="57"/>
      <c r="OW274" s="57"/>
      <c r="OX274" s="57"/>
      <c r="OY274" s="57"/>
      <c r="OZ274" s="57"/>
      <c r="PA274" s="57"/>
      <c r="PB274" s="57"/>
      <c r="PC274" s="57"/>
    </row>
    <row r="275" spans="1:419" ht="15" customHeight="1" x14ac:dyDescent="0.3">
      <c r="A275" s="28" t="s">
        <v>432</v>
      </c>
      <c r="B275" s="28">
        <v>2384.3000000000002</v>
      </c>
      <c r="C275" s="28">
        <v>1585.3</v>
      </c>
      <c r="D275" s="28">
        <v>1033.0999999999999</v>
      </c>
      <c r="E275" s="28">
        <v>799</v>
      </c>
      <c r="F275" s="28">
        <v>3</v>
      </c>
      <c r="G275" s="28">
        <v>3</v>
      </c>
      <c r="H275" s="29">
        <v>1</v>
      </c>
      <c r="I275" s="30">
        <v>1</v>
      </c>
      <c r="J275" s="29"/>
      <c r="K275" s="28" t="s">
        <v>133</v>
      </c>
      <c r="L275" s="40" t="s">
        <v>251</v>
      </c>
      <c r="M275" s="144">
        <v>1</v>
      </c>
      <c r="N275" s="28">
        <v>0</v>
      </c>
      <c r="O275" s="28">
        <v>0</v>
      </c>
      <c r="P275" s="29">
        <v>1</v>
      </c>
      <c r="Q275" s="29">
        <v>1</v>
      </c>
      <c r="R275" s="29">
        <v>1</v>
      </c>
      <c r="S275" s="54">
        <v>1</v>
      </c>
      <c r="T275" s="56"/>
      <c r="U275" s="38">
        <v>3.2000000000000002E-3</v>
      </c>
      <c r="V275" s="39">
        <v>3.5000000000000001E-3</v>
      </c>
      <c r="W275" s="33">
        <v>3.2000000000000002E-3</v>
      </c>
      <c r="X275" s="33">
        <v>7.9000000000000008E-3</v>
      </c>
      <c r="Y275" s="37">
        <v>3.0800000000000001E-2</v>
      </c>
      <c r="Z275" s="35">
        <v>2.3300000000000001E-2</v>
      </c>
      <c r="AA275" s="36">
        <v>7.9299999999999995E-2</v>
      </c>
      <c r="AB275" s="36">
        <v>0.39029999999999998</v>
      </c>
      <c r="AC275" s="35">
        <v>5.7099999999999998E-2</v>
      </c>
      <c r="AD275" s="57"/>
      <c r="AE275" s="37">
        <v>3.5999999999999999E-3</v>
      </c>
      <c r="AF275" s="57"/>
      <c r="AG275" s="58">
        <v>0.20699999999999999</v>
      </c>
      <c r="AH275" s="59">
        <v>8.3999999999999995E-3</v>
      </c>
      <c r="AI275" s="37">
        <v>4.4000000000000003E-3</v>
      </c>
      <c r="AJ275" s="37">
        <v>4.4000000000000003E-3</v>
      </c>
      <c r="AK275" s="57"/>
      <c r="AL275" s="37">
        <v>7.7000000000000002E-3</v>
      </c>
      <c r="AM275" s="60">
        <v>0.17249999999999999</v>
      </c>
      <c r="AN275" s="59">
        <v>1.1000000000000001E-3</v>
      </c>
      <c r="AO275" s="61">
        <v>1.1000000000000001E-3</v>
      </c>
      <c r="AP275" s="61">
        <v>1.1000000000000001E-3</v>
      </c>
      <c r="AQ275" s="57"/>
      <c r="AR275" s="58">
        <v>0.1171</v>
      </c>
      <c r="AS275" s="59">
        <v>7.3099999999999998E-2</v>
      </c>
      <c r="AT275" s="37">
        <v>9.2999999999999992E-3</v>
      </c>
      <c r="AU275" s="37">
        <v>2.12E-2</v>
      </c>
      <c r="AV275" s="37">
        <v>2.3E-3</v>
      </c>
      <c r="AW275" s="37">
        <v>7.1000000000000004E-3</v>
      </c>
      <c r="AX275" s="57"/>
      <c r="AY275" s="57"/>
      <c r="AZ275" s="37">
        <v>9.7900000000000001E-2</v>
      </c>
      <c r="BA275" s="37">
        <v>8.0699999999999994E-2</v>
      </c>
      <c r="BB275" s="37">
        <v>5.11E-2</v>
      </c>
      <c r="BC275" s="57"/>
      <c r="BD275" s="37"/>
      <c r="BE275" s="37">
        <v>8.9399999999999993E-2</v>
      </c>
      <c r="BF275" s="37">
        <v>0.74460000000000004</v>
      </c>
      <c r="BG275" s="59">
        <v>1.0500000000000001E-2</v>
      </c>
      <c r="BH275" s="37">
        <v>2.8E-3</v>
      </c>
      <c r="BI275" s="37">
        <v>2.7000000000000001E-3</v>
      </c>
      <c r="BJ275" s="57"/>
      <c r="BK275" s="37">
        <v>5.0299999999999997E-2</v>
      </c>
      <c r="BL275" s="37">
        <v>2.9399999999999999E-2</v>
      </c>
      <c r="BM275" s="57"/>
      <c r="BN275" s="59">
        <v>3.5999999999999997E-2</v>
      </c>
      <c r="BO275" s="37">
        <v>3.8999999999999998E-3</v>
      </c>
      <c r="BP275" s="37">
        <v>1.9E-3</v>
      </c>
      <c r="BQ275" s="37">
        <v>3.7000000000000002E-3</v>
      </c>
      <c r="BR275" s="37">
        <v>0.17449999999999999</v>
      </c>
      <c r="BS275" s="58">
        <v>0.28029999999999999</v>
      </c>
      <c r="BT275" s="62">
        <v>1.83E-2</v>
      </c>
      <c r="BU275" s="62">
        <v>0.50749999999999995</v>
      </c>
      <c r="BV275" s="62">
        <v>0.4743</v>
      </c>
      <c r="BW275" s="62">
        <v>0.55759999999999998</v>
      </c>
      <c r="BX275" s="59">
        <v>2.29E-2</v>
      </c>
      <c r="BY275" s="57"/>
      <c r="BZ275" s="37">
        <v>1.04E-2</v>
      </c>
      <c r="CA275" s="37">
        <v>3.3E-3</v>
      </c>
      <c r="CB275" s="63"/>
      <c r="CC275" s="37"/>
      <c r="CD275" s="57"/>
      <c r="CE275" s="37">
        <v>1.9599999999999999E-2</v>
      </c>
      <c r="CF275" s="37">
        <v>8.09E-2</v>
      </c>
      <c r="CG275" s="58">
        <v>0.46039999999999998</v>
      </c>
      <c r="CH275" s="57"/>
      <c r="CI275" s="59">
        <v>0.21390000000000001</v>
      </c>
      <c r="CJ275" s="37">
        <v>0.59550000000000003</v>
      </c>
      <c r="CK275" s="37">
        <v>0.13089999999999999</v>
      </c>
      <c r="CL275" s="37">
        <v>2.3599999999999999E-2</v>
      </c>
      <c r="CM275" s="58">
        <v>1.1337999999999999</v>
      </c>
      <c r="CN275" s="59">
        <v>1.2347999999999999</v>
      </c>
      <c r="CO275" s="37">
        <v>0.68230000000000002</v>
      </c>
      <c r="CP275" s="37">
        <v>3.3599999999999998E-2</v>
      </c>
      <c r="CQ275" s="37">
        <v>3.85E-2</v>
      </c>
      <c r="CR275" s="37">
        <v>1.1157999999999999</v>
      </c>
      <c r="CS275" s="37">
        <v>1.3601000000000001</v>
      </c>
      <c r="CT275" s="37"/>
      <c r="CU275" s="37">
        <v>0.1074</v>
      </c>
      <c r="CV275" s="37"/>
      <c r="CW275" s="57"/>
      <c r="CX275" s="58">
        <v>1.12E-2</v>
      </c>
      <c r="CY275" s="64">
        <v>3.15E-2</v>
      </c>
      <c r="CZ275" s="58">
        <v>3.15E-2</v>
      </c>
      <c r="DA275" s="65">
        <v>0.32769999999999999</v>
      </c>
      <c r="DB275" s="62">
        <v>1.6E-2</v>
      </c>
      <c r="DC275" s="61">
        <v>3.6890000000000001</v>
      </c>
      <c r="DD275" s="66"/>
      <c r="DE275" s="67"/>
      <c r="DF275" s="62">
        <v>1.1599999999999999</v>
      </c>
      <c r="DG275" s="68"/>
      <c r="DH275" s="62">
        <v>5.8996000000000004</v>
      </c>
      <c r="DI275" s="62">
        <v>1.2885</v>
      </c>
      <c r="DJ275" s="62">
        <v>1.5239</v>
      </c>
      <c r="DK275" s="155">
        <v>1.7538</v>
      </c>
      <c r="DL275" s="156"/>
      <c r="DM275" s="62">
        <v>0.73229999999999995</v>
      </c>
      <c r="DN275" s="62">
        <v>3.0644</v>
      </c>
      <c r="DO275" s="62">
        <v>2.8E-3</v>
      </c>
      <c r="DP275" s="117">
        <v>31.463699999999992</v>
      </c>
      <c r="KY275" s="71"/>
      <c r="KZ275" s="57"/>
      <c r="LA275" s="57"/>
      <c r="LB275" s="57"/>
      <c r="LC275" s="57"/>
      <c r="LD275" s="57"/>
      <c r="LE275" s="57"/>
      <c r="LF275" s="57"/>
      <c r="LG275" s="57"/>
      <c r="LH275" s="57"/>
      <c r="LI275" s="57"/>
      <c r="LJ275" s="57"/>
      <c r="LK275" s="57"/>
      <c r="LL275" s="57"/>
      <c r="LM275" s="57"/>
      <c r="LN275" s="57"/>
      <c r="LO275" s="57"/>
      <c r="LP275" s="57"/>
      <c r="LQ275" s="57"/>
      <c r="LR275" s="57"/>
      <c r="LS275" s="57"/>
      <c r="LT275" s="57"/>
      <c r="LU275" s="57"/>
      <c r="LV275" s="57"/>
      <c r="LW275" s="57"/>
      <c r="LX275" s="57"/>
      <c r="LY275" s="57"/>
      <c r="LZ275" s="57"/>
      <c r="MA275" s="57"/>
      <c r="MB275" s="57"/>
      <c r="MC275" s="57"/>
      <c r="MD275" s="57"/>
      <c r="ME275" s="57"/>
      <c r="MF275" s="57"/>
      <c r="MG275" s="57"/>
      <c r="MH275" s="57"/>
      <c r="MI275" s="57"/>
      <c r="MJ275" s="57"/>
      <c r="MK275" s="57"/>
      <c r="ML275" s="57"/>
      <c r="MM275" s="57"/>
      <c r="MN275" s="57"/>
      <c r="MO275" s="57"/>
      <c r="MP275" s="57"/>
      <c r="MQ275" s="57"/>
      <c r="MR275" s="57"/>
      <c r="MS275" s="57"/>
      <c r="MT275" s="57"/>
      <c r="MU275" s="57"/>
      <c r="MV275" s="57"/>
      <c r="MW275" s="57"/>
      <c r="MX275" s="57"/>
      <c r="MY275" s="57"/>
      <c r="MZ275" s="57"/>
      <c r="NA275" s="57"/>
      <c r="NB275" s="57"/>
      <c r="NC275" s="57"/>
      <c r="ND275" s="57"/>
      <c r="NE275" s="57"/>
      <c r="NF275" s="57"/>
      <c r="NG275" s="57"/>
      <c r="NH275" s="57"/>
      <c r="NI275" s="57"/>
      <c r="NJ275" s="57"/>
      <c r="NK275" s="57"/>
      <c r="NL275" s="57"/>
      <c r="NM275" s="57"/>
      <c r="NN275" s="57"/>
      <c r="NO275" s="57"/>
      <c r="NP275" s="57"/>
      <c r="NQ275" s="57"/>
      <c r="NR275" s="57"/>
      <c r="NS275" s="57"/>
      <c r="NT275" s="57"/>
      <c r="NU275" s="57"/>
      <c r="NV275" s="57"/>
      <c r="NW275" s="57"/>
      <c r="NX275" s="57"/>
      <c r="NY275" s="57"/>
      <c r="NZ275" s="57"/>
      <c r="OA275" s="57"/>
      <c r="OB275" s="57"/>
      <c r="OC275" s="57"/>
      <c r="OD275" s="57"/>
      <c r="OE275" s="57"/>
      <c r="OF275" s="57"/>
      <c r="OG275" s="57"/>
      <c r="OH275" s="57"/>
      <c r="OI275" s="57"/>
      <c r="OJ275" s="57"/>
      <c r="OK275" s="57"/>
      <c r="OL275" s="57"/>
      <c r="OM275" s="57"/>
      <c r="ON275" s="57"/>
      <c r="OO275" s="57"/>
      <c r="OP275" s="57"/>
      <c r="OQ275" s="57"/>
      <c r="OR275" s="57"/>
      <c r="OS275" s="57"/>
      <c r="OT275" s="57"/>
      <c r="OU275" s="57"/>
      <c r="OV275" s="57"/>
      <c r="OW275" s="57"/>
      <c r="OX275" s="57"/>
      <c r="OY275" s="57"/>
      <c r="OZ275" s="57"/>
      <c r="PA275" s="57"/>
      <c r="PB275" s="57"/>
      <c r="PC275" s="57"/>
    </row>
    <row r="276" spans="1:419" ht="18.75" customHeight="1" x14ac:dyDescent="0.3">
      <c r="A276" s="28" t="s">
        <v>433</v>
      </c>
      <c r="B276" s="28">
        <v>1902.9</v>
      </c>
      <c r="C276" s="28">
        <v>1676.6</v>
      </c>
      <c r="D276" s="28">
        <v>1122.3</v>
      </c>
      <c r="E276" s="28">
        <v>226.3</v>
      </c>
      <c r="F276" s="28">
        <v>3</v>
      </c>
      <c r="G276" s="28">
        <v>3</v>
      </c>
      <c r="H276" s="29">
        <v>1</v>
      </c>
      <c r="I276" s="30">
        <v>1</v>
      </c>
      <c r="J276" s="29"/>
      <c r="K276" s="28" t="s">
        <v>133</v>
      </c>
      <c r="L276" s="40" t="s">
        <v>251</v>
      </c>
      <c r="M276" s="144">
        <v>1</v>
      </c>
      <c r="N276" s="28">
        <v>0</v>
      </c>
      <c r="O276" s="28">
        <v>0</v>
      </c>
      <c r="P276" s="29">
        <v>1</v>
      </c>
      <c r="Q276" s="29">
        <v>1</v>
      </c>
      <c r="R276" s="29">
        <v>1</v>
      </c>
      <c r="S276" s="54">
        <v>1</v>
      </c>
      <c r="T276" s="56"/>
      <c r="U276" s="38">
        <v>3.2000000000000002E-3</v>
      </c>
      <c r="V276" s="39">
        <v>3.5000000000000001E-3</v>
      </c>
      <c r="W276" s="33">
        <v>3.2000000000000002E-3</v>
      </c>
      <c r="X276" s="33">
        <v>7.9000000000000008E-3</v>
      </c>
      <c r="Y276" s="37">
        <v>3.0800000000000001E-2</v>
      </c>
      <c r="Z276" s="35">
        <v>2.3300000000000001E-2</v>
      </c>
      <c r="AA276" s="36">
        <v>7.9299999999999995E-2</v>
      </c>
      <c r="AB276" s="36">
        <v>0.39029999999999998</v>
      </c>
      <c r="AC276" s="35">
        <v>5.7099999999999998E-2</v>
      </c>
      <c r="AD276" s="57"/>
      <c r="AE276" s="37">
        <v>3.5999999999999999E-3</v>
      </c>
      <c r="AF276" s="57"/>
      <c r="AG276" s="58">
        <v>0.20699999999999999</v>
      </c>
      <c r="AH276" s="59">
        <v>8.3999999999999995E-3</v>
      </c>
      <c r="AI276" s="37">
        <v>4.4000000000000003E-3</v>
      </c>
      <c r="AJ276" s="37">
        <v>4.4000000000000003E-3</v>
      </c>
      <c r="AK276" s="57"/>
      <c r="AL276" s="37">
        <v>7.7000000000000002E-3</v>
      </c>
      <c r="AM276" s="60">
        <v>0.17249999999999999</v>
      </c>
      <c r="AN276" s="59">
        <v>1.1000000000000001E-3</v>
      </c>
      <c r="AO276" s="61">
        <v>1.1000000000000001E-3</v>
      </c>
      <c r="AP276" s="61">
        <v>1.1000000000000001E-3</v>
      </c>
      <c r="AQ276" s="57"/>
      <c r="AR276" s="58">
        <v>0.1171</v>
      </c>
      <c r="AS276" s="59">
        <v>7.3099999999999998E-2</v>
      </c>
      <c r="AT276" s="37">
        <v>9.2999999999999992E-3</v>
      </c>
      <c r="AU276" s="37">
        <v>2.12E-2</v>
      </c>
      <c r="AV276" s="37">
        <v>2.3E-3</v>
      </c>
      <c r="AW276" s="37">
        <v>7.1000000000000004E-3</v>
      </c>
      <c r="AX276" s="57"/>
      <c r="AY276" s="57"/>
      <c r="AZ276" s="37">
        <v>9.7900000000000001E-2</v>
      </c>
      <c r="BA276" s="37">
        <v>8.0699999999999994E-2</v>
      </c>
      <c r="BB276" s="37">
        <v>5.11E-2</v>
      </c>
      <c r="BC276" s="57"/>
      <c r="BD276" s="37"/>
      <c r="BE276" s="37">
        <v>8.9399999999999993E-2</v>
      </c>
      <c r="BF276" s="37">
        <v>0.74460000000000004</v>
      </c>
      <c r="BG276" s="59">
        <v>1.0500000000000001E-2</v>
      </c>
      <c r="BH276" s="37">
        <v>2.8E-3</v>
      </c>
      <c r="BI276" s="37">
        <v>2.7000000000000001E-3</v>
      </c>
      <c r="BJ276" s="57"/>
      <c r="BK276" s="37">
        <v>5.0299999999999997E-2</v>
      </c>
      <c r="BL276" s="37">
        <v>2.9399999999999999E-2</v>
      </c>
      <c r="BM276" s="57"/>
      <c r="BN276" s="59">
        <v>3.5999999999999997E-2</v>
      </c>
      <c r="BO276" s="37">
        <v>3.8999999999999998E-3</v>
      </c>
      <c r="BP276" s="37">
        <v>1.9E-3</v>
      </c>
      <c r="BQ276" s="37">
        <v>3.7000000000000002E-3</v>
      </c>
      <c r="BR276" s="37">
        <v>0.17449999999999999</v>
      </c>
      <c r="BS276" s="58">
        <v>0.28029999999999999</v>
      </c>
      <c r="BT276" s="62">
        <v>1.83E-2</v>
      </c>
      <c r="BU276" s="62">
        <v>0.50749999999999995</v>
      </c>
      <c r="BV276" s="62">
        <v>0.4743</v>
      </c>
      <c r="BW276" s="62">
        <v>0.55759999999999998</v>
      </c>
      <c r="BX276" s="59">
        <v>2.29E-2</v>
      </c>
      <c r="BY276" s="57"/>
      <c r="BZ276" s="37">
        <v>1.04E-2</v>
      </c>
      <c r="CA276" s="37">
        <v>3.3E-3</v>
      </c>
      <c r="CB276" s="63"/>
      <c r="CC276" s="37"/>
      <c r="CD276" s="57"/>
      <c r="CE276" s="37">
        <v>1.9599999999999999E-2</v>
      </c>
      <c r="CF276" s="37">
        <v>8.09E-2</v>
      </c>
      <c r="CG276" s="58">
        <v>0.46039999999999998</v>
      </c>
      <c r="CH276" s="57"/>
      <c r="CI276" s="59">
        <v>0.21390000000000001</v>
      </c>
      <c r="CJ276" s="37">
        <v>0.59550000000000003</v>
      </c>
      <c r="CK276" s="37">
        <v>0.13089999999999999</v>
      </c>
      <c r="CL276" s="37">
        <v>2.3599999999999999E-2</v>
      </c>
      <c r="CM276" s="58">
        <v>1.1337999999999999</v>
      </c>
      <c r="CN276" s="59">
        <v>1.2347999999999999</v>
      </c>
      <c r="CO276" s="37">
        <v>0.68230000000000002</v>
      </c>
      <c r="CP276" s="37">
        <v>3.3599999999999998E-2</v>
      </c>
      <c r="CQ276" s="37">
        <v>3.85E-2</v>
      </c>
      <c r="CR276" s="37">
        <v>1.1157999999999999</v>
      </c>
      <c r="CS276" s="37">
        <v>1.3601000000000001</v>
      </c>
      <c r="CT276" s="37"/>
      <c r="CU276" s="37">
        <v>0.1074</v>
      </c>
      <c r="CV276" s="37"/>
      <c r="CW276" s="57"/>
      <c r="CX276" s="58">
        <v>1.12E-2</v>
      </c>
      <c r="CY276" s="64">
        <v>3.15E-2</v>
      </c>
      <c r="CZ276" s="58">
        <v>3.15E-2</v>
      </c>
      <c r="DA276" s="65">
        <v>0.32769999999999999</v>
      </c>
      <c r="DB276" s="62">
        <v>1.6E-2</v>
      </c>
      <c r="DC276" s="61">
        <v>3.6890000000000001</v>
      </c>
      <c r="DD276" s="66"/>
      <c r="DE276" s="67"/>
      <c r="DF276" s="62">
        <v>1.1599999999999999</v>
      </c>
      <c r="DG276" s="68"/>
      <c r="DH276" s="62">
        <v>5.8996000000000004</v>
      </c>
      <c r="DI276" s="62">
        <v>1.2885</v>
      </c>
      <c r="DJ276" s="62">
        <v>1.5239</v>
      </c>
      <c r="DK276" s="155">
        <v>1.7538</v>
      </c>
      <c r="DL276" s="156"/>
      <c r="DM276" s="62">
        <v>0.73229999999999995</v>
      </c>
      <c r="DN276" s="62">
        <v>3.0644</v>
      </c>
      <c r="DO276" s="62">
        <v>2.8E-3</v>
      </c>
      <c r="DP276" s="117">
        <v>31.463699999999992</v>
      </c>
      <c r="KY276" s="71"/>
      <c r="KZ276" s="57"/>
      <c r="LA276" s="57"/>
      <c r="LB276" s="57"/>
      <c r="LC276" s="57"/>
      <c r="LD276" s="57"/>
      <c r="LE276" s="57"/>
      <c r="LF276" s="57"/>
      <c r="LG276" s="57"/>
      <c r="LH276" s="57"/>
      <c r="LI276" s="57"/>
      <c r="LJ276" s="57"/>
      <c r="LK276" s="57"/>
      <c r="LL276" s="57"/>
      <c r="LM276" s="57"/>
      <c r="LN276" s="57"/>
      <c r="LO276" s="57"/>
      <c r="LP276" s="57"/>
      <c r="LQ276" s="57"/>
      <c r="LR276" s="57"/>
      <c r="LS276" s="57"/>
      <c r="LT276" s="57"/>
      <c r="LU276" s="57"/>
      <c r="LV276" s="57"/>
      <c r="LW276" s="57"/>
      <c r="LX276" s="57"/>
      <c r="LY276" s="57"/>
      <c r="LZ276" s="57"/>
      <c r="MA276" s="57"/>
      <c r="MB276" s="57"/>
      <c r="MC276" s="57"/>
      <c r="MD276" s="57"/>
      <c r="ME276" s="57"/>
      <c r="MF276" s="57"/>
      <c r="MG276" s="57"/>
      <c r="MH276" s="57"/>
      <c r="MI276" s="57"/>
      <c r="MJ276" s="57"/>
      <c r="MK276" s="57"/>
      <c r="ML276" s="57"/>
      <c r="MM276" s="57"/>
      <c r="MN276" s="57"/>
      <c r="MO276" s="57"/>
      <c r="MP276" s="57"/>
      <c r="MQ276" s="57"/>
      <c r="MR276" s="57"/>
      <c r="MS276" s="57"/>
      <c r="MT276" s="57"/>
      <c r="MU276" s="57"/>
      <c r="MV276" s="57"/>
      <c r="MW276" s="57"/>
      <c r="MX276" s="57"/>
      <c r="MY276" s="57"/>
      <c r="MZ276" s="57"/>
      <c r="NA276" s="57"/>
      <c r="NB276" s="57"/>
      <c r="NC276" s="57"/>
      <c r="ND276" s="57"/>
      <c r="NE276" s="57"/>
      <c r="NF276" s="57"/>
      <c r="NG276" s="57"/>
      <c r="NH276" s="57"/>
      <c r="NI276" s="57"/>
      <c r="NJ276" s="57"/>
      <c r="NK276" s="57"/>
      <c r="NL276" s="57"/>
      <c r="NM276" s="57"/>
      <c r="NN276" s="57"/>
      <c r="NO276" s="57"/>
      <c r="NP276" s="57"/>
      <c r="NQ276" s="57"/>
      <c r="NR276" s="57"/>
      <c r="NS276" s="57"/>
      <c r="NT276" s="57"/>
      <c r="NU276" s="57"/>
      <c r="NV276" s="57"/>
      <c r="NW276" s="57"/>
      <c r="NX276" s="57"/>
      <c r="NY276" s="57"/>
      <c r="NZ276" s="57"/>
      <c r="OA276" s="57"/>
      <c r="OB276" s="57"/>
      <c r="OC276" s="57"/>
      <c r="OD276" s="57"/>
      <c r="OE276" s="57"/>
      <c r="OF276" s="57"/>
      <c r="OG276" s="57"/>
      <c r="OH276" s="57"/>
      <c r="OI276" s="57"/>
      <c r="OJ276" s="57"/>
      <c r="OK276" s="57"/>
      <c r="OL276" s="57"/>
      <c r="OM276" s="57"/>
      <c r="ON276" s="57"/>
      <c r="OO276" s="57"/>
      <c r="OP276" s="57"/>
      <c r="OQ276" s="57"/>
      <c r="OR276" s="57"/>
      <c r="OS276" s="57"/>
      <c r="OT276" s="57"/>
      <c r="OU276" s="57"/>
      <c r="OV276" s="57"/>
      <c r="OW276" s="57"/>
      <c r="OX276" s="57"/>
      <c r="OY276" s="57"/>
      <c r="OZ276" s="57"/>
      <c r="PA276" s="57"/>
      <c r="PB276" s="57"/>
      <c r="PC276" s="57"/>
    </row>
    <row r="277" spans="1:419" x14ac:dyDescent="0.3">
      <c r="A277" s="28" t="s">
        <v>434</v>
      </c>
      <c r="B277" s="28">
        <v>445</v>
      </c>
      <c r="C277" s="28">
        <v>445</v>
      </c>
      <c r="D277" s="28">
        <v>275.5</v>
      </c>
      <c r="E277" s="28">
        <v>0</v>
      </c>
      <c r="F277" s="28">
        <v>2</v>
      </c>
      <c r="G277" s="28">
        <v>1</v>
      </c>
      <c r="H277" s="29">
        <v>1</v>
      </c>
      <c r="I277" s="30">
        <v>0</v>
      </c>
      <c r="J277" s="29"/>
      <c r="K277" s="28" t="s">
        <v>168</v>
      </c>
      <c r="L277" s="40" t="s">
        <v>251</v>
      </c>
      <c r="M277" s="144">
        <v>1</v>
      </c>
      <c r="N277" s="28">
        <v>0</v>
      </c>
      <c r="O277" s="28">
        <v>0</v>
      </c>
      <c r="P277" s="29">
        <v>1</v>
      </c>
      <c r="Q277" s="29">
        <v>1</v>
      </c>
      <c r="R277" s="29">
        <v>1</v>
      </c>
      <c r="S277" s="54">
        <v>1</v>
      </c>
      <c r="T277" s="56"/>
      <c r="U277" s="38">
        <v>3.2000000000000002E-3</v>
      </c>
      <c r="V277" s="39">
        <v>3.5000000000000001E-3</v>
      </c>
      <c r="W277" s="33">
        <v>3.2000000000000002E-3</v>
      </c>
      <c r="X277" s="33">
        <v>7.9000000000000008E-3</v>
      </c>
      <c r="Y277" s="37">
        <v>3.0800000000000001E-2</v>
      </c>
      <c r="Z277" s="35"/>
      <c r="AA277" s="36"/>
      <c r="AB277" s="36"/>
      <c r="AC277" s="35">
        <v>5.7099999999999998E-2</v>
      </c>
      <c r="AD277" s="57"/>
      <c r="AE277" s="37">
        <v>3.5999999999999999E-3</v>
      </c>
      <c r="AF277" s="57"/>
      <c r="AG277" s="58">
        <v>0.20699999999999999</v>
      </c>
      <c r="AH277" s="59">
        <v>8.3999999999999995E-3</v>
      </c>
      <c r="AI277" s="37">
        <v>4.4000000000000003E-3</v>
      </c>
      <c r="AJ277" s="37">
        <v>4.4000000000000003E-3</v>
      </c>
      <c r="AK277" s="57"/>
      <c r="AL277" s="37">
        <v>7.7000000000000002E-3</v>
      </c>
      <c r="AM277" s="60">
        <v>0.17249999999999999</v>
      </c>
      <c r="AN277" s="59">
        <v>1.1000000000000001E-3</v>
      </c>
      <c r="AO277" s="61">
        <v>1.1000000000000001E-3</v>
      </c>
      <c r="AP277" s="61">
        <v>1.1000000000000001E-3</v>
      </c>
      <c r="AQ277" s="57"/>
      <c r="AR277" s="58">
        <v>0.1171</v>
      </c>
      <c r="AS277" s="59">
        <v>7.3099999999999998E-2</v>
      </c>
      <c r="AT277" s="37">
        <v>9.2999999999999992E-3</v>
      </c>
      <c r="AU277" s="37">
        <v>2.12E-2</v>
      </c>
      <c r="AV277" s="37">
        <v>2.3E-3</v>
      </c>
      <c r="AW277" s="37">
        <v>7.1000000000000004E-3</v>
      </c>
      <c r="AX277" s="57"/>
      <c r="AY277" s="57"/>
      <c r="AZ277" s="37">
        <v>9.7900000000000001E-2</v>
      </c>
      <c r="BA277" s="37">
        <v>8.0699999999999994E-2</v>
      </c>
      <c r="BB277" s="37">
        <v>5.11E-2</v>
      </c>
      <c r="BC277" s="57"/>
      <c r="BD277" s="37"/>
      <c r="BE277" s="37">
        <v>8.9399999999999993E-2</v>
      </c>
      <c r="BF277" s="37">
        <v>0.74460000000000004</v>
      </c>
      <c r="BG277" s="59">
        <v>1.0500000000000001E-2</v>
      </c>
      <c r="BH277" s="37">
        <v>2.8E-3</v>
      </c>
      <c r="BI277" s="37">
        <v>2.7000000000000001E-3</v>
      </c>
      <c r="BJ277" s="57"/>
      <c r="BK277" s="37">
        <v>5.0299999999999997E-2</v>
      </c>
      <c r="BL277" s="37">
        <v>2.9399999999999999E-2</v>
      </c>
      <c r="BM277" s="57"/>
      <c r="BN277" s="59">
        <v>3.5999999999999997E-2</v>
      </c>
      <c r="BO277" s="37">
        <v>3.8999999999999998E-3</v>
      </c>
      <c r="BP277" s="37">
        <v>1.9E-3</v>
      </c>
      <c r="BQ277" s="37">
        <v>3.7000000000000002E-3</v>
      </c>
      <c r="BR277" s="37">
        <v>0.17449999999999999</v>
      </c>
      <c r="BS277" s="58">
        <v>0.28029999999999999</v>
      </c>
      <c r="BT277" s="62">
        <v>1.83E-2</v>
      </c>
      <c r="BU277" s="62">
        <v>0.50749999999999995</v>
      </c>
      <c r="BV277" s="62">
        <v>0.4743</v>
      </c>
      <c r="BW277" s="62">
        <v>0.55759999999999998</v>
      </c>
      <c r="BX277" s="59">
        <v>2.29E-2</v>
      </c>
      <c r="BY277" s="57"/>
      <c r="BZ277" s="37">
        <v>1.04E-2</v>
      </c>
      <c r="CA277" s="37">
        <v>3.3E-3</v>
      </c>
      <c r="CB277" s="63"/>
      <c r="CC277" s="37"/>
      <c r="CD277" s="57"/>
      <c r="CE277" s="37">
        <v>1.9599999999999999E-2</v>
      </c>
      <c r="CF277" s="37">
        <v>8.09E-2</v>
      </c>
      <c r="CG277" s="58">
        <v>0.46039999999999998</v>
      </c>
      <c r="CH277" s="57"/>
      <c r="CI277" s="59">
        <v>0.21390000000000001</v>
      </c>
      <c r="CJ277" s="37">
        <v>0.59550000000000003</v>
      </c>
      <c r="CK277" s="37">
        <v>0.13089999999999999</v>
      </c>
      <c r="CL277" s="37">
        <v>2.3599999999999999E-2</v>
      </c>
      <c r="CM277" s="58">
        <v>1.1337999999999999</v>
      </c>
      <c r="CN277" s="59">
        <v>1.2347999999999999</v>
      </c>
      <c r="CO277" s="37">
        <v>0.68230000000000002</v>
      </c>
      <c r="CP277" s="37">
        <v>3.3599999999999998E-2</v>
      </c>
      <c r="CQ277" s="37">
        <v>3.85E-2</v>
      </c>
      <c r="CR277" s="37">
        <v>1.1157999999999999</v>
      </c>
      <c r="CS277" s="37">
        <v>1.3601000000000001</v>
      </c>
      <c r="CT277" s="37"/>
      <c r="CU277" s="37">
        <v>0.1074</v>
      </c>
      <c r="CV277" s="37"/>
      <c r="CW277" s="57"/>
      <c r="CX277" s="58">
        <v>1.12E-2</v>
      </c>
      <c r="CY277" s="64">
        <v>3.15E-2</v>
      </c>
      <c r="CZ277" s="58">
        <v>3.15E-2</v>
      </c>
      <c r="DA277" s="65">
        <v>0.32769999999999999</v>
      </c>
      <c r="DB277" s="62">
        <v>1.6E-2</v>
      </c>
      <c r="DC277" s="61">
        <v>3.6890000000000001</v>
      </c>
      <c r="DD277" s="66"/>
      <c r="DE277" s="67"/>
      <c r="DF277" s="62">
        <v>1.1599999999999999</v>
      </c>
      <c r="DG277" s="57"/>
      <c r="DH277" s="62">
        <v>5.8996000000000004</v>
      </c>
      <c r="DI277" s="62">
        <v>1.2885</v>
      </c>
      <c r="DJ277" s="62">
        <v>1.5239</v>
      </c>
      <c r="DK277" s="155">
        <v>1.7538</v>
      </c>
      <c r="DL277" s="156"/>
      <c r="DM277" s="62">
        <v>0.73229999999999995</v>
      </c>
      <c r="DN277" s="62">
        <v>3.0644</v>
      </c>
      <c r="DO277" s="62">
        <v>2.8E-3</v>
      </c>
      <c r="DP277" s="117">
        <v>30.761099999999995</v>
      </c>
      <c r="KY277" s="71"/>
      <c r="KZ277" s="57"/>
      <c r="LA277" s="57"/>
      <c r="LB277" s="57"/>
      <c r="LC277" s="57"/>
      <c r="LD277" s="57"/>
      <c r="LE277" s="57"/>
      <c r="LF277" s="57"/>
      <c r="LG277" s="57"/>
      <c r="LH277" s="57"/>
      <c r="LI277" s="57"/>
      <c r="LJ277" s="57"/>
      <c r="LK277" s="57"/>
      <c r="LL277" s="57"/>
      <c r="LM277" s="57"/>
      <c r="LN277" s="57"/>
      <c r="LO277" s="57"/>
      <c r="LP277" s="57"/>
      <c r="LQ277" s="57"/>
      <c r="LR277" s="57"/>
      <c r="LS277" s="57"/>
      <c r="LT277" s="57"/>
      <c r="LU277" s="57"/>
      <c r="LV277" s="57"/>
      <c r="LW277" s="57"/>
      <c r="LX277" s="57"/>
      <c r="LY277" s="57"/>
      <c r="LZ277" s="57"/>
      <c r="MA277" s="57"/>
      <c r="MB277" s="57"/>
      <c r="MC277" s="57"/>
      <c r="MD277" s="57"/>
      <c r="ME277" s="57"/>
      <c r="MF277" s="57"/>
      <c r="MG277" s="57"/>
      <c r="MH277" s="57"/>
      <c r="MI277" s="57"/>
      <c r="MJ277" s="57"/>
      <c r="MK277" s="57"/>
      <c r="ML277" s="57"/>
      <c r="MM277" s="57"/>
      <c r="MN277" s="57"/>
      <c r="MO277" s="57"/>
      <c r="MP277" s="57"/>
      <c r="MQ277" s="57"/>
      <c r="MR277" s="57"/>
      <c r="MS277" s="57"/>
      <c r="MT277" s="57"/>
      <c r="MU277" s="57"/>
      <c r="MV277" s="57"/>
      <c r="MW277" s="57"/>
      <c r="MX277" s="57"/>
      <c r="MY277" s="57"/>
      <c r="MZ277" s="57"/>
      <c r="NA277" s="57"/>
      <c r="NB277" s="57"/>
      <c r="NC277" s="57"/>
      <c r="ND277" s="57"/>
      <c r="NE277" s="57"/>
      <c r="NF277" s="57"/>
      <c r="NG277" s="57"/>
      <c r="NH277" s="57"/>
      <c r="NI277" s="57"/>
      <c r="NJ277" s="57"/>
      <c r="NK277" s="57"/>
      <c r="NL277" s="57"/>
      <c r="NM277" s="57"/>
      <c r="NN277" s="57"/>
      <c r="NO277" s="57"/>
      <c r="NP277" s="57"/>
      <c r="NQ277" s="57"/>
      <c r="NR277" s="57"/>
      <c r="NS277" s="57"/>
      <c r="NT277" s="57"/>
      <c r="NU277" s="57"/>
      <c r="NV277" s="57"/>
      <c r="NW277" s="57"/>
      <c r="NX277" s="57"/>
      <c r="NY277" s="57"/>
      <c r="NZ277" s="57"/>
      <c r="OA277" s="57"/>
      <c r="OB277" s="57"/>
      <c r="OC277" s="57"/>
      <c r="OD277" s="57"/>
      <c r="OE277" s="57"/>
      <c r="OF277" s="57"/>
      <c r="OG277" s="57"/>
      <c r="OH277" s="57"/>
      <c r="OI277" s="57"/>
      <c r="OJ277" s="57"/>
      <c r="OK277" s="57"/>
      <c r="OL277" s="57"/>
      <c r="OM277" s="57"/>
      <c r="ON277" s="57"/>
      <c r="OO277" s="57"/>
      <c r="OP277" s="57"/>
      <c r="OQ277" s="57"/>
      <c r="OR277" s="57"/>
      <c r="OS277" s="57"/>
      <c r="OT277" s="57"/>
      <c r="OU277" s="57"/>
      <c r="OV277" s="57"/>
      <c r="OW277" s="57"/>
      <c r="OX277" s="57"/>
      <c r="OY277" s="57"/>
      <c r="OZ277" s="57"/>
      <c r="PA277" s="57"/>
      <c r="PB277" s="57"/>
      <c r="PC277" s="57"/>
    </row>
    <row r="278" spans="1:419" ht="15.75" customHeight="1" x14ac:dyDescent="0.3">
      <c r="A278" s="28" t="s">
        <v>435</v>
      </c>
      <c r="B278" s="28">
        <v>442.7</v>
      </c>
      <c r="C278" s="28">
        <v>442.7</v>
      </c>
      <c r="D278" s="28">
        <v>273.3</v>
      </c>
      <c r="E278" s="28">
        <v>0</v>
      </c>
      <c r="F278" s="28">
        <v>2</v>
      </c>
      <c r="G278" s="28">
        <v>1</v>
      </c>
      <c r="H278" s="29">
        <v>1</v>
      </c>
      <c r="I278" s="30">
        <v>0</v>
      </c>
      <c r="J278" s="29"/>
      <c r="K278" s="28" t="s">
        <v>168</v>
      </c>
      <c r="L278" s="40" t="s">
        <v>436</v>
      </c>
      <c r="M278" s="144">
        <v>1</v>
      </c>
      <c r="N278" s="28">
        <v>0</v>
      </c>
      <c r="O278" s="28">
        <v>0</v>
      </c>
      <c r="P278" s="29">
        <v>1</v>
      </c>
      <c r="Q278" s="29">
        <v>1</v>
      </c>
      <c r="R278" s="29">
        <v>1</v>
      </c>
      <c r="S278" s="54">
        <v>1</v>
      </c>
      <c r="T278" s="56"/>
      <c r="U278" s="38">
        <v>3.2000000000000002E-3</v>
      </c>
      <c r="V278" s="39">
        <v>3.5000000000000001E-3</v>
      </c>
      <c r="W278" s="33">
        <v>3.2000000000000002E-3</v>
      </c>
      <c r="X278" s="33">
        <v>7.9000000000000008E-3</v>
      </c>
      <c r="Y278" s="37">
        <v>3.0800000000000001E-2</v>
      </c>
      <c r="Z278" s="35"/>
      <c r="AA278" s="36"/>
      <c r="AB278" s="36"/>
      <c r="AC278" s="35">
        <v>5.7099999999999998E-2</v>
      </c>
      <c r="AD278" s="57"/>
      <c r="AE278" s="37">
        <v>3.5999999999999999E-3</v>
      </c>
      <c r="AF278" s="57"/>
      <c r="AG278" s="58">
        <v>0.20699999999999999</v>
      </c>
      <c r="AH278" s="59">
        <v>8.3999999999999995E-3</v>
      </c>
      <c r="AI278" s="37">
        <v>4.4000000000000003E-3</v>
      </c>
      <c r="AJ278" s="37">
        <v>4.4000000000000003E-3</v>
      </c>
      <c r="AK278" s="57"/>
      <c r="AL278" s="37">
        <v>7.7000000000000002E-3</v>
      </c>
      <c r="AM278" s="60">
        <v>0.17249999999999999</v>
      </c>
      <c r="AN278" s="59">
        <v>1.1000000000000001E-3</v>
      </c>
      <c r="AO278" s="61">
        <v>1.1000000000000001E-3</v>
      </c>
      <c r="AP278" s="61">
        <v>1.1000000000000001E-3</v>
      </c>
      <c r="AQ278" s="57"/>
      <c r="AR278" s="58">
        <v>0.1171</v>
      </c>
      <c r="AS278" s="59">
        <v>7.3099999999999998E-2</v>
      </c>
      <c r="AT278" s="37">
        <v>9.2999999999999992E-3</v>
      </c>
      <c r="AU278" s="37">
        <v>2.12E-2</v>
      </c>
      <c r="AV278" s="37">
        <v>2.3E-3</v>
      </c>
      <c r="AW278" s="37">
        <v>7.1000000000000004E-3</v>
      </c>
      <c r="AX278" s="57"/>
      <c r="AY278" s="57"/>
      <c r="AZ278" s="37">
        <v>9.7900000000000001E-2</v>
      </c>
      <c r="BA278" s="37">
        <v>8.0699999999999994E-2</v>
      </c>
      <c r="BB278" s="37">
        <v>5.11E-2</v>
      </c>
      <c r="BC278" s="57"/>
      <c r="BD278" s="37"/>
      <c r="BE278" s="37">
        <v>8.9399999999999993E-2</v>
      </c>
      <c r="BF278" s="37">
        <v>0.74460000000000004</v>
      </c>
      <c r="BG278" s="59">
        <v>1.0500000000000001E-2</v>
      </c>
      <c r="BH278" s="37">
        <v>2.8E-3</v>
      </c>
      <c r="BI278" s="37">
        <v>2.7000000000000001E-3</v>
      </c>
      <c r="BJ278" s="57"/>
      <c r="BK278" s="37">
        <v>5.0299999999999997E-2</v>
      </c>
      <c r="BL278" s="37">
        <v>2.9399999999999999E-2</v>
      </c>
      <c r="BM278" s="57"/>
      <c r="BN278" s="59">
        <v>3.5999999999999997E-2</v>
      </c>
      <c r="BO278" s="37">
        <v>3.8999999999999998E-3</v>
      </c>
      <c r="BP278" s="37">
        <v>1.9E-3</v>
      </c>
      <c r="BQ278" s="37">
        <v>3.7000000000000002E-3</v>
      </c>
      <c r="BR278" s="37">
        <v>0.17449999999999999</v>
      </c>
      <c r="BS278" s="58">
        <v>0.28029999999999999</v>
      </c>
      <c r="BT278" s="62">
        <v>1.83E-2</v>
      </c>
      <c r="BU278" s="62">
        <v>0.50749999999999995</v>
      </c>
      <c r="BV278" s="62">
        <v>0.4743</v>
      </c>
      <c r="BW278" s="62">
        <v>0.55759999999999998</v>
      </c>
      <c r="BX278" s="59">
        <v>2.29E-2</v>
      </c>
      <c r="BY278" s="57"/>
      <c r="BZ278" s="37">
        <v>1.04E-2</v>
      </c>
      <c r="CA278" s="37">
        <v>3.3E-3</v>
      </c>
      <c r="CB278" s="63"/>
      <c r="CC278" s="37"/>
      <c r="CD278" s="57"/>
      <c r="CE278" s="37">
        <v>1.9599999999999999E-2</v>
      </c>
      <c r="CF278" s="37">
        <v>8.09E-2</v>
      </c>
      <c r="CG278" s="58">
        <v>0.46039999999999998</v>
      </c>
      <c r="CH278" s="57"/>
      <c r="CI278" s="59">
        <v>0.21390000000000001</v>
      </c>
      <c r="CJ278" s="37">
        <v>0.59550000000000003</v>
      </c>
      <c r="CK278" s="37">
        <v>0.13089999999999999</v>
      </c>
      <c r="CL278" s="37">
        <v>2.3599999999999999E-2</v>
      </c>
      <c r="CM278" s="58">
        <v>1.1337999999999999</v>
      </c>
      <c r="CN278" s="59">
        <v>1.2347999999999999</v>
      </c>
      <c r="CO278" s="37">
        <v>0.68230000000000002</v>
      </c>
      <c r="CP278" s="37">
        <v>3.3599999999999998E-2</v>
      </c>
      <c r="CQ278" s="37">
        <v>3.85E-2</v>
      </c>
      <c r="CR278" s="37">
        <v>1.1157999999999999</v>
      </c>
      <c r="CS278" s="37">
        <v>1.3601000000000001</v>
      </c>
      <c r="CT278" s="37"/>
      <c r="CU278" s="37">
        <v>0.1074</v>
      </c>
      <c r="CV278" s="37"/>
      <c r="CW278" s="57"/>
      <c r="CX278" s="58">
        <v>1.12E-2</v>
      </c>
      <c r="CY278" s="64">
        <v>3.15E-2</v>
      </c>
      <c r="CZ278" s="58">
        <v>3.15E-2</v>
      </c>
      <c r="DA278" s="65">
        <v>0.32769999999999999</v>
      </c>
      <c r="DB278" s="62">
        <v>1.6E-2</v>
      </c>
      <c r="DC278" s="61">
        <v>3.6890000000000001</v>
      </c>
      <c r="DD278" s="66"/>
      <c r="DE278" s="67"/>
      <c r="DF278" s="62">
        <v>1.1599999999999999</v>
      </c>
      <c r="DG278" s="57"/>
      <c r="DH278" s="62">
        <v>5.8996000000000004</v>
      </c>
      <c r="DI278" s="62">
        <v>1.2885</v>
      </c>
      <c r="DJ278" s="62">
        <v>1.5239</v>
      </c>
      <c r="DK278" s="155">
        <v>1.7538</v>
      </c>
      <c r="DL278" s="156"/>
      <c r="DM278" s="62">
        <v>0.73229999999999995</v>
      </c>
      <c r="DN278" s="62">
        <v>3.0644</v>
      </c>
      <c r="DO278" s="62">
        <v>2.8E-3</v>
      </c>
      <c r="DP278" s="117">
        <v>30.761099999999995</v>
      </c>
      <c r="KY278" s="71"/>
      <c r="KZ278" s="57"/>
      <c r="LA278" s="57"/>
      <c r="LB278" s="57"/>
      <c r="LC278" s="57"/>
      <c r="LD278" s="57"/>
      <c r="LE278" s="57"/>
      <c r="LF278" s="57"/>
      <c r="LG278" s="57"/>
      <c r="LH278" s="57"/>
      <c r="LI278" s="57"/>
      <c r="LJ278" s="57"/>
      <c r="LK278" s="57"/>
      <c r="LL278" s="57"/>
      <c r="LM278" s="57"/>
      <c r="LN278" s="57"/>
      <c r="LO278" s="57"/>
      <c r="LP278" s="57"/>
      <c r="LQ278" s="57"/>
      <c r="LR278" s="57"/>
      <c r="LS278" s="57"/>
      <c r="LT278" s="57"/>
      <c r="LU278" s="57"/>
      <c r="LV278" s="57"/>
      <c r="LW278" s="57"/>
      <c r="LX278" s="57"/>
      <c r="LY278" s="57"/>
      <c r="LZ278" s="57"/>
      <c r="MA278" s="57"/>
      <c r="MB278" s="57"/>
      <c r="MC278" s="57"/>
      <c r="MD278" s="57"/>
      <c r="ME278" s="57"/>
      <c r="MF278" s="57"/>
      <c r="MG278" s="57"/>
      <c r="MH278" s="57"/>
      <c r="MI278" s="57"/>
      <c r="MJ278" s="57"/>
      <c r="MK278" s="57"/>
      <c r="ML278" s="57"/>
      <c r="MM278" s="57"/>
      <c r="MN278" s="57"/>
      <c r="MO278" s="57"/>
      <c r="MP278" s="57"/>
      <c r="MQ278" s="57"/>
      <c r="MR278" s="57"/>
      <c r="MS278" s="57"/>
      <c r="MT278" s="57"/>
      <c r="MU278" s="57"/>
      <c r="MV278" s="57"/>
      <c r="MW278" s="57"/>
      <c r="MX278" s="57"/>
      <c r="MY278" s="57"/>
      <c r="MZ278" s="57"/>
      <c r="NA278" s="57"/>
      <c r="NB278" s="57"/>
      <c r="NC278" s="57"/>
      <c r="ND278" s="57"/>
      <c r="NE278" s="57"/>
      <c r="NF278" s="57"/>
      <c r="NG278" s="57"/>
      <c r="NH278" s="57"/>
      <c r="NI278" s="57"/>
      <c r="NJ278" s="57"/>
      <c r="NK278" s="57"/>
      <c r="NL278" s="57"/>
      <c r="NM278" s="57"/>
      <c r="NN278" s="57"/>
      <c r="NO278" s="57"/>
      <c r="NP278" s="57"/>
      <c r="NQ278" s="57"/>
      <c r="NR278" s="57"/>
      <c r="NS278" s="57"/>
      <c r="NT278" s="57"/>
      <c r="NU278" s="57"/>
      <c r="NV278" s="57"/>
      <c r="NW278" s="57"/>
      <c r="NX278" s="57"/>
      <c r="NY278" s="57"/>
      <c r="NZ278" s="57"/>
      <c r="OA278" s="57"/>
      <c r="OB278" s="57"/>
      <c r="OC278" s="57"/>
      <c r="OD278" s="57"/>
      <c r="OE278" s="57"/>
      <c r="OF278" s="57"/>
      <c r="OG278" s="57"/>
      <c r="OH278" s="57"/>
      <c r="OI278" s="57"/>
      <c r="OJ278" s="57"/>
      <c r="OK278" s="57"/>
      <c r="OL278" s="57"/>
      <c r="OM278" s="57"/>
      <c r="ON278" s="57"/>
      <c r="OO278" s="57"/>
      <c r="OP278" s="57"/>
      <c r="OQ278" s="57"/>
      <c r="OR278" s="57"/>
      <c r="OS278" s="57"/>
      <c r="OT278" s="57"/>
      <c r="OU278" s="57"/>
      <c r="OV278" s="57"/>
      <c r="OW278" s="57"/>
      <c r="OX278" s="57"/>
      <c r="OY278" s="57"/>
      <c r="OZ278" s="57"/>
      <c r="PA278" s="57"/>
      <c r="PB278" s="57"/>
      <c r="PC278" s="57"/>
    </row>
    <row r="279" spans="1:419" ht="16.5" customHeight="1" x14ac:dyDescent="0.3">
      <c r="A279" s="28" t="s">
        <v>437</v>
      </c>
      <c r="B279" s="28">
        <v>1408.8</v>
      </c>
      <c r="C279" s="28">
        <v>1121.5</v>
      </c>
      <c r="D279" s="28">
        <v>732.5</v>
      </c>
      <c r="E279" s="28">
        <v>287.3</v>
      </c>
      <c r="F279" s="28">
        <v>4</v>
      </c>
      <c r="G279" s="28">
        <v>2</v>
      </c>
      <c r="H279" s="29">
        <v>1</v>
      </c>
      <c r="I279" s="30">
        <v>1</v>
      </c>
      <c r="J279" s="29"/>
      <c r="K279" s="28" t="s">
        <v>133</v>
      </c>
      <c r="L279" s="40" t="s">
        <v>251</v>
      </c>
      <c r="M279" s="144">
        <v>1</v>
      </c>
      <c r="N279" s="28">
        <v>0</v>
      </c>
      <c r="O279" s="28">
        <v>0</v>
      </c>
      <c r="P279" s="29">
        <v>1</v>
      </c>
      <c r="Q279" s="29">
        <v>1</v>
      </c>
      <c r="R279" s="29">
        <v>1</v>
      </c>
      <c r="S279" s="54">
        <v>1</v>
      </c>
      <c r="T279" s="56"/>
      <c r="U279" s="38">
        <v>3.2000000000000002E-3</v>
      </c>
      <c r="V279" s="39">
        <v>3.5000000000000001E-3</v>
      </c>
      <c r="W279" s="33">
        <v>3.2000000000000002E-3</v>
      </c>
      <c r="X279" s="33">
        <v>7.9000000000000008E-3</v>
      </c>
      <c r="Y279" s="37">
        <v>3.0800000000000001E-2</v>
      </c>
      <c r="Z279" s="35">
        <v>2.3300000000000001E-2</v>
      </c>
      <c r="AA279" s="36">
        <v>7.9299999999999995E-2</v>
      </c>
      <c r="AB279" s="36">
        <v>0.39029999999999998</v>
      </c>
      <c r="AC279" s="35">
        <v>5.7099999999999998E-2</v>
      </c>
      <c r="AD279" s="57"/>
      <c r="AE279" s="37">
        <v>3.5999999999999999E-3</v>
      </c>
      <c r="AF279" s="57"/>
      <c r="AG279" s="58">
        <v>0.20699999999999999</v>
      </c>
      <c r="AH279" s="59">
        <v>8.3999999999999995E-3</v>
      </c>
      <c r="AI279" s="37">
        <v>4.4000000000000003E-3</v>
      </c>
      <c r="AJ279" s="37">
        <v>4.4000000000000003E-3</v>
      </c>
      <c r="AK279" s="57"/>
      <c r="AL279" s="37">
        <v>7.7000000000000002E-3</v>
      </c>
      <c r="AM279" s="60">
        <v>0.17249999999999999</v>
      </c>
      <c r="AN279" s="59">
        <v>1.1000000000000001E-3</v>
      </c>
      <c r="AO279" s="61">
        <v>1.1000000000000001E-3</v>
      </c>
      <c r="AP279" s="61">
        <v>1.1000000000000001E-3</v>
      </c>
      <c r="AQ279" s="57"/>
      <c r="AR279" s="58">
        <v>0.1171</v>
      </c>
      <c r="AS279" s="59">
        <v>7.3099999999999998E-2</v>
      </c>
      <c r="AT279" s="37">
        <v>9.2999999999999992E-3</v>
      </c>
      <c r="AU279" s="37">
        <v>2.12E-2</v>
      </c>
      <c r="AV279" s="37">
        <v>2.3E-3</v>
      </c>
      <c r="AW279" s="37">
        <v>7.1000000000000004E-3</v>
      </c>
      <c r="AX279" s="57"/>
      <c r="AY279" s="57"/>
      <c r="AZ279" s="37">
        <v>9.7900000000000001E-2</v>
      </c>
      <c r="BA279" s="37">
        <v>8.0699999999999994E-2</v>
      </c>
      <c r="BB279" s="37">
        <v>5.11E-2</v>
      </c>
      <c r="BC279" s="57"/>
      <c r="BD279" s="37"/>
      <c r="BE279" s="37">
        <v>8.9399999999999993E-2</v>
      </c>
      <c r="BF279" s="37">
        <v>0.74460000000000004</v>
      </c>
      <c r="BG279" s="59">
        <v>1.0500000000000001E-2</v>
      </c>
      <c r="BH279" s="37">
        <v>2.8E-3</v>
      </c>
      <c r="BI279" s="37">
        <v>2.7000000000000001E-3</v>
      </c>
      <c r="BJ279" s="57"/>
      <c r="BK279" s="37">
        <v>5.0299999999999997E-2</v>
      </c>
      <c r="BL279" s="37">
        <v>2.9399999999999999E-2</v>
      </c>
      <c r="BM279" s="57"/>
      <c r="BN279" s="59">
        <v>3.5999999999999997E-2</v>
      </c>
      <c r="BO279" s="37">
        <v>3.8999999999999998E-3</v>
      </c>
      <c r="BP279" s="37">
        <v>1.9E-3</v>
      </c>
      <c r="BQ279" s="37">
        <v>3.7000000000000002E-3</v>
      </c>
      <c r="BR279" s="37">
        <v>0.17449999999999999</v>
      </c>
      <c r="BS279" s="58">
        <v>0.28029999999999999</v>
      </c>
      <c r="BT279" s="62">
        <v>1.83E-2</v>
      </c>
      <c r="BU279" s="62">
        <v>0.50749999999999995</v>
      </c>
      <c r="BV279" s="62">
        <v>0.4743</v>
      </c>
      <c r="BW279" s="62">
        <v>0.55759999999999998</v>
      </c>
      <c r="BX279" s="59">
        <v>2.29E-2</v>
      </c>
      <c r="BY279" s="57"/>
      <c r="BZ279" s="37">
        <v>1.04E-2</v>
      </c>
      <c r="CA279" s="37">
        <v>3.3E-3</v>
      </c>
      <c r="CB279" s="63"/>
      <c r="CC279" s="37"/>
      <c r="CD279" s="57"/>
      <c r="CE279" s="37">
        <v>1.9599999999999999E-2</v>
      </c>
      <c r="CF279" s="37">
        <v>8.09E-2</v>
      </c>
      <c r="CG279" s="58">
        <v>0.46039999999999998</v>
      </c>
      <c r="CH279" s="57"/>
      <c r="CI279" s="59">
        <v>0.21390000000000001</v>
      </c>
      <c r="CJ279" s="37">
        <v>0.59550000000000003</v>
      </c>
      <c r="CK279" s="37">
        <v>0.13089999999999999</v>
      </c>
      <c r="CL279" s="37">
        <v>2.3599999999999999E-2</v>
      </c>
      <c r="CM279" s="58">
        <v>1.1337999999999999</v>
      </c>
      <c r="CN279" s="59">
        <v>1.2347999999999999</v>
      </c>
      <c r="CO279" s="37">
        <v>0.68230000000000002</v>
      </c>
      <c r="CP279" s="37">
        <v>3.3599999999999998E-2</v>
      </c>
      <c r="CQ279" s="37">
        <v>3.85E-2</v>
      </c>
      <c r="CR279" s="37">
        <v>1.1157999999999999</v>
      </c>
      <c r="CS279" s="37">
        <v>1.3601000000000001</v>
      </c>
      <c r="CT279" s="37"/>
      <c r="CU279" s="37">
        <v>0.1074</v>
      </c>
      <c r="CV279" s="37"/>
      <c r="CW279" s="57"/>
      <c r="CX279" s="58">
        <v>1.12E-2</v>
      </c>
      <c r="CY279" s="64">
        <v>3.15E-2</v>
      </c>
      <c r="CZ279" s="58">
        <v>3.15E-2</v>
      </c>
      <c r="DA279" s="65">
        <v>0.32769999999999999</v>
      </c>
      <c r="DB279" s="62">
        <v>1.6E-2</v>
      </c>
      <c r="DC279" s="61">
        <v>3.6890000000000001</v>
      </c>
      <c r="DD279" s="66"/>
      <c r="DE279" s="67"/>
      <c r="DF279" s="62">
        <v>1.1599999999999999</v>
      </c>
      <c r="DG279" s="57"/>
      <c r="DH279" s="62">
        <v>5.8996000000000004</v>
      </c>
      <c r="DI279" s="62">
        <v>1.2885</v>
      </c>
      <c r="DJ279" s="62">
        <v>1.5239</v>
      </c>
      <c r="DK279" s="155">
        <v>1.7538</v>
      </c>
      <c r="DL279" s="156"/>
      <c r="DM279" s="62">
        <v>0.73229999999999995</v>
      </c>
      <c r="DN279" s="62">
        <v>3.0644</v>
      </c>
      <c r="DO279" s="62">
        <v>2.8E-3</v>
      </c>
      <c r="DP279" s="117">
        <v>31.463699999999992</v>
      </c>
      <c r="KY279" s="71"/>
      <c r="KZ279" s="57"/>
      <c r="LA279" s="57"/>
      <c r="LB279" s="57"/>
      <c r="LC279" s="57"/>
      <c r="LD279" s="57"/>
      <c r="LE279" s="57"/>
      <c r="LF279" s="57"/>
      <c r="LG279" s="57"/>
      <c r="LH279" s="57"/>
      <c r="LI279" s="57"/>
      <c r="LJ279" s="57"/>
      <c r="LK279" s="57"/>
      <c r="LL279" s="57"/>
      <c r="LM279" s="57"/>
      <c r="LN279" s="57"/>
      <c r="LO279" s="57"/>
      <c r="LP279" s="57"/>
      <c r="LQ279" s="57"/>
      <c r="LR279" s="57"/>
      <c r="LS279" s="57"/>
      <c r="LT279" s="57"/>
      <c r="LU279" s="57"/>
      <c r="LV279" s="57"/>
      <c r="LW279" s="57"/>
      <c r="LX279" s="57"/>
      <c r="LY279" s="57"/>
      <c r="LZ279" s="57"/>
      <c r="MA279" s="57"/>
      <c r="MB279" s="57"/>
      <c r="MC279" s="57"/>
      <c r="MD279" s="57"/>
      <c r="ME279" s="57"/>
      <c r="MF279" s="57"/>
      <c r="MG279" s="57"/>
      <c r="MH279" s="57"/>
      <c r="MI279" s="57"/>
      <c r="MJ279" s="57"/>
      <c r="MK279" s="57"/>
      <c r="ML279" s="57"/>
      <c r="MM279" s="57"/>
      <c r="MN279" s="57"/>
      <c r="MO279" s="57"/>
      <c r="MP279" s="57"/>
      <c r="MQ279" s="57"/>
      <c r="MR279" s="57"/>
      <c r="MS279" s="57"/>
      <c r="MT279" s="57"/>
      <c r="MU279" s="57"/>
      <c r="MV279" s="57"/>
      <c r="MW279" s="57"/>
      <c r="MX279" s="57"/>
      <c r="MY279" s="57"/>
      <c r="MZ279" s="57"/>
      <c r="NA279" s="57"/>
      <c r="NB279" s="57"/>
      <c r="NC279" s="57"/>
      <c r="ND279" s="57"/>
      <c r="NE279" s="57"/>
      <c r="NF279" s="57"/>
      <c r="NG279" s="57"/>
      <c r="NH279" s="57"/>
      <c r="NI279" s="57"/>
      <c r="NJ279" s="57"/>
      <c r="NK279" s="57"/>
      <c r="NL279" s="57"/>
      <c r="NM279" s="57"/>
      <c r="NN279" s="57"/>
      <c r="NO279" s="57"/>
      <c r="NP279" s="57"/>
      <c r="NQ279" s="57"/>
      <c r="NR279" s="57"/>
      <c r="NS279" s="57"/>
      <c r="NT279" s="57"/>
      <c r="NU279" s="57"/>
      <c r="NV279" s="57"/>
      <c r="NW279" s="57"/>
      <c r="NX279" s="57"/>
      <c r="NY279" s="57"/>
      <c r="NZ279" s="57"/>
      <c r="OA279" s="57"/>
      <c r="OB279" s="57"/>
      <c r="OC279" s="57"/>
      <c r="OD279" s="57"/>
      <c r="OE279" s="57"/>
      <c r="OF279" s="57"/>
      <c r="OG279" s="57"/>
      <c r="OH279" s="57"/>
      <c r="OI279" s="57"/>
      <c r="OJ279" s="57"/>
      <c r="OK279" s="57"/>
      <c r="OL279" s="57"/>
      <c r="OM279" s="57"/>
      <c r="ON279" s="57"/>
      <c r="OO279" s="57"/>
      <c r="OP279" s="57"/>
      <c r="OQ279" s="57"/>
      <c r="OR279" s="57"/>
      <c r="OS279" s="57"/>
      <c r="OT279" s="57"/>
      <c r="OU279" s="57"/>
      <c r="OV279" s="57"/>
      <c r="OW279" s="57"/>
      <c r="OX279" s="57"/>
      <c r="OY279" s="57"/>
      <c r="OZ279" s="57"/>
      <c r="PA279" s="57"/>
      <c r="PB279" s="57"/>
      <c r="PC279" s="57"/>
    </row>
    <row r="280" spans="1:419" ht="16.5" customHeight="1" x14ac:dyDescent="0.3">
      <c r="A280" s="28" t="s">
        <v>438</v>
      </c>
      <c r="B280" s="28">
        <v>1271.0999999999999</v>
      </c>
      <c r="C280" s="28">
        <v>1271.0999999999999</v>
      </c>
      <c r="D280" s="28">
        <v>828.1</v>
      </c>
      <c r="E280" s="28">
        <v>0</v>
      </c>
      <c r="F280" s="28">
        <v>4</v>
      </c>
      <c r="G280" s="28">
        <v>2</v>
      </c>
      <c r="H280" s="29">
        <v>1</v>
      </c>
      <c r="I280" s="30">
        <v>1</v>
      </c>
      <c r="J280" s="29"/>
      <c r="K280" s="28" t="s">
        <v>133</v>
      </c>
      <c r="L280" s="40" t="s">
        <v>251</v>
      </c>
      <c r="M280" s="144">
        <v>1</v>
      </c>
      <c r="N280" s="28">
        <v>0</v>
      </c>
      <c r="O280" s="28">
        <v>0</v>
      </c>
      <c r="P280" s="29">
        <v>1</v>
      </c>
      <c r="Q280" s="29">
        <v>1</v>
      </c>
      <c r="R280" s="29">
        <v>1</v>
      </c>
      <c r="S280" s="54">
        <v>1</v>
      </c>
      <c r="T280" s="56"/>
      <c r="U280" s="38">
        <v>3.2000000000000002E-3</v>
      </c>
      <c r="V280" s="39">
        <v>3.5000000000000001E-3</v>
      </c>
      <c r="W280" s="33">
        <v>3.2000000000000002E-3</v>
      </c>
      <c r="X280" s="33">
        <v>7.9000000000000008E-3</v>
      </c>
      <c r="Y280" s="37">
        <v>3.0800000000000001E-2</v>
      </c>
      <c r="Z280" s="35">
        <v>2.3300000000000001E-2</v>
      </c>
      <c r="AA280" s="36">
        <v>7.9299999999999995E-2</v>
      </c>
      <c r="AB280" s="36">
        <v>0.39029999999999998</v>
      </c>
      <c r="AC280" s="35">
        <v>5.7099999999999998E-2</v>
      </c>
      <c r="AD280" s="57"/>
      <c r="AE280" s="37">
        <v>3.5999999999999999E-3</v>
      </c>
      <c r="AF280" s="57"/>
      <c r="AG280" s="58">
        <v>0.20699999999999999</v>
      </c>
      <c r="AH280" s="59">
        <v>8.3999999999999995E-3</v>
      </c>
      <c r="AI280" s="37">
        <v>4.4000000000000003E-3</v>
      </c>
      <c r="AJ280" s="37">
        <v>4.4000000000000003E-3</v>
      </c>
      <c r="AK280" s="57"/>
      <c r="AL280" s="37">
        <v>7.7000000000000002E-3</v>
      </c>
      <c r="AM280" s="60">
        <v>0.17249999999999999</v>
      </c>
      <c r="AN280" s="59">
        <v>1.1000000000000001E-3</v>
      </c>
      <c r="AO280" s="61">
        <v>1.1000000000000001E-3</v>
      </c>
      <c r="AP280" s="61">
        <v>1.1000000000000001E-3</v>
      </c>
      <c r="AQ280" s="57"/>
      <c r="AR280" s="58">
        <v>0.1171</v>
      </c>
      <c r="AS280" s="59">
        <v>7.3099999999999998E-2</v>
      </c>
      <c r="AT280" s="37">
        <v>9.2999999999999992E-3</v>
      </c>
      <c r="AU280" s="37">
        <v>2.12E-2</v>
      </c>
      <c r="AV280" s="37">
        <v>2.3E-3</v>
      </c>
      <c r="AW280" s="37">
        <v>7.1000000000000004E-3</v>
      </c>
      <c r="AX280" s="57"/>
      <c r="AY280" s="57"/>
      <c r="AZ280" s="37">
        <v>9.7900000000000001E-2</v>
      </c>
      <c r="BA280" s="37">
        <v>8.0699999999999994E-2</v>
      </c>
      <c r="BB280" s="37">
        <v>5.11E-2</v>
      </c>
      <c r="BC280" s="57"/>
      <c r="BD280" s="37"/>
      <c r="BE280" s="37">
        <v>8.9399999999999993E-2</v>
      </c>
      <c r="BF280" s="37">
        <v>0.74460000000000004</v>
      </c>
      <c r="BG280" s="59">
        <v>1.0500000000000001E-2</v>
      </c>
      <c r="BH280" s="37">
        <v>2.8E-3</v>
      </c>
      <c r="BI280" s="37">
        <v>2.7000000000000001E-3</v>
      </c>
      <c r="BJ280" s="57"/>
      <c r="BK280" s="37">
        <v>5.0299999999999997E-2</v>
      </c>
      <c r="BL280" s="37">
        <v>2.9399999999999999E-2</v>
      </c>
      <c r="BM280" s="57"/>
      <c r="BN280" s="59">
        <v>3.5999999999999997E-2</v>
      </c>
      <c r="BO280" s="37">
        <v>3.8999999999999998E-3</v>
      </c>
      <c r="BP280" s="37">
        <v>1.9E-3</v>
      </c>
      <c r="BQ280" s="37">
        <v>3.7000000000000002E-3</v>
      </c>
      <c r="BR280" s="37">
        <v>0.17449999999999999</v>
      </c>
      <c r="BS280" s="58">
        <v>0.28029999999999999</v>
      </c>
      <c r="BT280" s="62">
        <v>1.83E-2</v>
      </c>
      <c r="BU280" s="62">
        <v>0.50749999999999995</v>
      </c>
      <c r="BV280" s="62">
        <v>0.4743</v>
      </c>
      <c r="BW280" s="62">
        <v>0.55759999999999998</v>
      </c>
      <c r="BX280" s="59">
        <v>2.29E-2</v>
      </c>
      <c r="BY280" s="57"/>
      <c r="BZ280" s="37">
        <v>1.04E-2</v>
      </c>
      <c r="CA280" s="37">
        <v>3.3E-3</v>
      </c>
      <c r="CB280" s="63"/>
      <c r="CC280" s="37"/>
      <c r="CD280" s="57"/>
      <c r="CE280" s="37">
        <v>1.9599999999999999E-2</v>
      </c>
      <c r="CF280" s="37">
        <v>8.09E-2</v>
      </c>
      <c r="CG280" s="58">
        <v>0.46039999999999998</v>
      </c>
      <c r="CH280" s="57"/>
      <c r="CI280" s="59">
        <v>0.21390000000000001</v>
      </c>
      <c r="CJ280" s="37">
        <v>0.59550000000000003</v>
      </c>
      <c r="CK280" s="37">
        <v>0.13089999999999999</v>
      </c>
      <c r="CL280" s="37">
        <v>2.3599999999999999E-2</v>
      </c>
      <c r="CM280" s="58">
        <v>1.1337999999999999</v>
      </c>
      <c r="CN280" s="59">
        <v>1.2347999999999999</v>
      </c>
      <c r="CO280" s="37">
        <v>0.68230000000000002</v>
      </c>
      <c r="CP280" s="37">
        <v>3.3599999999999998E-2</v>
      </c>
      <c r="CQ280" s="37">
        <v>3.85E-2</v>
      </c>
      <c r="CR280" s="37">
        <v>1.1157999999999999</v>
      </c>
      <c r="CS280" s="37">
        <v>1.3601000000000001</v>
      </c>
      <c r="CT280" s="37"/>
      <c r="CU280" s="37">
        <v>0.1074</v>
      </c>
      <c r="CV280" s="37"/>
      <c r="CW280" s="57"/>
      <c r="CX280" s="58">
        <v>1.12E-2</v>
      </c>
      <c r="CY280" s="64">
        <v>3.15E-2</v>
      </c>
      <c r="CZ280" s="58">
        <v>3.15E-2</v>
      </c>
      <c r="DA280" s="65">
        <v>0.32769999999999999</v>
      </c>
      <c r="DB280" s="62">
        <v>1.6E-2</v>
      </c>
      <c r="DC280" s="61">
        <v>3.6890000000000001</v>
      </c>
      <c r="DD280" s="66"/>
      <c r="DE280" s="67"/>
      <c r="DF280" s="62">
        <v>1.1599999999999999</v>
      </c>
      <c r="DG280" s="57"/>
      <c r="DH280" s="62">
        <v>5.8996000000000004</v>
      </c>
      <c r="DI280" s="62">
        <v>1.2885</v>
      </c>
      <c r="DJ280" s="62">
        <v>1.5239</v>
      </c>
      <c r="DK280" s="155">
        <v>1.7538</v>
      </c>
      <c r="DL280" s="156"/>
      <c r="DM280" s="62">
        <v>0.73229999999999995</v>
      </c>
      <c r="DN280" s="62">
        <v>3.0644</v>
      </c>
      <c r="DO280" s="62">
        <v>2.8E-3</v>
      </c>
      <c r="DP280" s="117">
        <v>31.463699999999992</v>
      </c>
      <c r="KY280" s="71"/>
      <c r="KZ280" s="57"/>
      <c r="LA280" s="57"/>
      <c r="LB280" s="57"/>
      <c r="LC280" s="57"/>
      <c r="LD280" s="57"/>
      <c r="LE280" s="57"/>
      <c r="LF280" s="57"/>
      <c r="LG280" s="57"/>
      <c r="LH280" s="57"/>
      <c r="LI280" s="57"/>
      <c r="LJ280" s="57"/>
      <c r="LK280" s="57"/>
      <c r="LL280" s="57"/>
      <c r="LM280" s="57"/>
      <c r="LN280" s="57"/>
      <c r="LO280" s="57"/>
      <c r="LP280" s="57"/>
      <c r="LQ280" s="57"/>
      <c r="LR280" s="57"/>
      <c r="LS280" s="57"/>
      <c r="LT280" s="57"/>
      <c r="LU280" s="57"/>
      <c r="LV280" s="57"/>
      <c r="LW280" s="57"/>
      <c r="LX280" s="57"/>
      <c r="LY280" s="57"/>
      <c r="LZ280" s="57"/>
      <c r="MA280" s="57"/>
      <c r="MB280" s="57"/>
      <c r="MC280" s="57"/>
      <c r="MD280" s="57"/>
      <c r="ME280" s="57"/>
      <c r="MF280" s="57"/>
      <c r="MG280" s="57"/>
      <c r="MH280" s="57"/>
      <c r="MI280" s="57"/>
      <c r="MJ280" s="57"/>
      <c r="MK280" s="57"/>
      <c r="ML280" s="57"/>
      <c r="MM280" s="57"/>
      <c r="MN280" s="57"/>
      <c r="MO280" s="57"/>
      <c r="MP280" s="57"/>
      <c r="MQ280" s="57"/>
      <c r="MR280" s="57"/>
      <c r="MS280" s="57"/>
      <c r="MT280" s="57"/>
      <c r="MU280" s="57"/>
      <c r="MV280" s="57"/>
      <c r="MW280" s="57"/>
      <c r="MX280" s="57"/>
      <c r="MY280" s="57"/>
      <c r="MZ280" s="57"/>
      <c r="NA280" s="57"/>
      <c r="NB280" s="57"/>
      <c r="NC280" s="57"/>
      <c r="ND280" s="57"/>
      <c r="NE280" s="57"/>
      <c r="NF280" s="57"/>
      <c r="NG280" s="57"/>
      <c r="NH280" s="57"/>
      <c r="NI280" s="57"/>
      <c r="NJ280" s="57"/>
      <c r="NK280" s="57"/>
      <c r="NL280" s="57"/>
      <c r="NM280" s="57"/>
      <c r="NN280" s="57"/>
      <c r="NO280" s="57"/>
      <c r="NP280" s="57"/>
      <c r="NQ280" s="57"/>
      <c r="NR280" s="57"/>
      <c r="NS280" s="57"/>
      <c r="NT280" s="57"/>
      <c r="NU280" s="57"/>
      <c r="NV280" s="57"/>
      <c r="NW280" s="57"/>
      <c r="NX280" s="57"/>
      <c r="NY280" s="57"/>
      <c r="NZ280" s="57"/>
      <c r="OA280" s="57"/>
      <c r="OB280" s="57"/>
      <c r="OC280" s="57"/>
      <c r="OD280" s="57"/>
      <c r="OE280" s="57"/>
      <c r="OF280" s="57"/>
      <c r="OG280" s="57"/>
      <c r="OH280" s="57"/>
      <c r="OI280" s="57"/>
      <c r="OJ280" s="57"/>
      <c r="OK280" s="57"/>
      <c r="OL280" s="57"/>
      <c r="OM280" s="57"/>
      <c r="ON280" s="57"/>
      <c r="OO280" s="57"/>
      <c r="OP280" s="57"/>
      <c r="OQ280" s="57"/>
      <c r="OR280" s="57"/>
      <c r="OS280" s="57"/>
      <c r="OT280" s="57"/>
      <c r="OU280" s="57"/>
      <c r="OV280" s="57"/>
      <c r="OW280" s="57"/>
      <c r="OX280" s="57"/>
      <c r="OY280" s="57"/>
      <c r="OZ280" s="57"/>
      <c r="PA280" s="57"/>
      <c r="PB280" s="57"/>
      <c r="PC280" s="57"/>
    </row>
    <row r="281" spans="1:419" ht="15.75" customHeight="1" x14ac:dyDescent="0.3">
      <c r="A281" s="28" t="s">
        <v>439</v>
      </c>
      <c r="B281" s="28">
        <v>488.3</v>
      </c>
      <c r="C281" s="28">
        <v>488.3</v>
      </c>
      <c r="D281" s="28">
        <v>312.2</v>
      </c>
      <c r="E281" s="28">
        <v>0</v>
      </c>
      <c r="F281" s="28">
        <v>2</v>
      </c>
      <c r="G281" s="28">
        <v>2</v>
      </c>
      <c r="H281" s="29">
        <v>0</v>
      </c>
      <c r="I281" s="30">
        <v>0</v>
      </c>
      <c r="J281" s="29"/>
      <c r="K281" s="28" t="s">
        <v>133</v>
      </c>
      <c r="L281" s="40" t="s">
        <v>251</v>
      </c>
      <c r="M281" s="144">
        <v>1</v>
      </c>
      <c r="N281" s="28">
        <v>0</v>
      </c>
      <c r="O281" s="28">
        <v>0</v>
      </c>
      <c r="P281" s="29">
        <v>1</v>
      </c>
      <c r="Q281" s="29">
        <v>1</v>
      </c>
      <c r="R281" s="29">
        <v>1</v>
      </c>
      <c r="S281" s="54">
        <v>1</v>
      </c>
      <c r="T281" s="56"/>
      <c r="U281" s="38">
        <v>3.2000000000000002E-3</v>
      </c>
      <c r="V281" s="39">
        <v>3.5000000000000001E-3</v>
      </c>
      <c r="W281" s="33">
        <v>3.2000000000000002E-3</v>
      </c>
      <c r="X281" s="33">
        <v>7.9000000000000008E-3</v>
      </c>
      <c r="Y281" s="37">
        <v>3.0800000000000001E-2</v>
      </c>
      <c r="Z281" s="35"/>
      <c r="AA281" s="36"/>
      <c r="AB281" s="36"/>
      <c r="AC281" s="35">
        <v>5.7099999999999998E-2</v>
      </c>
      <c r="AD281" s="57"/>
      <c r="AE281" s="37">
        <v>3.5999999999999999E-3</v>
      </c>
      <c r="AF281" s="57"/>
      <c r="AG281" s="58">
        <v>0.20699999999999999</v>
      </c>
      <c r="AH281" s="59">
        <v>8.3999999999999995E-3</v>
      </c>
      <c r="AI281" s="37">
        <v>4.4000000000000003E-3</v>
      </c>
      <c r="AJ281" s="37">
        <v>4.4000000000000003E-3</v>
      </c>
      <c r="AK281" s="57"/>
      <c r="AL281" s="37">
        <v>7.7000000000000002E-3</v>
      </c>
      <c r="AM281" s="60">
        <v>0.17249999999999999</v>
      </c>
      <c r="AN281" s="59">
        <v>1.1000000000000001E-3</v>
      </c>
      <c r="AO281" s="61">
        <v>1.1000000000000001E-3</v>
      </c>
      <c r="AP281" s="61">
        <v>1.1000000000000001E-3</v>
      </c>
      <c r="AQ281" s="57"/>
      <c r="AR281" s="58">
        <v>0.1171</v>
      </c>
      <c r="AS281" s="59">
        <v>7.3099999999999998E-2</v>
      </c>
      <c r="AT281" s="37">
        <v>9.2999999999999992E-3</v>
      </c>
      <c r="AU281" s="37">
        <v>2.12E-2</v>
      </c>
      <c r="AV281" s="37">
        <v>2.3E-3</v>
      </c>
      <c r="AW281" s="37"/>
      <c r="AX281" s="57"/>
      <c r="AY281" s="37">
        <v>1.8100000000000002E-2</v>
      </c>
      <c r="AZ281" s="37">
        <v>9.7900000000000001E-2</v>
      </c>
      <c r="BA281" s="37">
        <v>8.0699999999999994E-2</v>
      </c>
      <c r="BB281" s="37">
        <v>5.11E-2</v>
      </c>
      <c r="BC281" s="57"/>
      <c r="BD281" s="37"/>
      <c r="BE281" s="37">
        <v>8.9399999999999993E-2</v>
      </c>
      <c r="BF281" s="37">
        <v>0.74460000000000004</v>
      </c>
      <c r="BG281" s="59">
        <v>1.0500000000000001E-2</v>
      </c>
      <c r="BH281" s="37">
        <v>2.8E-3</v>
      </c>
      <c r="BI281" s="37">
        <v>2.7000000000000001E-3</v>
      </c>
      <c r="BJ281" s="57"/>
      <c r="BK281" s="37">
        <v>5.0299999999999997E-2</v>
      </c>
      <c r="BL281" s="37">
        <v>2.9399999999999999E-2</v>
      </c>
      <c r="BM281" s="57"/>
      <c r="BN281" s="59">
        <v>3.5999999999999997E-2</v>
      </c>
      <c r="BO281" s="37">
        <v>3.8999999999999998E-3</v>
      </c>
      <c r="BP281" s="37">
        <v>1.9E-3</v>
      </c>
      <c r="BQ281" s="37">
        <v>3.7000000000000002E-3</v>
      </c>
      <c r="BR281" s="37">
        <v>0.17449999999999999</v>
      </c>
      <c r="BS281" s="58">
        <v>0.28029999999999999</v>
      </c>
      <c r="BT281" s="62">
        <v>1.83E-2</v>
      </c>
      <c r="BU281" s="62">
        <v>0.50749999999999995</v>
      </c>
      <c r="BV281" s="62">
        <v>0.4743</v>
      </c>
      <c r="BW281" s="62">
        <v>0.55759999999999998</v>
      </c>
      <c r="BX281" s="59">
        <v>2.29E-2</v>
      </c>
      <c r="BY281" s="57"/>
      <c r="BZ281" s="37"/>
      <c r="CA281" s="37">
        <v>3.3E-3</v>
      </c>
      <c r="CB281" s="63"/>
      <c r="CC281" s="37"/>
      <c r="CD281" s="57"/>
      <c r="CE281" s="37">
        <v>1.9599999999999999E-2</v>
      </c>
      <c r="CF281" s="37">
        <v>8.09E-2</v>
      </c>
      <c r="CG281" s="58">
        <v>0.46039999999999998</v>
      </c>
      <c r="CH281" s="57"/>
      <c r="CI281" s="59">
        <v>0.21390000000000001</v>
      </c>
      <c r="CJ281" s="37">
        <v>0.59550000000000003</v>
      </c>
      <c r="CK281" s="37">
        <v>0.13089999999999999</v>
      </c>
      <c r="CL281" s="37">
        <v>2.3599999999999999E-2</v>
      </c>
      <c r="CM281" s="58">
        <v>1.1337999999999999</v>
      </c>
      <c r="CN281" s="59">
        <v>1.2347999999999999</v>
      </c>
      <c r="CO281" s="37">
        <v>0.68230000000000002</v>
      </c>
      <c r="CP281" s="37">
        <v>3.3599999999999998E-2</v>
      </c>
      <c r="CQ281" s="37">
        <v>3.85E-2</v>
      </c>
      <c r="CR281" s="37">
        <v>1.1157999999999999</v>
      </c>
      <c r="CS281" s="37">
        <v>1.3601000000000001</v>
      </c>
      <c r="CT281" s="37"/>
      <c r="CU281" s="37">
        <v>0.1074</v>
      </c>
      <c r="CV281" s="37"/>
      <c r="CW281" s="57"/>
      <c r="CX281" s="58">
        <v>1.12E-2</v>
      </c>
      <c r="CY281" s="64">
        <v>3.15E-2</v>
      </c>
      <c r="CZ281" s="58">
        <v>3.15E-2</v>
      </c>
      <c r="DA281" s="65">
        <v>0.32769999999999999</v>
      </c>
      <c r="DB281" s="62">
        <v>1.6E-2</v>
      </c>
      <c r="DC281" s="61">
        <v>3.6890000000000001</v>
      </c>
      <c r="DD281" s="66"/>
      <c r="DE281" s="67"/>
      <c r="DF281" s="62">
        <v>1.1599999999999999</v>
      </c>
      <c r="DG281" s="57"/>
      <c r="DH281" s="62">
        <v>5.8996000000000004</v>
      </c>
      <c r="DI281" s="62">
        <v>1.2885</v>
      </c>
      <c r="DJ281" s="62">
        <v>1.5239</v>
      </c>
      <c r="DK281" s="155">
        <v>1.7538</v>
      </c>
      <c r="DL281" s="156"/>
      <c r="DM281" s="62">
        <v>0.73229999999999995</v>
      </c>
      <c r="DN281" s="62">
        <v>3.0644</v>
      </c>
      <c r="DO281" s="62">
        <v>2.8E-3</v>
      </c>
      <c r="DP281" s="117">
        <v>30.761699999999994</v>
      </c>
      <c r="KY281" s="71"/>
      <c r="KZ281" s="57"/>
      <c r="LA281" s="57"/>
      <c r="LB281" s="57"/>
      <c r="LC281" s="57"/>
      <c r="LD281" s="57"/>
      <c r="LE281" s="57"/>
      <c r="LF281" s="57"/>
      <c r="LG281" s="57"/>
      <c r="LH281" s="57"/>
      <c r="LI281" s="57"/>
      <c r="LJ281" s="57"/>
      <c r="LK281" s="57"/>
      <c r="LL281" s="57"/>
      <c r="LM281" s="57"/>
      <c r="LN281" s="57"/>
      <c r="LO281" s="57"/>
      <c r="LP281" s="57"/>
      <c r="LQ281" s="57"/>
      <c r="LR281" s="57"/>
      <c r="LS281" s="57"/>
      <c r="LT281" s="57"/>
      <c r="LU281" s="57"/>
      <c r="LV281" s="57"/>
      <c r="LW281" s="57"/>
      <c r="LX281" s="57"/>
      <c r="LY281" s="57"/>
      <c r="LZ281" s="57"/>
      <c r="MA281" s="57"/>
      <c r="MB281" s="57"/>
      <c r="MC281" s="57"/>
      <c r="MD281" s="57"/>
      <c r="ME281" s="57"/>
      <c r="MF281" s="57"/>
      <c r="MG281" s="57"/>
      <c r="MH281" s="57"/>
      <c r="MI281" s="57"/>
      <c r="MJ281" s="57"/>
      <c r="MK281" s="57"/>
      <c r="ML281" s="57"/>
      <c r="MM281" s="57"/>
      <c r="MN281" s="57"/>
      <c r="MO281" s="57"/>
      <c r="MP281" s="57"/>
      <c r="MQ281" s="57"/>
      <c r="MR281" s="57"/>
      <c r="MS281" s="57"/>
      <c r="MT281" s="57"/>
      <c r="MU281" s="57"/>
      <c r="MV281" s="57"/>
      <c r="MW281" s="57"/>
      <c r="MX281" s="57"/>
      <c r="MY281" s="57"/>
      <c r="MZ281" s="57"/>
      <c r="NA281" s="57"/>
      <c r="NB281" s="57"/>
      <c r="NC281" s="57"/>
      <c r="ND281" s="57"/>
      <c r="NE281" s="57"/>
      <c r="NF281" s="57"/>
      <c r="NG281" s="57"/>
      <c r="NH281" s="57"/>
      <c r="NI281" s="57"/>
      <c r="NJ281" s="57"/>
      <c r="NK281" s="57"/>
      <c r="NL281" s="57"/>
      <c r="NM281" s="57"/>
      <c r="NN281" s="57"/>
      <c r="NO281" s="57"/>
      <c r="NP281" s="57"/>
      <c r="NQ281" s="57"/>
      <c r="NR281" s="57"/>
      <c r="NS281" s="57"/>
      <c r="NT281" s="57"/>
      <c r="NU281" s="57"/>
      <c r="NV281" s="57"/>
      <c r="NW281" s="57"/>
      <c r="NX281" s="57"/>
      <c r="NY281" s="57"/>
      <c r="NZ281" s="57"/>
      <c r="OA281" s="57"/>
      <c r="OB281" s="57"/>
      <c r="OC281" s="57"/>
      <c r="OD281" s="57"/>
      <c r="OE281" s="57"/>
      <c r="OF281" s="57"/>
      <c r="OG281" s="57"/>
      <c r="OH281" s="57"/>
      <c r="OI281" s="57"/>
      <c r="OJ281" s="57"/>
      <c r="OK281" s="57"/>
      <c r="OL281" s="57"/>
      <c r="OM281" s="57"/>
      <c r="ON281" s="57"/>
      <c r="OO281" s="57"/>
      <c r="OP281" s="57"/>
      <c r="OQ281" s="57"/>
      <c r="OR281" s="57"/>
      <c r="OS281" s="57"/>
      <c r="OT281" s="57"/>
      <c r="OU281" s="57"/>
      <c r="OV281" s="57"/>
      <c r="OW281" s="57"/>
      <c r="OX281" s="57"/>
      <c r="OY281" s="57"/>
      <c r="OZ281" s="57"/>
      <c r="PA281" s="57"/>
      <c r="PB281" s="57"/>
      <c r="PC281" s="57"/>
    </row>
    <row r="282" spans="1:419" x14ac:dyDescent="0.3">
      <c r="A282" s="28" t="s">
        <v>440</v>
      </c>
      <c r="B282" s="28">
        <v>1945.6</v>
      </c>
      <c r="C282" s="28">
        <v>1945.6</v>
      </c>
      <c r="D282" s="28">
        <v>1144.5</v>
      </c>
      <c r="E282" s="28">
        <v>0</v>
      </c>
      <c r="F282" s="28">
        <v>5</v>
      </c>
      <c r="G282" s="28">
        <v>2</v>
      </c>
      <c r="H282" s="29">
        <v>1</v>
      </c>
      <c r="I282" s="30">
        <v>1</v>
      </c>
      <c r="J282" s="29"/>
      <c r="K282" s="28" t="s">
        <v>138</v>
      </c>
      <c r="L282" s="40" t="s">
        <v>177</v>
      </c>
      <c r="M282" s="144">
        <v>1</v>
      </c>
      <c r="N282" s="28">
        <v>0</v>
      </c>
      <c r="O282" s="28">
        <v>0</v>
      </c>
      <c r="P282" s="29">
        <v>1</v>
      </c>
      <c r="Q282" s="29">
        <v>1</v>
      </c>
      <c r="R282" s="29">
        <v>1</v>
      </c>
      <c r="S282" s="29">
        <v>0</v>
      </c>
      <c r="T282" s="56"/>
      <c r="U282" s="38">
        <v>3.2000000000000002E-3</v>
      </c>
      <c r="V282" s="39">
        <v>3.5000000000000001E-3</v>
      </c>
      <c r="W282" s="33">
        <v>3.2000000000000002E-3</v>
      </c>
      <c r="X282" s="33">
        <v>7.9000000000000008E-3</v>
      </c>
      <c r="Y282" s="37">
        <v>3.0800000000000001E-2</v>
      </c>
      <c r="Z282" s="35">
        <v>2.3300000000000001E-2</v>
      </c>
      <c r="AA282" s="36">
        <v>7.9299999999999995E-2</v>
      </c>
      <c r="AB282" s="36">
        <v>0.39029999999999998</v>
      </c>
      <c r="AC282" s="35">
        <v>5.7099999999999998E-2</v>
      </c>
      <c r="AD282" s="57"/>
      <c r="AE282" s="37">
        <v>3.5999999999999999E-3</v>
      </c>
      <c r="AF282" s="57"/>
      <c r="AG282" s="58">
        <v>0.20699999999999999</v>
      </c>
      <c r="AH282" s="59">
        <v>8.3999999999999995E-3</v>
      </c>
      <c r="AI282" s="37">
        <v>4.4000000000000003E-3</v>
      </c>
      <c r="AJ282" s="37">
        <v>4.4000000000000003E-3</v>
      </c>
      <c r="AK282" s="57"/>
      <c r="AL282" s="37">
        <v>7.7000000000000002E-3</v>
      </c>
      <c r="AM282" s="60">
        <v>0.17249999999999999</v>
      </c>
      <c r="AN282" s="59">
        <v>1.1000000000000001E-3</v>
      </c>
      <c r="AO282" s="61">
        <v>1.1000000000000001E-3</v>
      </c>
      <c r="AP282" s="61">
        <v>1.1000000000000001E-3</v>
      </c>
      <c r="AQ282" s="57"/>
      <c r="AR282" s="58">
        <v>0.1171</v>
      </c>
      <c r="AS282" s="59">
        <v>7.3099999999999998E-2</v>
      </c>
      <c r="AT282" s="37">
        <v>9.2999999999999992E-3</v>
      </c>
      <c r="AU282" s="37">
        <v>2.12E-2</v>
      </c>
      <c r="AV282" s="37">
        <v>2.3E-3</v>
      </c>
      <c r="AW282" s="37">
        <v>7.1000000000000004E-3</v>
      </c>
      <c r="AX282" s="57"/>
      <c r="AY282" s="57"/>
      <c r="AZ282" s="37">
        <v>9.7900000000000001E-2</v>
      </c>
      <c r="BA282" s="37">
        <v>8.0699999999999994E-2</v>
      </c>
      <c r="BB282" s="37">
        <v>5.11E-2</v>
      </c>
      <c r="BC282" s="57"/>
      <c r="BD282" s="37"/>
      <c r="BE282" s="37">
        <v>8.9399999999999993E-2</v>
      </c>
      <c r="BF282" s="37">
        <v>0.74460000000000004</v>
      </c>
      <c r="BG282" s="59">
        <v>1.0500000000000001E-2</v>
      </c>
      <c r="BH282" s="37">
        <v>2.8E-3</v>
      </c>
      <c r="BI282" s="37">
        <v>2.7000000000000001E-3</v>
      </c>
      <c r="BJ282" s="57"/>
      <c r="BK282" s="37">
        <v>5.0299999999999997E-2</v>
      </c>
      <c r="BL282" s="37">
        <v>2.9399999999999999E-2</v>
      </c>
      <c r="BM282" s="57"/>
      <c r="BN282" s="59">
        <v>3.5999999999999997E-2</v>
      </c>
      <c r="BO282" s="37">
        <v>3.8999999999999998E-3</v>
      </c>
      <c r="BP282" s="37">
        <v>1.9E-3</v>
      </c>
      <c r="BQ282" s="37">
        <v>3.7000000000000002E-3</v>
      </c>
      <c r="BR282" s="37">
        <v>0.17449999999999999</v>
      </c>
      <c r="BS282" s="58">
        <v>0.28029999999999999</v>
      </c>
      <c r="BT282" s="62">
        <v>1.83E-2</v>
      </c>
      <c r="BU282" s="62">
        <v>0.50749999999999995</v>
      </c>
      <c r="BV282" s="62">
        <v>0.4743</v>
      </c>
      <c r="BW282" s="62">
        <v>0.55759999999999998</v>
      </c>
      <c r="BX282" s="59">
        <v>2.29E-2</v>
      </c>
      <c r="BY282" s="57"/>
      <c r="BZ282" s="37">
        <v>1.04E-2</v>
      </c>
      <c r="CA282" s="37">
        <v>3.3E-3</v>
      </c>
      <c r="CB282" s="63"/>
      <c r="CC282" s="37"/>
      <c r="CD282" s="57"/>
      <c r="CE282" s="37">
        <v>1.9599999999999999E-2</v>
      </c>
      <c r="CF282" s="37">
        <v>8.09E-2</v>
      </c>
      <c r="CG282" s="58">
        <v>0.46039999999999998</v>
      </c>
      <c r="CH282" s="57"/>
      <c r="CI282" s="59">
        <v>0.21390000000000001</v>
      </c>
      <c r="CJ282" s="37">
        <v>0.59550000000000003</v>
      </c>
      <c r="CK282" s="37">
        <v>0.13089999999999999</v>
      </c>
      <c r="CL282" s="37">
        <v>2.3599999999999999E-2</v>
      </c>
      <c r="CM282" s="58">
        <v>1.1337999999999999</v>
      </c>
      <c r="CN282" s="59">
        <v>1.2347999999999999</v>
      </c>
      <c r="CO282" s="37">
        <v>0.68230000000000002</v>
      </c>
      <c r="CP282" s="37">
        <v>3.3599999999999998E-2</v>
      </c>
      <c r="CQ282" s="37">
        <v>3.85E-2</v>
      </c>
      <c r="CR282" s="37">
        <v>1.1157999999999999</v>
      </c>
      <c r="CS282" s="37">
        <v>1.3601000000000001</v>
      </c>
      <c r="CT282" s="37"/>
      <c r="CU282" s="37">
        <v>0.1074</v>
      </c>
      <c r="CV282" s="37"/>
      <c r="CW282" s="57"/>
      <c r="CX282" s="58">
        <v>1.12E-2</v>
      </c>
      <c r="CY282" s="64">
        <v>3.15E-2</v>
      </c>
      <c r="CZ282" s="58">
        <v>3.15E-2</v>
      </c>
      <c r="DA282" s="65">
        <v>0.32769999999999999</v>
      </c>
      <c r="DB282" s="62">
        <v>1.6E-2</v>
      </c>
      <c r="DC282" s="61">
        <v>3.6890000000000001</v>
      </c>
      <c r="DD282" s="66"/>
      <c r="DE282" s="67"/>
      <c r="DF282" s="62"/>
      <c r="DG282" s="57"/>
      <c r="DH282" s="62">
        <v>5.8996000000000004</v>
      </c>
      <c r="DI282" s="62">
        <v>1.2885</v>
      </c>
      <c r="DJ282" s="62">
        <v>1.5239</v>
      </c>
      <c r="DK282" s="155">
        <v>1.7538</v>
      </c>
      <c r="DL282" s="156"/>
      <c r="DM282" s="62">
        <v>0.73229999999999995</v>
      </c>
      <c r="DN282" s="62">
        <v>3.0644</v>
      </c>
      <c r="DO282" s="62">
        <v>2.8E-3</v>
      </c>
      <c r="DP282" s="117">
        <v>30.303699999999996</v>
      </c>
      <c r="KY282" s="71"/>
      <c r="KZ282" s="57"/>
      <c r="LA282" s="57"/>
      <c r="LB282" s="57"/>
      <c r="LC282" s="57"/>
      <c r="LD282" s="57"/>
      <c r="LE282" s="57"/>
      <c r="LF282" s="57"/>
      <c r="LG282" s="57"/>
      <c r="LH282" s="57"/>
      <c r="LI282" s="57"/>
      <c r="LJ282" s="57"/>
      <c r="LK282" s="57"/>
      <c r="LL282" s="57"/>
      <c r="LM282" s="57"/>
      <c r="LN282" s="57"/>
      <c r="LO282" s="57"/>
      <c r="LP282" s="57"/>
      <c r="LQ282" s="57"/>
      <c r="LR282" s="57"/>
      <c r="LS282" s="57"/>
      <c r="LT282" s="57"/>
      <c r="LU282" s="57"/>
      <c r="LV282" s="57"/>
      <c r="LW282" s="57"/>
      <c r="LX282" s="57"/>
      <c r="LY282" s="57"/>
      <c r="LZ282" s="57"/>
      <c r="MA282" s="57"/>
      <c r="MB282" s="57"/>
      <c r="MC282" s="57"/>
      <c r="MD282" s="57"/>
      <c r="ME282" s="57"/>
      <c r="MF282" s="57"/>
      <c r="MG282" s="57"/>
      <c r="MH282" s="57"/>
      <c r="MI282" s="57"/>
      <c r="MJ282" s="57"/>
      <c r="MK282" s="57"/>
      <c r="ML282" s="57"/>
      <c r="MM282" s="57"/>
      <c r="MN282" s="57"/>
      <c r="MO282" s="57"/>
      <c r="MP282" s="57"/>
      <c r="MQ282" s="57"/>
      <c r="MR282" s="57"/>
      <c r="MS282" s="57"/>
      <c r="MT282" s="57"/>
      <c r="MU282" s="57"/>
      <c r="MV282" s="57"/>
      <c r="MW282" s="57"/>
      <c r="MX282" s="57"/>
      <c r="MY282" s="57"/>
      <c r="MZ282" s="57"/>
      <c r="NA282" s="57"/>
      <c r="NB282" s="57"/>
      <c r="NC282" s="57"/>
      <c r="ND282" s="57"/>
      <c r="NE282" s="57"/>
      <c r="NF282" s="57"/>
      <c r="NG282" s="57"/>
      <c r="NH282" s="57"/>
      <c r="NI282" s="57"/>
      <c r="NJ282" s="57"/>
      <c r="NK282" s="57"/>
      <c r="NL282" s="57"/>
      <c r="NM282" s="57"/>
      <c r="NN282" s="57"/>
      <c r="NO282" s="57"/>
      <c r="NP282" s="57"/>
      <c r="NQ282" s="57"/>
      <c r="NR282" s="57"/>
      <c r="NS282" s="57"/>
      <c r="NT282" s="57"/>
      <c r="NU282" s="57"/>
      <c r="NV282" s="57"/>
      <c r="NW282" s="57"/>
      <c r="NX282" s="57"/>
      <c r="NY282" s="57"/>
      <c r="NZ282" s="57"/>
      <c r="OA282" s="57"/>
      <c r="OB282" s="57"/>
      <c r="OC282" s="57"/>
      <c r="OD282" s="57"/>
      <c r="OE282" s="57"/>
      <c r="OF282" s="57"/>
      <c r="OG282" s="57"/>
      <c r="OH282" s="57"/>
      <c r="OI282" s="57"/>
      <c r="OJ282" s="57"/>
      <c r="OK282" s="57"/>
      <c r="OL282" s="57"/>
      <c r="OM282" s="57"/>
      <c r="ON282" s="57"/>
      <c r="OO282" s="57"/>
      <c r="OP282" s="57"/>
      <c r="OQ282" s="57"/>
      <c r="OR282" s="57"/>
      <c r="OS282" s="57"/>
      <c r="OT282" s="57"/>
      <c r="OU282" s="57"/>
      <c r="OV282" s="57"/>
      <c r="OW282" s="57"/>
      <c r="OX282" s="57"/>
      <c r="OY282" s="57"/>
      <c r="OZ282" s="57"/>
      <c r="PA282" s="57"/>
      <c r="PB282" s="57"/>
      <c r="PC282" s="57"/>
    </row>
    <row r="283" spans="1:419" ht="15" customHeight="1" x14ac:dyDescent="0.3">
      <c r="A283" s="28" t="s">
        <v>441</v>
      </c>
      <c r="B283" s="28">
        <v>1176</v>
      </c>
      <c r="C283" s="28">
        <v>1176</v>
      </c>
      <c r="D283" s="28">
        <v>697.7</v>
      </c>
      <c r="E283" s="28">
        <v>0</v>
      </c>
      <c r="F283" s="28">
        <v>3</v>
      </c>
      <c r="G283" s="28">
        <v>2</v>
      </c>
      <c r="H283" s="29">
        <v>0</v>
      </c>
      <c r="I283" s="30">
        <v>1</v>
      </c>
      <c r="J283" s="29"/>
      <c r="K283" s="28" t="s">
        <v>133</v>
      </c>
      <c r="L283" s="40" t="s">
        <v>442</v>
      </c>
      <c r="M283" s="144">
        <v>1</v>
      </c>
      <c r="N283" s="28">
        <v>0</v>
      </c>
      <c r="O283" s="28">
        <v>0</v>
      </c>
      <c r="P283" s="29">
        <v>1</v>
      </c>
      <c r="Q283" s="29">
        <v>1</v>
      </c>
      <c r="R283" s="29">
        <v>1</v>
      </c>
      <c r="S283" s="29">
        <v>0</v>
      </c>
      <c r="T283" s="56"/>
      <c r="U283" s="38">
        <v>3.2000000000000002E-3</v>
      </c>
      <c r="V283" s="39">
        <v>3.5000000000000001E-3</v>
      </c>
      <c r="W283" s="33">
        <v>3.2000000000000002E-3</v>
      </c>
      <c r="X283" s="33">
        <v>7.9000000000000008E-3</v>
      </c>
      <c r="Y283" s="37">
        <v>3.0800000000000001E-2</v>
      </c>
      <c r="Z283" s="35">
        <v>2.3300000000000001E-2</v>
      </c>
      <c r="AA283" s="36">
        <v>7.9299999999999995E-2</v>
      </c>
      <c r="AB283" s="36">
        <v>0.39029999999999998</v>
      </c>
      <c r="AC283" s="35">
        <v>5.7099999999999998E-2</v>
      </c>
      <c r="AD283" s="57"/>
      <c r="AE283" s="37">
        <v>3.5999999999999999E-3</v>
      </c>
      <c r="AF283" s="57"/>
      <c r="AG283" s="58">
        <v>0.20699999999999999</v>
      </c>
      <c r="AH283" s="59">
        <v>8.3999999999999995E-3</v>
      </c>
      <c r="AI283" s="37">
        <v>4.4000000000000003E-3</v>
      </c>
      <c r="AJ283" s="37">
        <v>4.4000000000000003E-3</v>
      </c>
      <c r="AK283" s="57"/>
      <c r="AL283" s="37">
        <v>7.7000000000000002E-3</v>
      </c>
      <c r="AM283" s="60">
        <v>0.17249999999999999</v>
      </c>
      <c r="AN283" s="59">
        <v>1.1000000000000001E-3</v>
      </c>
      <c r="AO283" s="61">
        <v>1.1000000000000001E-3</v>
      </c>
      <c r="AP283" s="61">
        <v>1.1000000000000001E-3</v>
      </c>
      <c r="AQ283" s="57"/>
      <c r="AR283" s="58">
        <v>0.1171</v>
      </c>
      <c r="AS283" s="59">
        <v>7.3099999999999998E-2</v>
      </c>
      <c r="AT283" s="37">
        <v>9.2999999999999992E-3</v>
      </c>
      <c r="AU283" s="37">
        <v>2.12E-2</v>
      </c>
      <c r="AV283" s="37">
        <v>2.3E-3</v>
      </c>
      <c r="AW283" s="37"/>
      <c r="AX283" s="57"/>
      <c r="AY283" s="37">
        <v>1.8100000000000002E-2</v>
      </c>
      <c r="AZ283" s="37">
        <v>9.7900000000000001E-2</v>
      </c>
      <c r="BA283" s="37">
        <v>8.0699999999999994E-2</v>
      </c>
      <c r="BB283" s="37">
        <v>5.11E-2</v>
      </c>
      <c r="BC283" s="57"/>
      <c r="BD283" s="37"/>
      <c r="BE283" s="37">
        <v>8.9399999999999993E-2</v>
      </c>
      <c r="BF283" s="37">
        <v>0.74460000000000004</v>
      </c>
      <c r="BG283" s="59">
        <v>1.0500000000000001E-2</v>
      </c>
      <c r="BH283" s="37">
        <v>2.8E-3</v>
      </c>
      <c r="BI283" s="37">
        <v>2.7000000000000001E-3</v>
      </c>
      <c r="BJ283" s="57"/>
      <c r="BK283" s="37">
        <v>5.0299999999999997E-2</v>
      </c>
      <c r="BL283" s="37">
        <v>2.9399999999999999E-2</v>
      </c>
      <c r="BM283" s="57"/>
      <c r="BN283" s="59">
        <v>3.5999999999999997E-2</v>
      </c>
      <c r="BO283" s="37">
        <v>3.8999999999999998E-3</v>
      </c>
      <c r="BP283" s="37">
        <v>1.9E-3</v>
      </c>
      <c r="BQ283" s="37">
        <v>3.7000000000000002E-3</v>
      </c>
      <c r="BR283" s="37">
        <v>0.17449999999999999</v>
      </c>
      <c r="BS283" s="58">
        <v>0.28029999999999999</v>
      </c>
      <c r="BT283" s="62">
        <v>1.83E-2</v>
      </c>
      <c r="BU283" s="62">
        <v>0.50749999999999995</v>
      </c>
      <c r="BV283" s="62">
        <v>0.4743</v>
      </c>
      <c r="BW283" s="62">
        <v>0.55759999999999998</v>
      </c>
      <c r="BX283" s="59">
        <v>2.29E-2</v>
      </c>
      <c r="BY283" s="57"/>
      <c r="BZ283" s="37"/>
      <c r="CA283" s="37">
        <v>3.3E-3</v>
      </c>
      <c r="CB283" s="63"/>
      <c r="CC283" s="37"/>
      <c r="CD283" s="57"/>
      <c r="CE283" s="37">
        <v>1.9599999999999999E-2</v>
      </c>
      <c r="CF283" s="37">
        <v>8.09E-2</v>
      </c>
      <c r="CG283" s="58">
        <v>0.46039999999999998</v>
      </c>
      <c r="CH283" s="57"/>
      <c r="CI283" s="59">
        <v>0.21390000000000001</v>
      </c>
      <c r="CJ283" s="37">
        <v>0.59550000000000003</v>
      </c>
      <c r="CK283" s="37">
        <v>0.13089999999999999</v>
      </c>
      <c r="CL283" s="37">
        <v>2.3599999999999999E-2</v>
      </c>
      <c r="CM283" s="58">
        <v>1.1337999999999999</v>
      </c>
      <c r="CN283" s="59">
        <v>1.2347999999999999</v>
      </c>
      <c r="CO283" s="37">
        <v>0.68230000000000002</v>
      </c>
      <c r="CP283" s="37">
        <v>3.3599999999999998E-2</v>
      </c>
      <c r="CQ283" s="37">
        <v>3.85E-2</v>
      </c>
      <c r="CR283" s="37">
        <v>1.1157999999999999</v>
      </c>
      <c r="CS283" s="37">
        <v>1.3601000000000001</v>
      </c>
      <c r="CT283" s="37"/>
      <c r="CU283" s="37">
        <v>0.1074</v>
      </c>
      <c r="CV283" s="37"/>
      <c r="CW283" s="57"/>
      <c r="CX283" s="58">
        <v>1.12E-2</v>
      </c>
      <c r="CY283" s="64">
        <v>3.15E-2</v>
      </c>
      <c r="CZ283" s="58">
        <v>3.15E-2</v>
      </c>
      <c r="DA283" s="65">
        <v>0.32769999999999999</v>
      </c>
      <c r="DB283" s="62">
        <v>1.6E-2</v>
      </c>
      <c r="DC283" s="61">
        <v>3.6890000000000001</v>
      </c>
      <c r="DD283" s="66"/>
      <c r="DE283" s="67"/>
      <c r="DF283" s="62"/>
      <c r="DG283" s="57"/>
      <c r="DH283" s="62">
        <v>5.8996000000000004</v>
      </c>
      <c r="DI283" s="62">
        <v>1.2885</v>
      </c>
      <c r="DJ283" s="62">
        <v>1.5239</v>
      </c>
      <c r="DK283" s="155">
        <v>1.7538</v>
      </c>
      <c r="DL283" s="156"/>
      <c r="DM283" s="62">
        <v>0.73229999999999995</v>
      </c>
      <c r="DN283" s="62">
        <v>3.0644</v>
      </c>
      <c r="DO283" s="62">
        <v>2.8E-3</v>
      </c>
      <c r="DP283" s="117">
        <v>30.304300000000001</v>
      </c>
      <c r="KY283" s="71"/>
      <c r="KZ283" s="57"/>
      <c r="LA283" s="57"/>
      <c r="LB283" s="57"/>
      <c r="LC283" s="57"/>
      <c r="LD283" s="57"/>
      <c r="LE283" s="57"/>
      <c r="LF283" s="57"/>
      <c r="LG283" s="57"/>
      <c r="LH283" s="57"/>
      <c r="LI283" s="57"/>
      <c r="LJ283" s="57"/>
      <c r="LK283" s="57"/>
      <c r="LL283" s="57"/>
      <c r="LM283" s="57"/>
      <c r="LN283" s="57"/>
      <c r="LO283" s="57"/>
      <c r="LP283" s="57"/>
      <c r="LQ283" s="57"/>
      <c r="LR283" s="57"/>
      <c r="LS283" s="57"/>
      <c r="LT283" s="57"/>
      <c r="LU283" s="57"/>
      <c r="LV283" s="57"/>
      <c r="LW283" s="57"/>
      <c r="LX283" s="57"/>
      <c r="LY283" s="57"/>
      <c r="LZ283" s="57"/>
      <c r="MA283" s="57"/>
      <c r="MB283" s="57"/>
      <c r="MC283" s="57"/>
      <c r="MD283" s="57"/>
      <c r="ME283" s="57"/>
      <c r="MF283" s="57"/>
      <c r="MG283" s="57"/>
      <c r="MH283" s="57"/>
      <c r="MI283" s="57"/>
      <c r="MJ283" s="57"/>
      <c r="MK283" s="57"/>
      <c r="ML283" s="57"/>
      <c r="MM283" s="57"/>
      <c r="MN283" s="57"/>
      <c r="MO283" s="57"/>
      <c r="MP283" s="57"/>
      <c r="MQ283" s="57"/>
      <c r="MR283" s="57"/>
      <c r="MS283" s="57"/>
      <c r="MT283" s="57"/>
      <c r="MU283" s="57"/>
      <c r="MV283" s="57"/>
      <c r="MW283" s="57"/>
      <c r="MX283" s="57"/>
      <c r="MY283" s="57"/>
      <c r="MZ283" s="57"/>
      <c r="NA283" s="57"/>
      <c r="NB283" s="57"/>
      <c r="NC283" s="57"/>
      <c r="ND283" s="57"/>
      <c r="NE283" s="57"/>
      <c r="NF283" s="57"/>
      <c r="NG283" s="57"/>
      <c r="NH283" s="57"/>
      <c r="NI283" s="57"/>
      <c r="NJ283" s="57"/>
      <c r="NK283" s="57"/>
      <c r="NL283" s="57"/>
      <c r="NM283" s="57"/>
      <c r="NN283" s="57"/>
      <c r="NO283" s="57"/>
      <c r="NP283" s="57"/>
      <c r="NQ283" s="57"/>
      <c r="NR283" s="57"/>
      <c r="NS283" s="57"/>
      <c r="NT283" s="57"/>
      <c r="NU283" s="57"/>
      <c r="NV283" s="57"/>
      <c r="NW283" s="57"/>
      <c r="NX283" s="57"/>
      <c r="NY283" s="57"/>
      <c r="NZ283" s="57"/>
      <c r="OA283" s="57"/>
      <c r="OB283" s="57"/>
      <c r="OC283" s="57"/>
      <c r="OD283" s="57"/>
      <c r="OE283" s="57"/>
      <c r="OF283" s="57"/>
      <c r="OG283" s="57"/>
      <c r="OH283" s="57"/>
      <c r="OI283" s="57"/>
      <c r="OJ283" s="57"/>
      <c r="OK283" s="57"/>
      <c r="OL283" s="57"/>
      <c r="OM283" s="57"/>
      <c r="ON283" s="57"/>
      <c r="OO283" s="57"/>
      <c r="OP283" s="57"/>
      <c r="OQ283" s="57"/>
      <c r="OR283" s="57"/>
      <c r="OS283" s="57"/>
      <c r="OT283" s="57"/>
      <c r="OU283" s="57"/>
      <c r="OV283" s="57"/>
      <c r="OW283" s="57"/>
      <c r="OX283" s="57"/>
      <c r="OY283" s="57"/>
      <c r="OZ283" s="57"/>
      <c r="PA283" s="57"/>
      <c r="PB283" s="57"/>
      <c r="PC283" s="57"/>
    </row>
    <row r="284" spans="1:419" ht="15.75" customHeight="1" x14ac:dyDescent="0.3">
      <c r="A284" s="28" t="s">
        <v>443</v>
      </c>
      <c r="B284" s="28">
        <v>1534.1</v>
      </c>
      <c r="C284" s="28">
        <v>1477.8</v>
      </c>
      <c r="D284" s="28">
        <v>968.3</v>
      </c>
      <c r="E284" s="28">
        <v>56.3</v>
      </c>
      <c r="F284" s="28">
        <v>3</v>
      </c>
      <c r="G284" s="28">
        <v>3</v>
      </c>
      <c r="H284" s="29">
        <v>1</v>
      </c>
      <c r="I284" s="30">
        <v>1</v>
      </c>
      <c r="J284" s="29"/>
      <c r="K284" s="28" t="s">
        <v>133</v>
      </c>
      <c r="L284" s="40" t="s">
        <v>177</v>
      </c>
      <c r="M284" s="144">
        <v>1</v>
      </c>
      <c r="N284" s="28">
        <v>0</v>
      </c>
      <c r="O284" s="28">
        <v>0</v>
      </c>
      <c r="P284" s="29">
        <v>1</v>
      </c>
      <c r="Q284" s="29">
        <v>1</v>
      </c>
      <c r="R284" s="29">
        <v>1</v>
      </c>
      <c r="S284" s="29">
        <v>0</v>
      </c>
      <c r="T284" s="56"/>
      <c r="U284" s="38">
        <v>3.2000000000000002E-3</v>
      </c>
      <c r="V284" s="39">
        <v>3.5000000000000001E-3</v>
      </c>
      <c r="W284" s="33">
        <v>3.2000000000000002E-3</v>
      </c>
      <c r="X284" s="33">
        <v>7.9000000000000008E-3</v>
      </c>
      <c r="Y284" s="37">
        <v>3.0800000000000001E-2</v>
      </c>
      <c r="Z284" s="35">
        <v>2.3300000000000001E-2</v>
      </c>
      <c r="AA284" s="36">
        <v>7.9299999999999995E-2</v>
      </c>
      <c r="AB284" s="36">
        <v>0.39029999999999998</v>
      </c>
      <c r="AC284" s="35">
        <v>5.7099999999999998E-2</v>
      </c>
      <c r="AD284" s="57"/>
      <c r="AE284" s="37">
        <v>3.5999999999999999E-3</v>
      </c>
      <c r="AF284" s="57"/>
      <c r="AG284" s="58">
        <v>0.20699999999999999</v>
      </c>
      <c r="AH284" s="59">
        <v>8.3999999999999995E-3</v>
      </c>
      <c r="AI284" s="37">
        <v>4.4000000000000003E-3</v>
      </c>
      <c r="AJ284" s="37">
        <v>4.4000000000000003E-3</v>
      </c>
      <c r="AK284" s="57"/>
      <c r="AL284" s="37">
        <v>7.7000000000000002E-3</v>
      </c>
      <c r="AM284" s="60">
        <v>0.17249999999999999</v>
      </c>
      <c r="AN284" s="59">
        <v>1.1000000000000001E-3</v>
      </c>
      <c r="AO284" s="61">
        <v>1.1000000000000001E-3</v>
      </c>
      <c r="AP284" s="61">
        <v>1.1000000000000001E-3</v>
      </c>
      <c r="AQ284" s="57"/>
      <c r="AR284" s="58">
        <v>0.1171</v>
      </c>
      <c r="AS284" s="59">
        <v>7.3099999999999998E-2</v>
      </c>
      <c r="AT284" s="37">
        <v>9.2999999999999992E-3</v>
      </c>
      <c r="AU284" s="37">
        <v>2.12E-2</v>
      </c>
      <c r="AV284" s="37">
        <v>2.3E-3</v>
      </c>
      <c r="AW284" s="37">
        <v>7.1000000000000004E-3</v>
      </c>
      <c r="AX284" s="57"/>
      <c r="AY284" s="57"/>
      <c r="AZ284" s="37">
        <v>9.7900000000000001E-2</v>
      </c>
      <c r="BA284" s="37">
        <v>8.0699999999999994E-2</v>
      </c>
      <c r="BB284" s="37">
        <v>5.11E-2</v>
      </c>
      <c r="BC284" s="57"/>
      <c r="BD284" s="37"/>
      <c r="BE284" s="37">
        <v>8.9399999999999993E-2</v>
      </c>
      <c r="BF284" s="37">
        <v>0.74460000000000004</v>
      </c>
      <c r="BG284" s="59">
        <v>1.0500000000000001E-2</v>
      </c>
      <c r="BH284" s="37">
        <v>2.8E-3</v>
      </c>
      <c r="BI284" s="37">
        <v>2.7000000000000001E-3</v>
      </c>
      <c r="BJ284" s="57"/>
      <c r="BK284" s="37">
        <v>5.0299999999999997E-2</v>
      </c>
      <c r="BL284" s="37">
        <v>2.9399999999999999E-2</v>
      </c>
      <c r="BM284" s="57"/>
      <c r="BN284" s="59">
        <v>3.5999999999999997E-2</v>
      </c>
      <c r="BO284" s="37">
        <v>3.8999999999999998E-3</v>
      </c>
      <c r="BP284" s="37">
        <v>1.9E-3</v>
      </c>
      <c r="BQ284" s="37">
        <v>3.7000000000000002E-3</v>
      </c>
      <c r="BR284" s="37">
        <v>0.17449999999999999</v>
      </c>
      <c r="BS284" s="58">
        <v>0.28029999999999999</v>
      </c>
      <c r="BT284" s="62">
        <v>1.83E-2</v>
      </c>
      <c r="BU284" s="62">
        <v>0.50749999999999995</v>
      </c>
      <c r="BV284" s="62">
        <v>0.4743</v>
      </c>
      <c r="BW284" s="62">
        <v>0.55759999999999998</v>
      </c>
      <c r="BX284" s="59">
        <v>2.29E-2</v>
      </c>
      <c r="BY284" s="57"/>
      <c r="BZ284" s="37">
        <v>1.04E-2</v>
      </c>
      <c r="CA284" s="37">
        <v>3.3E-3</v>
      </c>
      <c r="CB284" s="63"/>
      <c r="CC284" s="37"/>
      <c r="CD284" s="57"/>
      <c r="CE284" s="37">
        <v>1.9599999999999999E-2</v>
      </c>
      <c r="CF284" s="37">
        <v>8.09E-2</v>
      </c>
      <c r="CG284" s="58">
        <v>0.46039999999999998</v>
      </c>
      <c r="CH284" s="57"/>
      <c r="CI284" s="59">
        <v>0.21390000000000001</v>
      </c>
      <c r="CJ284" s="37">
        <v>0.59550000000000003</v>
      </c>
      <c r="CK284" s="37">
        <v>0.13089999999999999</v>
      </c>
      <c r="CL284" s="37">
        <v>2.3599999999999999E-2</v>
      </c>
      <c r="CM284" s="58">
        <v>1.1337999999999999</v>
      </c>
      <c r="CN284" s="59">
        <v>1.2347999999999999</v>
      </c>
      <c r="CO284" s="37">
        <v>0.68230000000000002</v>
      </c>
      <c r="CP284" s="37">
        <v>3.3599999999999998E-2</v>
      </c>
      <c r="CQ284" s="37">
        <v>3.85E-2</v>
      </c>
      <c r="CR284" s="37">
        <v>1.1157999999999999</v>
      </c>
      <c r="CS284" s="37">
        <v>1.3601000000000001</v>
      </c>
      <c r="CT284" s="37"/>
      <c r="CU284" s="37">
        <v>0.1074</v>
      </c>
      <c r="CV284" s="37"/>
      <c r="CW284" s="57"/>
      <c r="CX284" s="58">
        <v>1.12E-2</v>
      </c>
      <c r="CY284" s="64">
        <v>3.15E-2</v>
      </c>
      <c r="CZ284" s="58">
        <v>3.15E-2</v>
      </c>
      <c r="DA284" s="65">
        <v>0.32769999999999999</v>
      </c>
      <c r="DB284" s="62">
        <v>1.6E-2</v>
      </c>
      <c r="DC284" s="61">
        <v>3.6890000000000001</v>
      </c>
      <c r="DD284" s="66"/>
      <c r="DE284" s="67"/>
      <c r="DF284" s="62"/>
      <c r="DG284" s="57"/>
      <c r="DH284" s="62">
        <v>5.8996000000000004</v>
      </c>
      <c r="DI284" s="62">
        <v>1.2885</v>
      </c>
      <c r="DJ284" s="62">
        <v>1.5239</v>
      </c>
      <c r="DK284" s="155">
        <v>1.7538</v>
      </c>
      <c r="DL284" s="156"/>
      <c r="DM284" s="62">
        <v>0.73229999999999995</v>
      </c>
      <c r="DN284" s="62">
        <v>3.0644</v>
      </c>
      <c r="DO284" s="62">
        <v>2.8E-3</v>
      </c>
      <c r="DP284" s="117">
        <v>30.303699999999996</v>
      </c>
      <c r="KY284" s="71"/>
      <c r="KZ284" s="57"/>
      <c r="LA284" s="57"/>
      <c r="LB284" s="57"/>
      <c r="LC284" s="57"/>
      <c r="LD284" s="57"/>
      <c r="LE284" s="57"/>
      <c r="LF284" s="57"/>
      <c r="LG284" s="57"/>
      <c r="LH284" s="57"/>
      <c r="LI284" s="57"/>
      <c r="LJ284" s="57"/>
      <c r="LK284" s="57"/>
      <c r="LL284" s="57"/>
      <c r="LM284" s="57"/>
      <c r="LN284" s="57"/>
      <c r="LO284" s="57"/>
      <c r="LP284" s="57"/>
      <c r="LQ284" s="57"/>
      <c r="LR284" s="57"/>
      <c r="LS284" s="57"/>
      <c r="LT284" s="57"/>
      <c r="LU284" s="57"/>
      <c r="LV284" s="57"/>
      <c r="LW284" s="57"/>
      <c r="LX284" s="57"/>
      <c r="LY284" s="57"/>
      <c r="LZ284" s="57"/>
      <c r="MA284" s="57"/>
      <c r="MB284" s="57"/>
      <c r="MC284" s="57"/>
      <c r="MD284" s="57"/>
      <c r="ME284" s="57"/>
      <c r="MF284" s="57"/>
      <c r="MG284" s="57"/>
      <c r="MH284" s="57"/>
      <c r="MI284" s="57"/>
      <c r="MJ284" s="57"/>
      <c r="MK284" s="57"/>
      <c r="ML284" s="57"/>
      <c r="MM284" s="57"/>
      <c r="MN284" s="57"/>
      <c r="MO284" s="57"/>
      <c r="MP284" s="57"/>
      <c r="MQ284" s="57"/>
      <c r="MR284" s="57"/>
      <c r="MS284" s="57"/>
      <c r="MT284" s="57"/>
      <c r="MU284" s="57"/>
      <c r="MV284" s="57"/>
      <c r="MW284" s="57"/>
      <c r="MX284" s="57"/>
      <c r="MY284" s="57"/>
      <c r="MZ284" s="57"/>
      <c r="NA284" s="57"/>
      <c r="NB284" s="57"/>
      <c r="NC284" s="57"/>
      <c r="ND284" s="57"/>
      <c r="NE284" s="57"/>
      <c r="NF284" s="57"/>
      <c r="NG284" s="57"/>
      <c r="NH284" s="57"/>
      <c r="NI284" s="57"/>
      <c r="NJ284" s="57"/>
      <c r="NK284" s="57"/>
      <c r="NL284" s="57"/>
      <c r="NM284" s="57"/>
      <c r="NN284" s="57"/>
      <c r="NO284" s="57"/>
      <c r="NP284" s="57"/>
      <c r="NQ284" s="57"/>
      <c r="NR284" s="57"/>
      <c r="NS284" s="57"/>
      <c r="NT284" s="57"/>
      <c r="NU284" s="57"/>
      <c r="NV284" s="57"/>
      <c r="NW284" s="57"/>
      <c r="NX284" s="57"/>
      <c r="NY284" s="57"/>
      <c r="NZ284" s="57"/>
      <c r="OA284" s="57"/>
      <c r="OB284" s="57"/>
      <c r="OC284" s="57"/>
      <c r="OD284" s="57"/>
      <c r="OE284" s="57"/>
      <c r="OF284" s="57"/>
      <c r="OG284" s="57"/>
      <c r="OH284" s="57"/>
      <c r="OI284" s="57"/>
      <c r="OJ284" s="57"/>
      <c r="OK284" s="57"/>
      <c r="OL284" s="57"/>
      <c r="OM284" s="57"/>
      <c r="ON284" s="57"/>
      <c r="OO284" s="57"/>
      <c r="OP284" s="57"/>
      <c r="OQ284" s="57"/>
      <c r="OR284" s="57"/>
      <c r="OS284" s="57"/>
      <c r="OT284" s="57"/>
      <c r="OU284" s="57"/>
      <c r="OV284" s="57"/>
      <c r="OW284" s="57"/>
      <c r="OX284" s="57"/>
      <c r="OY284" s="57"/>
      <c r="OZ284" s="57"/>
      <c r="PA284" s="57"/>
      <c r="PB284" s="57"/>
      <c r="PC284" s="57"/>
    </row>
    <row r="285" spans="1:419" ht="15.75" customHeight="1" x14ac:dyDescent="0.3">
      <c r="A285" s="28" t="s">
        <v>444</v>
      </c>
      <c r="B285" s="28">
        <v>1583.2</v>
      </c>
      <c r="C285" s="28">
        <v>1436.3</v>
      </c>
      <c r="D285" s="28">
        <v>922</v>
      </c>
      <c r="E285" s="28">
        <v>146.9</v>
      </c>
      <c r="F285" s="28">
        <v>5</v>
      </c>
      <c r="G285" s="28">
        <v>2</v>
      </c>
      <c r="H285" s="29">
        <v>1</v>
      </c>
      <c r="I285" s="30">
        <v>1</v>
      </c>
      <c r="J285" s="29"/>
      <c r="K285" s="28" t="s">
        <v>133</v>
      </c>
      <c r="L285" s="40" t="s">
        <v>177</v>
      </c>
      <c r="M285" s="144">
        <v>1</v>
      </c>
      <c r="N285" s="28">
        <v>0</v>
      </c>
      <c r="O285" s="28">
        <v>0</v>
      </c>
      <c r="P285" s="29">
        <v>1</v>
      </c>
      <c r="Q285" s="29">
        <v>1</v>
      </c>
      <c r="R285" s="29">
        <v>1</v>
      </c>
      <c r="S285" s="29">
        <v>0</v>
      </c>
      <c r="T285" s="56"/>
      <c r="U285" s="38">
        <v>3.2000000000000002E-3</v>
      </c>
      <c r="V285" s="39">
        <v>3.5000000000000001E-3</v>
      </c>
      <c r="W285" s="33">
        <v>3.2000000000000002E-3</v>
      </c>
      <c r="X285" s="33">
        <v>7.9000000000000008E-3</v>
      </c>
      <c r="Y285" s="37">
        <v>3.0800000000000001E-2</v>
      </c>
      <c r="Z285" s="35">
        <v>2.3300000000000001E-2</v>
      </c>
      <c r="AA285" s="36">
        <v>7.9299999999999995E-2</v>
      </c>
      <c r="AB285" s="36">
        <v>0.39029999999999998</v>
      </c>
      <c r="AC285" s="35">
        <v>5.7099999999999998E-2</v>
      </c>
      <c r="AD285" s="57"/>
      <c r="AE285" s="37">
        <v>3.5999999999999999E-3</v>
      </c>
      <c r="AF285" s="57"/>
      <c r="AG285" s="58">
        <v>0.20699999999999999</v>
      </c>
      <c r="AH285" s="59">
        <v>8.3999999999999995E-3</v>
      </c>
      <c r="AI285" s="37">
        <v>4.4000000000000003E-3</v>
      </c>
      <c r="AJ285" s="37">
        <v>4.4000000000000003E-3</v>
      </c>
      <c r="AK285" s="57"/>
      <c r="AL285" s="37">
        <v>7.7000000000000002E-3</v>
      </c>
      <c r="AM285" s="60">
        <v>0.17249999999999999</v>
      </c>
      <c r="AN285" s="59">
        <v>1.1000000000000001E-3</v>
      </c>
      <c r="AO285" s="61">
        <v>1.1000000000000001E-3</v>
      </c>
      <c r="AP285" s="61">
        <v>1.1000000000000001E-3</v>
      </c>
      <c r="AQ285" s="57"/>
      <c r="AR285" s="58">
        <v>0.1171</v>
      </c>
      <c r="AS285" s="59">
        <v>7.3099999999999998E-2</v>
      </c>
      <c r="AT285" s="37">
        <v>9.2999999999999992E-3</v>
      </c>
      <c r="AU285" s="37">
        <v>2.12E-2</v>
      </c>
      <c r="AV285" s="37">
        <v>2.3E-3</v>
      </c>
      <c r="AW285" s="37">
        <v>7.1000000000000004E-3</v>
      </c>
      <c r="AX285" s="57"/>
      <c r="AY285" s="57"/>
      <c r="AZ285" s="37">
        <v>9.7900000000000001E-2</v>
      </c>
      <c r="BA285" s="37">
        <v>8.0699999999999994E-2</v>
      </c>
      <c r="BB285" s="37">
        <v>5.11E-2</v>
      </c>
      <c r="BC285" s="57"/>
      <c r="BD285" s="37"/>
      <c r="BE285" s="37">
        <v>8.9399999999999993E-2</v>
      </c>
      <c r="BF285" s="37">
        <v>0.74460000000000004</v>
      </c>
      <c r="BG285" s="59">
        <v>1.0500000000000001E-2</v>
      </c>
      <c r="BH285" s="37">
        <v>2.8E-3</v>
      </c>
      <c r="BI285" s="37">
        <v>2.7000000000000001E-3</v>
      </c>
      <c r="BJ285" s="57"/>
      <c r="BK285" s="37">
        <v>5.0299999999999997E-2</v>
      </c>
      <c r="BL285" s="37">
        <v>2.9399999999999999E-2</v>
      </c>
      <c r="BM285" s="57"/>
      <c r="BN285" s="59">
        <v>3.5999999999999997E-2</v>
      </c>
      <c r="BO285" s="37">
        <v>3.8999999999999998E-3</v>
      </c>
      <c r="BP285" s="37">
        <v>1.9E-3</v>
      </c>
      <c r="BQ285" s="37">
        <v>3.7000000000000002E-3</v>
      </c>
      <c r="BR285" s="37">
        <v>0.17449999999999999</v>
      </c>
      <c r="BS285" s="58">
        <v>0.28029999999999999</v>
      </c>
      <c r="BT285" s="62">
        <v>1.83E-2</v>
      </c>
      <c r="BU285" s="62">
        <v>0.50749999999999995</v>
      </c>
      <c r="BV285" s="62">
        <v>0.4743</v>
      </c>
      <c r="BW285" s="62">
        <v>0.55759999999999998</v>
      </c>
      <c r="BX285" s="59">
        <v>2.29E-2</v>
      </c>
      <c r="BY285" s="57"/>
      <c r="BZ285" s="37">
        <v>1.04E-2</v>
      </c>
      <c r="CA285" s="37">
        <v>3.3E-3</v>
      </c>
      <c r="CB285" s="63"/>
      <c r="CC285" s="37"/>
      <c r="CD285" s="57"/>
      <c r="CE285" s="37">
        <v>1.9599999999999999E-2</v>
      </c>
      <c r="CF285" s="37">
        <v>8.09E-2</v>
      </c>
      <c r="CG285" s="58">
        <v>0.46039999999999998</v>
      </c>
      <c r="CH285" s="57"/>
      <c r="CI285" s="59">
        <v>0.21390000000000001</v>
      </c>
      <c r="CJ285" s="37">
        <v>0.59550000000000003</v>
      </c>
      <c r="CK285" s="37">
        <v>0.13089999999999999</v>
      </c>
      <c r="CL285" s="37">
        <v>2.3599999999999999E-2</v>
      </c>
      <c r="CM285" s="58">
        <v>1.1337999999999999</v>
      </c>
      <c r="CN285" s="59">
        <v>1.2347999999999999</v>
      </c>
      <c r="CO285" s="37">
        <v>0.68230000000000002</v>
      </c>
      <c r="CP285" s="37">
        <v>3.3599999999999998E-2</v>
      </c>
      <c r="CQ285" s="37">
        <v>3.85E-2</v>
      </c>
      <c r="CR285" s="37">
        <v>1.1157999999999999</v>
      </c>
      <c r="CS285" s="37">
        <v>1.3601000000000001</v>
      </c>
      <c r="CT285" s="37"/>
      <c r="CU285" s="37">
        <v>0.1074</v>
      </c>
      <c r="CV285" s="37"/>
      <c r="CW285" s="57"/>
      <c r="CX285" s="58">
        <v>1.12E-2</v>
      </c>
      <c r="CY285" s="64">
        <v>3.15E-2</v>
      </c>
      <c r="CZ285" s="58">
        <v>3.15E-2</v>
      </c>
      <c r="DA285" s="65">
        <v>0.32769999999999999</v>
      </c>
      <c r="DB285" s="62">
        <v>1.6E-2</v>
      </c>
      <c r="DC285" s="61">
        <v>3.6890000000000001</v>
      </c>
      <c r="DD285" s="66"/>
      <c r="DE285" s="67"/>
      <c r="DF285" s="62"/>
      <c r="DG285" s="57"/>
      <c r="DH285" s="62">
        <v>5.8996000000000004</v>
      </c>
      <c r="DI285" s="62">
        <v>1.2885</v>
      </c>
      <c r="DJ285" s="62">
        <v>1.5239</v>
      </c>
      <c r="DK285" s="155">
        <v>1.7538</v>
      </c>
      <c r="DL285" s="156"/>
      <c r="DM285" s="62">
        <v>0.73229999999999995</v>
      </c>
      <c r="DN285" s="62">
        <v>3.0644</v>
      </c>
      <c r="DO285" s="62">
        <v>2.8E-3</v>
      </c>
      <c r="DP285" s="117">
        <v>30.303699999999996</v>
      </c>
      <c r="KY285" s="71"/>
      <c r="KZ285" s="57"/>
      <c r="LA285" s="57"/>
      <c r="LB285" s="57"/>
      <c r="LC285" s="57"/>
      <c r="LD285" s="57"/>
      <c r="LE285" s="57"/>
      <c r="LF285" s="57"/>
      <c r="LG285" s="57"/>
      <c r="LH285" s="57"/>
      <c r="LI285" s="57"/>
      <c r="LJ285" s="57"/>
      <c r="LK285" s="57"/>
      <c r="LL285" s="57"/>
      <c r="LM285" s="57"/>
      <c r="LN285" s="57"/>
      <c r="LO285" s="57"/>
      <c r="LP285" s="57"/>
      <c r="LQ285" s="57"/>
      <c r="LR285" s="57"/>
      <c r="LS285" s="57"/>
      <c r="LT285" s="57"/>
      <c r="LU285" s="57"/>
      <c r="LV285" s="57"/>
      <c r="LW285" s="57"/>
      <c r="LX285" s="57"/>
      <c r="LY285" s="57"/>
      <c r="LZ285" s="57"/>
      <c r="MA285" s="57"/>
      <c r="MB285" s="57"/>
      <c r="MC285" s="57"/>
      <c r="MD285" s="57"/>
      <c r="ME285" s="57"/>
      <c r="MF285" s="57"/>
      <c r="MG285" s="57"/>
      <c r="MH285" s="57"/>
      <c r="MI285" s="57"/>
      <c r="MJ285" s="57"/>
      <c r="MK285" s="57"/>
      <c r="ML285" s="57"/>
      <c r="MM285" s="57"/>
      <c r="MN285" s="57"/>
      <c r="MO285" s="57"/>
      <c r="MP285" s="57"/>
      <c r="MQ285" s="57"/>
      <c r="MR285" s="57"/>
      <c r="MS285" s="57"/>
      <c r="MT285" s="57"/>
      <c r="MU285" s="57"/>
      <c r="MV285" s="57"/>
      <c r="MW285" s="57"/>
      <c r="MX285" s="57"/>
      <c r="MY285" s="57"/>
      <c r="MZ285" s="57"/>
      <c r="NA285" s="57"/>
      <c r="NB285" s="57"/>
      <c r="NC285" s="57"/>
      <c r="ND285" s="57"/>
      <c r="NE285" s="57"/>
      <c r="NF285" s="57"/>
      <c r="NG285" s="57"/>
      <c r="NH285" s="57"/>
      <c r="NI285" s="57"/>
      <c r="NJ285" s="57"/>
      <c r="NK285" s="57"/>
      <c r="NL285" s="57"/>
      <c r="NM285" s="57"/>
      <c r="NN285" s="57"/>
      <c r="NO285" s="57"/>
      <c r="NP285" s="57"/>
      <c r="NQ285" s="57"/>
      <c r="NR285" s="57"/>
      <c r="NS285" s="57"/>
      <c r="NT285" s="57"/>
      <c r="NU285" s="57"/>
      <c r="NV285" s="57"/>
      <c r="NW285" s="57"/>
      <c r="NX285" s="57"/>
      <c r="NY285" s="57"/>
      <c r="NZ285" s="57"/>
      <c r="OA285" s="57"/>
      <c r="OB285" s="57"/>
      <c r="OC285" s="57"/>
      <c r="OD285" s="57"/>
      <c r="OE285" s="57"/>
      <c r="OF285" s="57"/>
      <c r="OG285" s="57"/>
      <c r="OH285" s="57"/>
      <c r="OI285" s="57"/>
      <c r="OJ285" s="57"/>
      <c r="OK285" s="57"/>
      <c r="OL285" s="57"/>
      <c r="OM285" s="57"/>
      <c r="ON285" s="57"/>
      <c r="OO285" s="57"/>
      <c r="OP285" s="57"/>
      <c r="OQ285" s="57"/>
      <c r="OR285" s="57"/>
      <c r="OS285" s="57"/>
      <c r="OT285" s="57"/>
      <c r="OU285" s="57"/>
      <c r="OV285" s="57"/>
      <c r="OW285" s="57"/>
      <c r="OX285" s="57"/>
      <c r="OY285" s="57"/>
      <c r="OZ285" s="57"/>
      <c r="PA285" s="57"/>
      <c r="PB285" s="57"/>
      <c r="PC285" s="57"/>
    </row>
    <row r="286" spans="1:419" ht="16.5" customHeight="1" x14ac:dyDescent="0.3">
      <c r="A286" s="28" t="s">
        <v>445</v>
      </c>
      <c r="B286" s="28">
        <v>819.5</v>
      </c>
      <c r="C286" s="28">
        <v>668.7</v>
      </c>
      <c r="D286" s="28">
        <v>534.70000000000005</v>
      </c>
      <c r="E286" s="28">
        <v>150.80000000000001</v>
      </c>
      <c r="F286" s="28">
        <v>2</v>
      </c>
      <c r="G286" s="28">
        <v>2</v>
      </c>
      <c r="H286" s="29">
        <v>1</v>
      </c>
      <c r="I286" s="30">
        <v>0</v>
      </c>
      <c r="J286" s="29"/>
      <c r="K286" s="28" t="s">
        <v>133</v>
      </c>
      <c r="L286" s="40" t="s">
        <v>188</v>
      </c>
      <c r="M286" s="144">
        <v>1</v>
      </c>
      <c r="N286" s="28">
        <v>0</v>
      </c>
      <c r="O286" s="28">
        <v>0</v>
      </c>
      <c r="P286" s="29">
        <v>1</v>
      </c>
      <c r="Q286" s="29">
        <v>1</v>
      </c>
      <c r="R286" s="29">
        <v>1</v>
      </c>
      <c r="S286" s="29">
        <v>0</v>
      </c>
      <c r="T286" s="56"/>
      <c r="U286" s="38">
        <v>3.2000000000000002E-3</v>
      </c>
      <c r="V286" s="39">
        <v>3.5000000000000001E-3</v>
      </c>
      <c r="W286" s="33">
        <v>3.2000000000000002E-3</v>
      </c>
      <c r="X286" s="33">
        <v>7.9000000000000008E-3</v>
      </c>
      <c r="Y286" s="37">
        <v>3.0800000000000001E-2</v>
      </c>
      <c r="Z286" s="35"/>
      <c r="AA286" s="36"/>
      <c r="AB286" s="36"/>
      <c r="AC286" s="35">
        <v>5.7099999999999998E-2</v>
      </c>
      <c r="AD286" s="57"/>
      <c r="AE286" s="37">
        <v>3.5999999999999999E-3</v>
      </c>
      <c r="AF286" s="57"/>
      <c r="AG286" s="58">
        <v>0.20699999999999999</v>
      </c>
      <c r="AH286" s="59">
        <v>8.3999999999999995E-3</v>
      </c>
      <c r="AI286" s="37">
        <v>4.4000000000000003E-3</v>
      </c>
      <c r="AJ286" s="37">
        <v>4.4000000000000003E-3</v>
      </c>
      <c r="AK286" s="57"/>
      <c r="AL286" s="37">
        <v>7.7000000000000002E-3</v>
      </c>
      <c r="AM286" s="60">
        <v>0.17249999999999999</v>
      </c>
      <c r="AN286" s="59">
        <v>1.1000000000000001E-3</v>
      </c>
      <c r="AO286" s="61">
        <v>1.1000000000000001E-3</v>
      </c>
      <c r="AP286" s="61">
        <v>1.1000000000000001E-3</v>
      </c>
      <c r="AQ286" s="57"/>
      <c r="AR286" s="58">
        <v>0.1171</v>
      </c>
      <c r="AS286" s="59">
        <v>7.3099999999999998E-2</v>
      </c>
      <c r="AT286" s="37">
        <v>9.2999999999999992E-3</v>
      </c>
      <c r="AU286" s="37">
        <v>2.12E-2</v>
      </c>
      <c r="AV286" s="37">
        <v>2.3E-3</v>
      </c>
      <c r="AW286" s="37">
        <v>7.1000000000000004E-3</v>
      </c>
      <c r="AX286" s="57"/>
      <c r="AY286" s="57"/>
      <c r="AZ286" s="37">
        <v>9.7900000000000001E-2</v>
      </c>
      <c r="BA286" s="37">
        <v>8.0699999999999994E-2</v>
      </c>
      <c r="BB286" s="37">
        <v>5.11E-2</v>
      </c>
      <c r="BC286" s="57"/>
      <c r="BD286" s="37"/>
      <c r="BE286" s="37">
        <v>8.9399999999999993E-2</v>
      </c>
      <c r="BF286" s="37">
        <v>0.74460000000000004</v>
      </c>
      <c r="BG286" s="59">
        <v>1.0500000000000001E-2</v>
      </c>
      <c r="BH286" s="37">
        <v>2.8E-3</v>
      </c>
      <c r="BI286" s="37">
        <v>2.7000000000000001E-3</v>
      </c>
      <c r="BJ286" s="57"/>
      <c r="BK286" s="37">
        <v>5.0299999999999997E-2</v>
      </c>
      <c r="BL286" s="37">
        <v>2.9399999999999999E-2</v>
      </c>
      <c r="BM286" s="57"/>
      <c r="BN286" s="59">
        <v>3.5999999999999997E-2</v>
      </c>
      <c r="BO286" s="37">
        <v>3.8999999999999998E-3</v>
      </c>
      <c r="BP286" s="37">
        <v>1.9E-3</v>
      </c>
      <c r="BQ286" s="37">
        <v>3.7000000000000002E-3</v>
      </c>
      <c r="BR286" s="37">
        <v>0.17449999999999999</v>
      </c>
      <c r="BS286" s="58">
        <v>0.28029999999999999</v>
      </c>
      <c r="BT286" s="62">
        <v>1.83E-2</v>
      </c>
      <c r="BU286" s="62">
        <v>0.50749999999999995</v>
      </c>
      <c r="BV286" s="62">
        <v>0.4743</v>
      </c>
      <c r="BW286" s="62">
        <v>0.55759999999999998</v>
      </c>
      <c r="BX286" s="59">
        <v>2.29E-2</v>
      </c>
      <c r="BY286" s="57"/>
      <c r="BZ286" s="37">
        <v>1.04E-2</v>
      </c>
      <c r="CA286" s="37">
        <v>3.3E-3</v>
      </c>
      <c r="CB286" s="63"/>
      <c r="CC286" s="37"/>
      <c r="CD286" s="57"/>
      <c r="CE286" s="37">
        <v>1.9599999999999999E-2</v>
      </c>
      <c r="CF286" s="37">
        <v>8.09E-2</v>
      </c>
      <c r="CG286" s="58">
        <v>0.46039999999999998</v>
      </c>
      <c r="CH286" s="57"/>
      <c r="CI286" s="59">
        <v>0.21390000000000001</v>
      </c>
      <c r="CJ286" s="37">
        <v>0.59550000000000003</v>
      </c>
      <c r="CK286" s="37">
        <v>0.13089999999999999</v>
      </c>
      <c r="CL286" s="37">
        <v>2.3599999999999999E-2</v>
      </c>
      <c r="CM286" s="58">
        <v>1.1337999999999999</v>
      </c>
      <c r="CN286" s="59">
        <v>1.2347999999999999</v>
      </c>
      <c r="CO286" s="37">
        <v>0.68230000000000002</v>
      </c>
      <c r="CP286" s="37">
        <v>3.3599999999999998E-2</v>
      </c>
      <c r="CQ286" s="37">
        <v>3.85E-2</v>
      </c>
      <c r="CR286" s="37">
        <v>1.1157999999999999</v>
      </c>
      <c r="CS286" s="37">
        <v>1.3601000000000001</v>
      </c>
      <c r="CT286" s="37"/>
      <c r="CU286" s="37">
        <v>0.1074</v>
      </c>
      <c r="CV286" s="37"/>
      <c r="CW286" s="57"/>
      <c r="CX286" s="58">
        <v>1.12E-2</v>
      </c>
      <c r="CY286" s="64">
        <v>3.15E-2</v>
      </c>
      <c r="CZ286" s="58">
        <v>3.15E-2</v>
      </c>
      <c r="DA286" s="65">
        <v>0.32769999999999999</v>
      </c>
      <c r="DB286" s="62">
        <v>1.6E-2</v>
      </c>
      <c r="DC286" s="61">
        <v>3.6890000000000001</v>
      </c>
      <c r="DD286" s="66"/>
      <c r="DE286" s="67"/>
      <c r="DF286" s="62"/>
      <c r="DG286" s="57"/>
      <c r="DH286" s="62">
        <v>5.8996000000000004</v>
      </c>
      <c r="DI286" s="62">
        <v>1.2885</v>
      </c>
      <c r="DJ286" s="62">
        <v>1.5239</v>
      </c>
      <c r="DK286" s="155">
        <v>1.7538</v>
      </c>
      <c r="DL286" s="156"/>
      <c r="DM286" s="62">
        <v>0.73229999999999995</v>
      </c>
      <c r="DN286" s="62">
        <v>3.0644</v>
      </c>
      <c r="DO286" s="62">
        <v>2.8E-3</v>
      </c>
      <c r="DP286" s="117">
        <v>29.601099999999999</v>
      </c>
      <c r="KY286" s="71"/>
      <c r="KZ286" s="57"/>
      <c r="LA286" s="57"/>
      <c r="LB286" s="57"/>
      <c r="LC286" s="57"/>
      <c r="LD286" s="57"/>
      <c r="LE286" s="57"/>
      <c r="LF286" s="57"/>
      <c r="LG286" s="57"/>
      <c r="LH286" s="57"/>
      <c r="LI286" s="57"/>
      <c r="LJ286" s="57"/>
      <c r="LK286" s="57"/>
      <c r="LL286" s="57"/>
      <c r="LM286" s="57"/>
      <c r="LN286" s="57"/>
      <c r="LO286" s="57"/>
      <c r="LP286" s="57"/>
      <c r="LQ286" s="57"/>
      <c r="LR286" s="57"/>
      <c r="LS286" s="57"/>
      <c r="LT286" s="57"/>
      <c r="LU286" s="57"/>
      <c r="LV286" s="57"/>
      <c r="LW286" s="57"/>
      <c r="LX286" s="57"/>
      <c r="LY286" s="57"/>
      <c r="LZ286" s="57"/>
      <c r="MA286" s="57"/>
      <c r="MB286" s="57"/>
      <c r="MC286" s="57"/>
      <c r="MD286" s="57"/>
      <c r="ME286" s="57"/>
      <c r="MF286" s="57"/>
      <c r="MG286" s="57"/>
      <c r="MH286" s="57"/>
      <c r="MI286" s="57"/>
      <c r="MJ286" s="57"/>
      <c r="MK286" s="57"/>
      <c r="ML286" s="57"/>
      <c r="MM286" s="57"/>
      <c r="MN286" s="57"/>
      <c r="MO286" s="57"/>
      <c r="MP286" s="57"/>
      <c r="MQ286" s="57"/>
      <c r="MR286" s="57"/>
      <c r="MS286" s="57"/>
      <c r="MT286" s="57"/>
      <c r="MU286" s="57"/>
      <c r="MV286" s="57"/>
      <c r="MW286" s="57"/>
      <c r="MX286" s="57"/>
      <c r="MY286" s="57"/>
      <c r="MZ286" s="57"/>
      <c r="NA286" s="57"/>
      <c r="NB286" s="57"/>
      <c r="NC286" s="57"/>
      <c r="ND286" s="57"/>
      <c r="NE286" s="57"/>
      <c r="NF286" s="57"/>
      <c r="NG286" s="57"/>
      <c r="NH286" s="57"/>
      <c r="NI286" s="57"/>
      <c r="NJ286" s="57"/>
      <c r="NK286" s="57"/>
      <c r="NL286" s="57"/>
      <c r="NM286" s="57"/>
      <c r="NN286" s="57"/>
      <c r="NO286" s="57"/>
      <c r="NP286" s="57"/>
      <c r="NQ286" s="57"/>
      <c r="NR286" s="57"/>
      <c r="NS286" s="57"/>
      <c r="NT286" s="57"/>
      <c r="NU286" s="57"/>
      <c r="NV286" s="57"/>
      <c r="NW286" s="57"/>
      <c r="NX286" s="57"/>
      <c r="NY286" s="57"/>
      <c r="NZ286" s="57"/>
      <c r="OA286" s="57"/>
      <c r="OB286" s="57"/>
      <c r="OC286" s="57"/>
      <c r="OD286" s="57"/>
      <c r="OE286" s="57"/>
      <c r="OF286" s="57"/>
      <c r="OG286" s="57"/>
      <c r="OH286" s="57"/>
      <c r="OI286" s="57"/>
      <c r="OJ286" s="57"/>
      <c r="OK286" s="57"/>
      <c r="OL286" s="57"/>
      <c r="OM286" s="57"/>
      <c r="ON286" s="57"/>
      <c r="OO286" s="57"/>
      <c r="OP286" s="57"/>
      <c r="OQ286" s="57"/>
      <c r="OR286" s="57"/>
      <c r="OS286" s="57"/>
      <c r="OT286" s="57"/>
      <c r="OU286" s="57"/>
      <c r="OV286" s="57"/>
      <c r="OW286" s="57"/>
      <c r="OX286" s="57"/>
      <c r="OY286" s="57"/>
      <c r="OZ286" s="57"/>
      <c r="PA286" s="57"/>
      <c r="PB286" s="57"/>
      <c r="PC286" s="57"/>
    </row>
    <row r="287" spans="1:419" ht="17.25" customHeight="1" x14ac:dyDescent="0.3">
      <c r="A287" s="28" t="s">
        <v>446</v>
      </c>
      <c r="B287" s="28">
        <v>729.8</v>
      </c>
      <c r="C287" s="28">
        <v>729.8</v>
      </c>
      <c r="D287" s="28">
        <v>506.6</v>
      </c>
      <c r="E287" s="28">
        <v>0</v>
      </c>
      <c r="F287" s="28">
        <v>2</v>
      </c>
      <c r="G287" s="28">
        <v>2</v>
      </c>
      <c r="H287" s="29">
        <v>1</v>
      </c>
      <c r="I287" s="30">
        <v>0</v>
      </c>
      <c r="J287" s="29"/>
      <c r="K287" s="28" t="s">
        <v>133</v>
      </c>
      <c r="L287" s="40" t="s">
        <v>188</v>
      </c>
      <c r="M287" s="144">
        <v>1</v>
      </c>
      <c r="N287" s="28">
        <v>0</v>
      </c>
      <c r="O287" s="28">
        <v>0</v>
      </c>
      <c r="P287" s="29">
        <v>1</v>
      </c>
      <c r="Q287" s="29">
        <v>1</v>
      </c>
      <c r="R287" s="29">
        <v>1</v>
      </c>
      <c r="S287" s="29">
        <v>0</v>
      </c>
      <c r="T287" s="56"/>
      <c r="U287" s="38">
        <v>3.2000000000000002E-3</v>
      </c>
      <c r="V287" s="39">
        <v>3.5000000000000001E-3</v>
      </c>
      <c r="W287" s="33">
        <v>3.2000000000000002E-3</v>
      </c>
      <c r="X287" s="33">
        <v>7.9000000000000008E-3</v>
      </c>
      <c r="Y287" s="37">
        <v>3.0800000000000001E-2</v>
      </c>
      <c r="Z287" s="35"/>
      <c r="AA287" s="36"/>
      <c r="AB287" s="36"/>
      <c r="AC287" s="35">
        <v>5.7099999999999998E-2</v>
      </c>
      <c r="AD287" s="57"/>
      <c r="AE287" s="37">
        <v>3.5999999999999999E-3</v>
      </c>
      <c r="AF287" s="57"/>
      <c r="AG287" s="58">
        <v>0.20699999999999999</v>
      </c>
      <c r="AH287" s="59">
        <v>8.3999999999999995E-3</v>
      </c>
      <c r="AI287" s="37">
        <v>4.4000000000000003E-3</v>
      </c>
      <c r="AJ287" s="37">
        <v>4.4000000000000003E-3</v>
      </c>
      <c r="AK287" s="57"/>
      <c r="AL287" s="37">
        <v>7.7000000000000002E-3</v>
      </c>
      <c r="AM287" s="60">
        <v>0.17249999999999999</v>
      </c>
      <c r="AN287" s="59">
        <v>1.1000000000000001E-3</v>
      </c>
      <c r="AO287" s="61">
        <v>1.1000000000000001E-3</v>
      </c>
      <c r="AP287" s="61">
        <v>1.1000000000000001E-3</v>
      </c>
      <c r="AQ287" s="57"/>
      <c r="AR287" s="58">
        <v>0.1171</v>
      </c>
      <c r="AS287" s="59">
        <v>7.3099999999999998E-2</v>
      </c>
      <c r="AT287" s="37">
        <v>9.2999999999999992E-3</v>
      </c>
      <c r="AU287" s="37">
        <v>2.12E-2</v>
      </c>
      <c r="AV287" s="37">
        <v>2.3E-3</v>
      </c>
      <c r="AW287" s="37">
        <v>7.1000000000000004E-3</v>
      </c>
      <c r="AX287" s="57"/>
      <c r="AY287" s="57"/>
      <c r="AZ287" s="37">
        <v>9.7900000000000001E-2</v>
      </c>
      <c r="BA287" s="37">
        <v>8.0699999999999994E-2</v>
      </c>
      <c r="BB287" s="37">
        <v>5.11E-2</v>
      </c>
      <c r="BC287" s="57"/>
      <c r="BD287" s="37"/>
      <c r="BE287" s="37">
        <v>8.9399999999999993E-2</v>
      </c>
      <c r="BF287" s="37">
        <v>0.74460000000000004</v>
      </c>
      <c r="BG287" s="59">
        <v>1.0500000000000001E-2</v>
      </c>
      <c r="BH287" s="37">
        <v>2.8E-3</v>
      </c>
      <c r="BI287" s="37">
        <v>2.7000000000000001E-3</v>
      </c>
      <c r="BJ287" s="57"/>
      <c r="BK287" s="37">
        <v>5.0299999999999997E-2</v>
      </c>
      <c r="BL287" s="37">
        <v>2.9399999999999999E-2</v>
      </c>
      <c r="BM287" s="57"/>
      <c r="BN287" s="59">
        <v>3.5999999999999997E-2</v>
      </c>
      <c r="BO287" s="37">
        <v>3.8999999999999998E-3</v>
      </c>
      <c r="BP287" s="37">
        <v>1.9E-3</v>
      </c>
      <c r="BQ287" s="37">
        <v>3.7000000000000002E-3</v>
      </c>
      <c r="BR287" s="37">
        <v>0.17449999999999999</v>
      </c>
      <c r="BS287" s="58">
        <v>0.28029999999999999</v>
      </c>
      <c r="BT287" s="62">
        <v>1.83E-2</v>
      </c>
      <c r="BU287" s="62">
        <v>0.50749999999999995</v>
      </c>
      <c r="BV287" s="62">
        <v>0.4743</v>
      </c>
      <c r="BW287" s="62">
        <v>0.55759999999999998</v>
      </c>
      <c r="BX287" s="59">
        <v>2.29E-2</v>
      </c>
      <c r="BY287" s="57"/>
      <c r="BZ287" s="37">
        <v>1.04E-2</v>
      </c>
      <c r="CA287" s="37">
        <v>3.3E-3</v>
      </c>
      <c r="CB287" s="63"/>
      <c r="CC287" s="37"/>
      <c r="CD287" s="57"/>
      <c r="CE287" s="37">
        <v>1.9599999999999999E-2</v>
      </c>
      <c r="CF287" s="37">
        <v>8.09E-2</v>
      </c>
      <c r="CG287" s="58">
        <v>0.46039999999999998</v>
      </c>
      <c r="CH287" s="57"/>
      <c r="CI287" s="59">
        <v>0.21390000000000001</v>
      </c>
      <c r="CJ287" s="37">
        <v>0.59550000000000003</v>
      </c>
      <c r="CK287" s="37">
        <v>0.13089999999999999</v>
      </c>
      <c r="CL287" s="37">
        <v>2.3599999999999999E-2</v>
      </c>
      <c r="CM287" s="58">
        <v>1.1337999999999999</v>
      </c>
      <c r="CN287" s="59">
        <v>1.2347999999999999</v>
      </c>
      <c r="CO287" s="37">
        <v>0.68230000000000002</v>
      </c>
      <c r="CP287" s="37">
        <v>3.3599999999999998E-2</v>
      </c>
      <c r="CQ287" s="37">
        <v>3.85E-2</v>
      </c>
      <c r="CR287" s="37">
        <v>1.1157999999999999</v>
      </c>
      <c r="CS287" s="37">
        <v>1.3601000000000001</v>
      </c>
      <c r="CT287" s="37"/>
      <c r="CU287" s="37">
        <v>0.1074</v>
      </c>
      <c r="CV287" s="37"/>
      <c r="CW287" s="57"/>
      <c r="CX287" s="58">
        <v>1.12E-2</v>
      </c>
      <c r="CY287" s="64">
        <v>3.15E-2</v>
      </c>
      <c r="CZ287" s="58">
        <v>3.15E-2</v>
      </c>
      <c r="DA287" s="65">
        <v>0.32769999999999999</v>
      </c>
      <c r="DB287" s="62">
        <v>1.6E-2</v>
      </c>
      <c r="DC287" s="61">
        <v>3.6890000000000001</v>
      </c>
      <c r="DD287" s="66"/>
      <c r="DE287" s="67"/>
      <c r="DF287" s="62"/>
      <c r="DG287" s="57"/>
      <c r="DH287" s="62">
        <v>5.8996000000000004</v>
      </c>
      <c r="DI287" s="62">
        <v>1.2885</v>
      </c>
      <c r="DJ287" s="62">
        <v>1.5239</v>
      </c>
      <c r="DK287" s="155">
        <v>1.7538</v>
      </c>
      <c r="DL287" s="156"/>
      <c r="DM287" s="62">
        <v>0.73229999999999995</v>
      </c>
      <c r="DN287" s="62">
        <v>3.0644</v>
      </c>
      <c r="DO287" s="62">
        <v>2.8E-3</v>
      </c>
      <c r="DP287" s="117">
        <v>29.601099999999999</v>
      </c>
      <c r="KY287" s="71"/>
      <c r="KZ287" s="57"/>
      <c r="LA287" s="57"/>
      <c r="LB287" s="57"/>
      <c r="LC287" s="57"/>
      <c r="LD287" s="57"/>
      <c r="LE287" s="57"/>
      <c r="LF287" s="57"/>
      <c r="LG287" s="57"/>
      <c r="LH287" s="57"/>
      <c r="LI287" s="57"/>
      <c r="LJ287" s="57"/>
      <c r="LK287" s="57"/>
      <c r="LL287" s="57"/>
      <c r="LM287" s="57"/>
      <c r="LN287" s="57"/>
      <c r="LO287" s="57"/>
      <c r="LP287" s="57"/>
      <c r="LQ287" s="57"/>
      <c r="LR287" s="57"/>
      <c r="LS287" s="57"/>
      <c r="LT287" s="57"/>
      <c r="LU287" s="57"/>
      <c r="LV287" s="57"/>
      <c r="LW287" s="57"/>
      <c r="LX287" s="57"/>
      <c r="LY287" s="57"/>
      <c r="LZ287" s="57"/>
      <c r="MA287" s="57"/>
      <c r="MB287" s="57"/>
      <c r="MC287" s="57"/>
      <c r="MD287" s="57"/>
      <c r="ME287" s="57"/>
      <c r="MF287" s="57"/>
      <c r="MG287" s="57"/>
      <c r="MH287" s="57"/>
      <c r="MI287" s="57"/>
      <c r="MJ287" s="57"/>
      <c r="MK287" s="57"/>
      <c r="ML287" s="57"/>
      <c r="MM287" s="57"/>
      <c r="MN287" s="57"/>
      <c r="MO287" s="57"/>
      <c r="MP287" s="57"/>
      <c r="MQ287" s="57"/>
      <c r="MR287" s="57"/>
      <c r="MS287" s="57"/>
      <c r="MT287" s="57"/>
      <c r="MU287" s="57"/>
      <c r="MV287" s="57"/>
      <c r="MW287" s="57"/>
      <c r="MX287" s="57"/>
      <c r="MY287" s="57"/>
      <c r="MZ287" s="57"/>
      <c r="NA287" s="57"/>
      <c r="NB287" s="57"/>
      <c r="NC287" s="57"/>
      <c r="ND287" s="57"/>
      <c r="NE287" s="57"/>
      <c r="NF287" s="57"/>
      <c r="NG287" s="57"/>
      <c r="NH287" s="57"/>
      <c r="NI287" s="57"/>
      <c r="NJ287" s="57"/>
      <c r="NK287" s="57"/>
      <c r="NL287" s="57"/>
      <c r="NM287" s="57"/>
      <c r="NN287" s="57"/>
      <c r="NO287" s="57"/>
      <c r="NP287" s="57"/>
      <c r="NQ287" s="57"/>
      <c r="NR287" s="57"/>
      <c r="NS287" s="57"/>
      <c r="NT287" s="57"/>
      <c r="NU287" s="57"/>
      <c r="NV287" s="57"/>
      <c r="NW287" s="57"/>
      <c r="NX287" s="57"/>
      <c r="NY287" s="57"/>
      <c r="NZ287" s="57"/>
      <c r="OA287" s="57"/>
      <c r="OB287" s="57"/>
      <c r="OC287" s="57"/>
      <c r="OD287" s="57"/>
      <c r="OE287" s="57"/>
      <c r="OF287" s="57"/>
      <c r="OG287" s="57"/>
      <c r="OH287" s="57"/>
      <c r="OI287" s="57"/>
      <c r="OJ287" s="57"/>
      <c r="OK287" s="57"/>
      <c r="OL287" s="57"/>
      <c r="OM287" s="57"/>
      <c r="ON287" s="57"/>
      <c r="OO287" s="57"/>
      <c r="OP287" s="57"/>
      <c r="OQ287" s="57"/>
      <c r="OR287" s="57"/>
      <c r="OS287" s="57"/>
      <c r="OT287" s="57"/>
      <c r="OU287" s="57"/>
      <c r="OV287" s="57"/>
      <c r="OW287" s="57"/>
      <c r="OX287" s="57"/>
      <c r="OY287" s="57"/>
      <c r="OZ287" s="57"/>
      <c r="PA287" s="57"/>
      <c r="PB287" s="57"/>
      <c r="PC287" s="57"/>
    </row>
    <row r="288" spans="1:419" ht="16.5" customHeight="1" x14ac:dyDescent="0.3">
      <c r="A288" s="28" t="s">
        <v>447</v>
      </c>
      <c r="B288" s="28">
        <v>727.9</v>
      </c>
      <c r="C288" s="28">
        <v>727.9</v>
      </c>
      <c r="D288" s="28">
        <v>503.2</v>
      </c>
      <c r="E288" s="28">
        <v>0</v>
      </c>
      <c r="F288" s="28">
        <v>2</v>
      </c>
      <c r="G288" s="28">
        <v>2</v>
      </c>
      <c r="H288" s="29">
        <v>1</v>
      </c>
      <c r="I288" s="30">
        <v>1</v>
      </c>
      <c r="J288" s="29"/>
      <c r="K288" s="28" t="s">
        <v>133</v>
      </c>
      <c r="L288" s="40" t="s">
        <v>188</v>
      </c>
      <c r="M288" s="144">
        <v>1</v>
      </c>
      <c r="N288" s="28">
        <v>0</v>
      </c>
      <c r="O288" s="28">
        <v>0</v>
      </c>
      <c r="P288" s="29">
        <v>1</v>
      </c>
      <c r="Q288" s="29">
        <v>1</v>
      </c>
      <c r="R288" s="29">
        <v>1</v>
      </c>
      <c r="S288" s="29">
        <v>0</v>
      </c>
      <c r="T288" s="56"/>
      <c r="U288" s="38">
        <v>3.2000000000000002E-3</v>
      </c>
      <c r="V288" s="39">
        <v>3.5000000000000001E-3</v>
      </c>
      <c r="W288" s="33">
        <v>3.2000000000000002E-3</v>
      </c>
      <c r="X288" s="33">
        <v>7.9000000000000008E-3</v>
      </c>
      <c r="Y288" s="37">
        <v>3.0800000000000001E-2</v>
      </c>
      <c r="Z288" s="35">
        <v>2.3300000000000001E-2</v>
      </c>
      <c r="AA288" s="36">
        <v>7.9299999999999995E-2</v>
      </c>
      <c r="AB288" s="36">
        <v>0.39029999999999998</v>
      </c>
      <c r="AC288" s="35">
        <v>5.7099999999999998E-2</v>
      </c>
      <c r="AD288" s="57"/>
      <c r="AE288" s="37">
        <v>3.5999999999999999E-3</v>
      </c>
      <c r="AF288" s="57"/>
      <c r="AG288" s="58">
        <v>0.20699999999999999</v>
      </c>
      <c r="AH288" s="59">
        <v>8.3999999999999995E-3</v>
      </c>
      <c r="AI288" s="37">
        <v>4.4000000000000003E-3</v>
      </c>
      <c r="AJ288" s="37">
        <v>4.4000000000000003E-3</v>
      </c>
      <c r="AK288" s="57"/>
      <c r="AL288" s="37">
        <v>7.7000000000000002E-3</v>
      </c>
      <c r="AM288" s="60">
        <v>0.17249999999999999</v>
      </c>
      <c r="AN288" s="59">
        <v>1.1000000000000001E-3</v>
      </c>
      <c r="AO288" s="61">
        <v>1.1000000000000001E-3</v>
      </c>
      <c r="AP288" s="61">
        <v>1.1000000000000001E-3</v>
      </c>
      <c r="AQ288" s="57"/>
      <c r="AR288" s="58">
        <v>0.1171</v>
      </c>
      <c r="AS288" s="59">
        <v>7.3099999999999998E-2</v>
      </c>
      <c r="AT288" s="37">
        <v>9.2999999999999992E-3</v>
      </c>
      <c r="AU288" s="37">
        <v>2.12E-2</v>
      </c>
      <c r="AV288" s="37">
        <v>2.3E-3</v>
      </c>
      <c r="AW288" s="37">
        <v>7.1000000000000004E-3</v>
      </c>
      <c r="AX288" s="57"/>
      <c r="AY288" s="57"/>
      <c r="AZ288" s="37">
        <v>9.7900000000000001E-2</v>
      </c>
      <c r="BA288" s="37">
        <v>8.0699999999999994E-2</v>
      </c>
      <c r="BB288" s="37">
        <v>5.11E-2</v>
      </c>
      <c r="BC288" s="57"/>
      <c r="BD288" s="37"/>
      <c r="BE288" s="37">
        <v>8.9399999999999993E-2</v>
      </c>
      <c r="BF288" s="37">
        <v>0.74460000000000004</v>
      </c>
      <c r="BG288" s="59">
        <v>1.0500000000000001E-2</v>
      </c>
      <c r="BH288" s="37">
        <v>2.8E-3</v>
      </c>
      <c r="BI288" s="37">
        <v>2.7000000000000001E-3</v>
      </c>
      <c r="BJ288" s="57"/>
      <c r="BK288" s="37">
        <v>5.0299999999999997E-2</v>
      </c>
      <c r="BL288" s="37">
        <v>2.9399999999999999E-2</v>
      </c>
      <c r="BM288" s="57"/>
      <c r="BN288" s="59">
        <v>3.5999999999999997E-2</v>
      </c>
      <c r="BO288" s="37">
        <v>3.8999999999999998E-3</v>
      </c>
      <c r="BP288" s="37">
        <v>1.9E-3</v>
      </c>
      <c r="BQ288" s="37">
        <v>3.7000000000000002E-3</v>
      </c>
      <c r="BR288" s="37">
        <v>0.17449999999999999</v>
      </c>
      <c r="BS288" s="58">
        <v>0.28029999999999999</v>
      </c>
      <c r="BT288" s="62">
        <v>1.83E-2</v>
      </c>
      <c r="BU288" s="62">
        <v>0.50749999999999995</v>
      </c>
      <c r="BV288" s="62">
        <v>0.4743</v>
      </c>
      <c r="BW288" s="62">
        <v>0.55759999999999998</v>
      </c>
      <c r="BX288" s="59">
        <v>2.29E-2</v>
      </c>
      <c r="BY288" s="57"/>
      <c r="BZ288" s="37">
        <v>1.04E-2</v>
      </c>
      <c r="CA288" s="37">
        <v>3.3E-3</v>
      </c>
      <c r="CB288" s="63"/>
      <c r="CC288" s="37"/>
      <c r="CD288" s="57"/>
      <c r="CE288" s="37">
        <v>1.9599999999999999E-2</v>
      </c>
      <c r="CF288" s="37">
        <v>8.09E-2</v>
      </c>
      <c r="CG288" s="58">
        <v>0.46039999999999998</v>
      </c>
      <c r="CH288" s="57"/>
      <c r="CI288" s="59">
        <v>0.21390000000000001</v>
      </c>
      <c r="CJ288" s="37">
        <v>0.59550000000000003</v>
      </c>
      <c r="CK288" s="37">
        <v>0.13089999999999999</v>
      </c>
      <c r="CL288" s="37">
        <v>2.3599999999999999E-2</v>
      </c>
      <c r="CM288" s="58">
        <v>1.1337999999999999</v>
      </c>
      <c r="CN288" s="59">
        <v>1.2347999999999999</v>
      </c>
      <c r="CO288" s="37">
        <v>0.68230000000000002</v>
      </c>
      <c r="CP288" s="37">
        <v>3.3599999999999998E-2</v>
      </c>
      <c r="CQ288" s="37">
        <v>3.85E-2</v>
      </c>
      <c r="CR288" s="37">
        <v>1.1157999999999999</v>
      </c>
      <c r="CS288" s="37">
        <v>1.3601000000000001</v>
      </c>
      <c r="CT288" s="37"/>
      <c r="CU288" s="37">
        <v>0.1074</v>
      </c>
      <c r="CV288" s="37"/>
      <c r="CW288" s="57"/>
      <c r="CX288" s="58">
        <v>1.12E-2</v>
      </c>
      <c r="CY288" s="64">
        <v>3.15E-2</v>
      </c>
      <c r="CZ288" s="58">
        <v>3.15E-2</v>
      </c>
      <c r="DA288" s="65">
        <v>0.32769999999999999</v>
      </c>
      <c r="DB288" s="62">
        <v>1.6E-2</v>
      </c>
      <c r="DC288" s="61">
        <v>3.6890000000000001</v>
      </c>
      <c r="DD288" s="66"/>
      <c r="DE288" s="67"/>
      <c r="DF288" s="62"/>
      <c r="DG288" s="57"/>
      <c r="DH288" s="62">
        <v>5.8996000000000004</v>
      </c>
      <c r="DI288" s="62">
        <v>1.2885</v>
      </c>
      <c r="DJ288" s="62">
        <v>1.5239</v>
      </c>
      <c r="DK288" s="155">
        <v>1.7538</v>
      </c>
      <c r="DL288" s="156"/>
      <c r="DM288" s="62">
        <v>0.73229999999999995</v>
      </c>
      <c r="DN288" s="62">
        <v>3.0644</v>
      </c>
      <c r="DO288" s="62">
        <v>2.8E-3</v>
      </c>
      <c r="DP288" s="117">
        <v>30.303699999999996</v>
      </c>
      <c r="KY288" s="71"/>
      <c r="KZ288" s="57"/>
      <c r="LA288" s="57"/>
      <c r="LB288" s="57"/>
      <c r="LC288" s="57"/>
      <c r="LD288" s="57"/>
      <c r="LE288" s="57"/>
      <c r="LF288" s="57"/>
      <c r="LG288" s="57"/>
      <c r="LH288" s="57"/>
      <c r="LI288" s="57"/>
      <c r="LJ288" s="57"/>
      <c r="LK288" s="57"/>
      <c r="LL288" s="57"/>
      <c r="LM288" s="57"/>
      <c r="LN288" s="57"/>
      <c r="LO288" s="57"/>
      <c r="LP288" s="57"/>
      <c r="LQ288" s="57"/>
      <c r="LR288" s="57"/>
      <c r="LS288" s="57"/>
      <c r="LT288" s="57"/>
      <c r="LU288" s="57"/>
      <c r="LV288" s="57"/>
      <c r="LW288" s="57"/>
      <c r="LX288" s="57"/>
      <c r="LY288" s="57"/>
      <c r="LZ288" s="57"/>
      <c r="MA288" s="57"/>
      <c r="MB288" s="57"/>
      <c r="MC288" s="57"/>
      <c r="MD288" s="57"/>
      <c r="ME288" s="57"/>
      <c r="MF288" s="57"/>
      <c r="MG288" s="57"/>
      <c r="MH288" s="57"/>
      <c r="MI288" s="57"/>
      <c r="MJ288" s="57"/>
      <c r="MK288" s="57"/>
      <c r="ML288" s="57"/>
      <c r="MM288" s="57"/>
      <c r="MN288" s="57"/>
      <c r="MO288" s="57"/>
      <c r="MP288" s="57"/>
      <c r="MQ288" s="57"/>
      <c r="MR288" s="57"/>
      <c r="MS288" s="57"/>
      <c r="MT288" s="57"/>
      <c r="MU288" s="57"/>
      <c r="MV288" s="57"/>
      <c r="MW288" s="57"/>
      <c r="MX288" s="57"/>
      <c r="MY288" s="57"/>
      <c r="MZ288" s="57"/>
      <c r="NA288" s="57"/>
      <c r="NB288" s="57"/>
      <c r="NC288" s="57"/>
      <c r="ND288" s="57"/>
      <c r="NE288" s="57"/>
      <c r="NF288" s="57"/>
      <c r="NG288" s="57"/>
      <c r="NH288" s="57"/>
      <c r="NI288" s="57"/>
      <c r="NJ288" s="57"/>
      <c r="NK288" s="57"/>
      <c r="NL288" s="57"/>
      <c r="NM288" s="57"/>
      <c r="NN288" s="57"/>
      <c r="NO288" s="57"/>
      <c r="NP288" s="57"/>
      <c r="NQ288" s="57"/>
      <c r="NR288" s="57"/>
      <c r="NS288" s="57"/>
      <c r="NT288" s="57"/>
      <c r="NU288" s="57"/>
      <c r="NV288" s="57"/>
      <c r="NW288" s="57"/>
      <c r="NX288" s="57"/>
      <c r="NY288" s="57"/>
      <c r="NZ288" s="57"/>
      <c r="OA288" s="57"/>
      <c r="OB288" s="57"/>
      <c r="OC288" s="57"/>
      <c r="OD288" s="57"/>
      <c r="OE288" s="57"/>
      <c r="OF288" s="57"/>
      <c r="OG288" s="57"/>
      <c r="OH288" s="57"/>
      <c r="OI288" s="57"/>
      <c r="OJ288" s="57"/>
      <c r="OK288" s="57"/>
      <c r="OL288" s="57"/>
      <c r="OM288" s="57"/>
      <c r="ON288" s="57"/>
      <c r="OO288" s="57"/>
      <c r="OP288" s="57"/>
      <c r="OQ288" s="57"/>
      <c r="OR288" s="57"/>
      <c r="OS288" s="57"/>
      <c r="OT288" s="57"/>
      <c r="OU288" s="57"/>
      <c r="OV288" s="57"/>
      <c r="OW288" s="57"/>
      <c r="OX288" s="57"/>
      <c r="OY288" s="57"/>
      <c r="OZ288" s="57"/>
      <c r="PA288" s="57"/>
      <c r="PB288" s="57"/>
      <c r="PC288" s="57"/>
    </row>
    <row r="289" spans="1:419" ht="18" customHeight="1" x14ac:dyDescent="0.3">
      <c r="A289" s="28" t="s">
        <v>448</v>
      </c>
      <c r="B289" s="28">
        <v>726</v>
      </c>
      <c r="C289" s="28">
        <v>726</v>
      </c>
      <c r="D289" s="28">
        <v>501.4</v>
      </c>
      <c r="E289" s="28">
        <v>0</v>
      </c>
      <c r="F289" s="28">
        <v>2</v>
      </c>
      <c r="G289" s="28">
        <v>2</v>
      </c>
      <c r="H289" s="29">
        <v>1</v>
      </c>
      <c r="I289" s="30">
        <v>0</v>
      </c>
      <c r="J289" s="29"/>
      <c r="K289" s="28" t="s">
        <v>133</v>
      </c>
      <c r="L289" s="40" t="s">
        <v>188</v>
      </c>
      <c r="M289" s="144">
        <v>1</v>
      </c>
      <c r="N289" s="28">
        <v>0</v>
      </c>
      <c r="O289" s="28">
        <v>0</v>
      </c>
      <c r="P289" s="29">
        <v>1</v>
      </c>
      <c r="Q289" s="29">
        <v>1</v>
      </c>
      <c r="R289" s="29">
        <v>1</v>
      </c>
      <c r="S289" s="29">
        <v>0</v>
      </c>
      <c r="T289" s="56"/>
      <c r="U289" s="38">
        <v>3.2000000000000002E-3</v>
      </c>
      <c r="V289" s="39">
        <v>3.5000000000000001E-3</v>
      </c>
      <c r="W289" s="33">
        <v>3.2000000000000002E-3</v>
      </c>
      <c r="X289" s="33">
        <v>7.9000000000000008E-3</v>
      </c>
      <c r="Y289" s="37">
        <v>3.0800000000000001E-2</v>
      </c>
      <c r="Z289" s="35"/>
      <c r="AA289" s="36"/>
      <c r="AB289" s="36"/>
      <c r="AC289" s="35">
        <v>5.7099999999999998E-2</v>
      </c>
      <c r="AD289" s="57"/>
      <c r="AE289" s="37">
        <v>3.5999999999999999E-3</v>
      </c>
      <c r="AF289" s="57"/>
      <c r="AG289" s="58">
        <v>0.20699999999999999</v>
      </c>
      <c r="AH289" s="59">
        <v>8.3999999999999995E-3</v>
      </c>
      <c r="AI289" s="37">
        <v>4.4000000000000003E-3</v>
      </c>
      <c r="AJ289" s="37">
        <v>4.4000000000000003E-3</v>
      </c>
      <c r="AK289" s="57"/>
      <c r="AL289" s="37">
        <v>7.7000000000000002E-3</v>
      </c>
      <c r="AM289" s="60">
        <v>0.17249999999999999</v>
      </c>
      <c r="AN289" s="59">
        <v>1.1000000000000001E-3</v>
      </c>
      <c r="AO289" s="61">
        <v>1.1000000000000001E-3</v>
      </c>
      <c r="AP289" s="61">
        <v>1.1000000000000001E-3</v>
      </c>
      <c r="AQ289" s="57"/>
      <c r="AR289" s="58">
        <v>0.1171</v>
      </c>
      <c r="AS289" s="59">
        <v>7.3099999999999998E-2</v>
      </c>
      <c r="AT289" s="37">
        <v>9.2999999999999992E-3</v>
      </c>
      <c r="AU289" s="37">
        <v>2.12E-2</v>
      </c>
      <c r="AV289" s="37">
        <v>2.3E-3</v>
      </c>
      <c r="AW289" s="37">
        <v>7.1000000000000004E-3</v>
      </c>
      <c r="AX289" s="57"/>
      <c r="AY289" s="57"/>
      <c r="AZ289" s="37">
        <v>9.7900000000000001E-2</v>
      </c>
      <c r="BA289" s="37">
        <v>8.0699999999999994E-2</v>
      </c>
      <c r="BB289" s="37">
        <v>5.11E-2</v>
      </c>
      <c r="BC289" s="57"/>
      <c r="BD289" s="37"/>
      <c r="BE289" s="37">
        <v>8.9399999999999993E-2</v>
      </c>
      <c r="BF289" s="37">
        <v>0.74460000000000004</v>
      </c>
      <c r="BG289" s="59">
        <v>1.0500000000000001E-2</v>
      </c>
      <c r="BH289" s="37">
        <v>2.8E-3</v>
      </c>
      <c r="BI289" s="37">
        <v>2.7000000000000001E-3</v>
      </c>
      <c r="BJ289" s="57"/>
      <c r="BK289" s="37">
        <v>5.0299999999999997E-2</v>
      </c>
      <c r="BL289" s="37">
        <v>2.9399999999999999E-2</v>
      </c>
      <c r="BM289" s="57"/>
      <c r="BN289" s="59">
        <v>3.5999999999999997E-2</v>
      </c>
      <c r="BO289" s="37">
        <v>3.8999999999999998E-3</v>
      </c>
      <c r="BP289" s="37">
        <v>1.9E-3</v>
      </c>
      <c r="BQ289" s="37">
        <v>3.7000000000000002E-3</v>
      </c>
      <c r="BR289" s="37">
        <v>0.17449999999999999</v>
      </c>
      <c r="BS289" s="58">
        <v>0.28029999999999999</v>
      </c>
      <c r="BT289" s="62">
        <v>1.83E-2</v>
      </c>
      <c r="BU289" s="62">
        <v>0.50749999999999995</v>
      </c>
      <c r="BV289" s="62">
        <v>0.4743</v>
      </c>
      <c r="BW289" s="62">
        <v>0.55759999999999998</v>
      </c>
      <c r="BX289" s="59">
        <v>2.29E-2</v>
      </c>
      <c r="BY289" s="57"/>
      <c r="BZ289" s="37">
        <v>1.04E-2</v>
      </c>
      <c r="CA289" s="37">
        <v>3.3E-3</v>
      </c>
      <c r="CB289" s="63"/>
      <c r="CC289" s="37"/>
      <c r="CD289" s="57"/>
      <c r="CE289" s="37">
        <v>1.9599999999999999E-2</v>
      </c>
      <c r="CF289" s="37">
        <v>8.09E-2</v>
      </c>
      <c r="CG289" s="58">
        <v>0.46039999999999998</v>
      </c>
      <c r="CH289" s="57"/>
      <c r="CI289" s="59">
        <v>0.21390000000000001</v>
      </c>
      <c r="CJ289" s="37">
        <v>0.59550000000000003</v>
      </c>
      <c r="CK289" s="37">
        <v>0.13089999999999999</v>
      </c>
      <c r="CL289" s="37">
        <v>2.3599999999999999E-2</v>
      </c>
      <c r="CM289" s="58">
        <v>1.1337999999999999</v>
      </c>
      <c r="CN289" s="59">
        <v>1.2347999999999999</v>
      </c>
      <c r="CO289" s="37">
        <v>0.68230000000000002</v>
      </c>
      <c r="CP289" s="37">
        <v>3.3599999999999998E-2</v>
      </c>
      <c r="CQ289" s="37">
        <v>3.85E-2</v>
      </c>
      <c r="CR289" s="37">
        <v>1.1157999999999999</v>
      </c>
      <c r="CS289" s="37">
        <v>1.3601000000000001</v>
      </c>
      <c r="CT289" s="37"/>
      <c r="CU289" s="37">
        <v>0.1074</v>
      </c>
      <c r="CV289" s="37"/>
      <c r="CW289" s="57"/>
      <c r="CX289" s="58">
        <v>1.12E-2</v>
      </c>
      <c r="CY289" s="64">
        <v>3.15E-2</v>
      </c>
      <c r="CZ289" s="58">
        <v>3.15E-2</v>
      </c>
      <c r="DA289" s="65">
        <v>0.32769999999999999</v>
      </c>
      <c r="DB289" s="62">
        <v>1.6E-2</v>
      </c>
      <c r="DC289" s="61">
        <v>3.6890000000000001</v>
      </c>
      <c r="DD289" s="66"/>
      <c r="DE289" s="67"/>
      <c r="DF289" s="62"/>
      <c r="DG289" s="57"/>
      <c r="DH289" s="62">
        <v>5.8996000000000004</v>
      </c>
      <c r="DI289" s="62">
        <v>1.2885</v>
      </c>
      <c r="DJ289" s="62">
        <v>1.5239</v>
      </c>
      <c r="DK289" s="155">
        <v>1.7538</v>
      </c>
      <c r="DL289" s="156"/>
      <c r="DM289" s="62">
        <v>0.73229999999999995</v>
      </c>
      <c r="DN289" s="62">
        <v>3.0644</v>
      </c>
      <c r="DO289" s="62">
        <v>2.8E-3</v>
      </c>
      <c r="DP289" s="117">
        <v>29.601099999999999</v>
      </c>
      <c r="KY289" s="71"/>
      <c r="KZ289" s="57"/>
      <c r="LA289" s="57"/>
      <c r="LB289" s="57"/>
      <c r="LC289" s="57"/>
      <c r="LD289" s="57"/>
      <c r="LE289" s="57"/>
      <c r="LF289" s="57"/>
      <c r="LG289" s="57"/>
      <c r="LH289" s="57"/>
      <c r="LI289" s="57"/>
      <c r="LJ289" s="57"/>
      <c r="LK289" s="57"/>
      <c r="LL289" s="57"/>
      <c r="LM289" s="57"/>
      <c r="LN289" s="57"/>
      <c r="LO289" s="57"/>
      <c r="LP289" s="57"/>
      <c r="LQ289" s="57"/>
      <c r="LR289" s="57"/>
      <c r="LS289" s="57"/>
      <c r="LT289" s="57"/>
      <c r="LU289" s="57"/>
      <c r="LV289" s="57"/>
      <c r="LW289" s="57"/>
      <c r="LX289" s="57"/>
      <c r="LY289" s="57"/>
      <c r="LZ289" s="57"/>
      <c r="MA289" s="57"/>
      <c r="MB289" s="57"/>
      <c r="MC289" s="57"/>
      <c r="MD289" s="57"/>
      <c r="ME289" s="57"/>
      <c r="MF289" s="57"/>
      <c r="MG289" s="57"/>
      <c r="MH289" s="57"/>
      <c r="MI289" s="57"/>
      <c r="MJ289" s="57"/>
      <c r="MK289" s="57"/>
      <c r="ML289" s="57"/>
      <c r="MM289" s="57"/>
      <c r="MN289" s="57"/>
      <c r="MO289" s="57"/>
      <c r="MP289" s="57"/>
      <c r="MQ289" s="57"/>
      <c r="MR289" s="57"/>
      <c r="MS289" s="57"/>
      <c r="MT289" s="57"/>
      <c r="MU289" s="57"/>
      <c r="MV289" s="57"/>
      <c r="MW289" s="57"/>
      <c r="MX289" s="57"/>
      <c r="MY289" s="57"/>
      <c r="MZ289" s="57"/>
      <c r="NA289" s="57"/>
      <c r="NB289" s="57"/>
      <c r="NC289" s="57"/>
      <c r="ND289" s="57"/>
      <c r="NE289" s="57"/>
      <c r="NF289" s="57"/>
      <c r="NG289" s="57"/>
      <c r="NH289" s="57"/>
      <c r="NI289" s="57"/>
      <c r="NJ289" s="57"/>
      <c r="NK289" s="57"/>
      <c r="NL289" s="57"/>
      <c r="NM289" s="57"/>
      <c r="NN289" s="57"/>
      <c r="NO289" s="57"/>
      <c r="NP289" s="57"/>
      <c r="NQ289" s="57"/>
      <c r="NR289" s="57"/>
      <c r="NS289" s="57"/>
      <c r="NT289" s="57"/>
      <c r="NU289" s="57"/>
      <c r="NV289" s="57"/>
      <c r="NW289" s="57"/>
      <c r="NX289" s="57"/>
      <c r="NY289" s="57"/>
      <c r="NZ289" s="57"/>
      <c r="OA289" s="57"/>
      <c r="OB289" s="57"/>
      <c r="OC289" s="57"/>
      <c r="OD289" s="57"/>
      <c r="OE289" s="57"/>
      <c r="OF289" s="57"/>
      <c r="OG289" s="57"/>
      <c r="OH289" s="57"/>
      <c r="OI289" s="57"/>
      <c r="OJ289" s="57"/>
      <c r="OK289" s="57"/>
      <c r="OL289" s="57"/>
      <c r="OM289" s="57"/>
      <c r="ON289" s="57"/>
      <c r="OO289" s="57"/>
      <c r="OP289" s="57"/>
      <c r="OQ289" s="57"/>
      <c r="OR289" s="57"/>
      <c r="OS289" s="57"/>
      <c r="OT289" s="57"/>
      <c r="OU289" s="57"/>
      <c r="OV289" s="57"/>
      <c r="OW289" s="57"/>
      <c r="OX289" s="57"/>
      <c r="OY289" s="57"/>
      <c r="OZ289" s="57"/>
      <c r="PA289" s="57"/>
      <c r="PB289" s="57"/>
      <c r="PC289" s="57"/>
    </row>
    <row r="290" spans="1:419" ht="15.75" customHeight="1" x14ac:dyDescent="0.3">
      <c r="A290" s="28" t="s">
        <v>449</v>
      </c>
      <c r="B290" s="28">
        <v>5510.9</v>
      </c>
      <c r="C290" s="28">
        <v>5510.9</v>
      </c>
      <c r="D290" s="28">
        <v>286.10000000000002</v>
      </c>
      <c r="E290" s="28">
        <v>0</v>
      </c>
      <c r="F290" s="28">
        <v>9</v>
      </c>
      <c r="G290" s="28">
        <v>3</v>
      </c>
      <c r="H290" s="29">
        <v>1</v>
      </c>
      <c r="I290" s="30">
        <v>1</v>
      </c>
      <c r="J290" s="29"/>
      <c r="K290" s="28" t="s">
        <v>138</v>
      </c>
      <c r="L290" s="40" t="s">
        <v>139</v>
      </c>
      <c r="M290" s="144">
        <v>1</v>
      </c>
      <c r="N290" s="28">
        <v>0</v>
      </c>
      <c r="O290" s="28">
        <v>0</v>
      </c>
      <c r="P290" s="29">
        <v>1</v>
      </c>
      <c r="Q290" s="29">
        <v>1</v>
      </c>
      <c r="R290" s="29">
        <v>1</v>
      </c>
      <c r="S290" s="29">
        <v>0</v>
      </c>
      <c r="T290" s="56">
        <v>1</v>
      </c>
      <c r="U290" s="38">
        <v>3.2000000000000002E-3</v>
      </c>
      <c r="V290" s="39">
        <v>3.5000000000000001E-3</v>
      </c>
      <c r="W290" s="33">
        <v>3.2000000000000002E-3</v>
      </c>
      <c r="X290" s="33">
        <v>7.9000000000000008E-3</v>
      </c>
      <c r="Y290" s="37">
        <v>3.0800000000000001E-2</v>
      </c>
      <c r="Z290" s="35">
        <v>2.3300000000000001E-2</v>
      </c>
      <c r="AA290" s="36">
        <v>7.9299999999999995E-2</v>
      </c>
      <c r="AB290" s="36">
        <v>0.39029999999999998</v>
      </c>
      <c r="AC290" s="35">
        <v>5.7099999999999998E-2</v>
      </c>
      <c r="AD290" s="36">
        <v>3.5000000000000001E-3</v>
      </c>
      <c r="AE290" s="37"/>
      <c r="AF290" s="57"/>
      <c r="AG290" s="58">
        <v>0.20699999999999999</v>
      </c>
      <c r="AH290" s="59">
        <v>8.3999999999999995E-3</v>
      </c>
      <c r="AI290" s="37">
        <v>4.4000000000000003E-3</v>
      </c>
      <c r="AJ290" s="37">
        <v>4.4000000000000003E-3</v>
      </c>
      <c r="AK290" s="57"/>
      <c r="AL290" s="37">
        <v>7.7000000000000002E-3</v>
      </c>
      <c r="AM290" s="60">
        <v>0.17249999999999999</v>
      </c>
      <c r="AN290" s="59">
        <v>1.1000000000000001E-3</v>
      </c>
      <c r="AO290" s="61">
        <v>1.1000000000000001E-3</v>
      </c>
      <c r="AP290" s="61">
        <v>1.1000000000000001E-3</v>
      </c>
      <c r="AQ290" s="57"/>
      <c r="AR290" s="58">
        <v>0.1171</v>
      </c>
      <c r="AS290" s="59">
        <v>7.3099999999999998E-2</v>
      </c>
      <c r="AT290" s="37">
        <v>9.2999999999999992E-3</v>
      </c>
      <c r="AU290" s="37">
        <v>2.12E-2</v>
      </c>
      <c r="AV290" s="37">
        <v>2.3E-3</v>
      </c>
      <c r="AW290" s="37">
        <v>7.1000000000000004E-3</v>
      </c>
      <c r="AX290" s="57"/>
      <c r="AY290" s="57"/>
      <c r="AZ290" s="37">
        <v>9.7900000000000001E-2</v>
      </c>
      <c r="BA290" s="37">
        <v>8.0699999999999994E-2</v>
      </c>
      <c r="BB290" s="37">
        <v>5.11E-2</v>
      </c>
      <c r="BC290" s="57"/>
      <c r="BD290" s="37"/>
      <c r="BE290" s="37">
        <v>8.9399999999999993E-2</v>
      </c>
      <c r="BF290" s="37">
        <v>0.74460000000000004</v>
      </c>
      <c r="BG290" s="59">
        <v>1.0500000000000001E-2</v>
      </c>
      <c r="BH290" s="37">
        <v>2.8E-3</v>
      </c>
      <c r="BI290" s="37">
        <v>2.7000000000000001E-3</v>
      </c>
      <c r="BJ290" s="57"/>
      <c r="BK290" s="37">
        <v>5.0299999999999997E-2</v>
      </c>
      <c r="BL290" s="37">
        <v>2.9399999999999999E-2</v>
      </c>
      <c r="BM290" s="57"/>
      <c r="BN290" s="59"/>
      <c r="BO290" s="37">
        <v>3.8999999999999998E-3</v>
      </c>
      <c r="BP290" s="37">
        <v>1.9E-3</v>
      </c>
      <c r="BQ290" s="37">
        <v>3.7000000000000002E-3</v>
      </c>
      <c r="BR290" s="37">
        <v>0.17449999999999999</v>
      </c>
      <c r="BS290" s="58">
        <v>0.28029999999999999</v>
      </c>
      <c r="BT290" s="62">
        <v>1.83E-2</v>
      </c>
      <c r="BU290" s="62">
        <v>0.50749999999999995</v>
      </c>
      <c r="BV290" s="62">
        <v>0.4743</v>
      </c>
      <c r="BW290" s="62">
        <v>0.55759999999999998</v>
      </c>
      <c r="BX290" s="59">
        <v>2.29E-2</v>
      </c>
      <c r="BY290" s="57"/>
      <c r="BZ290" s="37">
        <v>1.04E-2</v>
      </c>
      <c r="CA290" s="37">
        <v>3.3E-3</v>
      </c>
      <c r="CB290" s="63"/>
      <c r="CC290" s="37"/>
      <c r="CD290" s="57"/>
      <c r="CE290" s="37">
        <v>1.9599999999999999E-2</v>
      </c>
      <c r="CF290" s="37">
        <v>8.09E-2</v>
      </c>
      <c r="CG290" s="58">
        <v>0.46039999999999998</v>
      </c>
      <c r="CH290" s="57"/>
      <c r="CI290" s="59">
        <v>0.21390000000000001</v>
      </c>
      <c r="CJ290" s="37">
        <v>0.59550000000000003</v>
      </c>
      <c r="CK290" s="37">
        <v>0.13089999999999999</v>
      </c>
      <c r="CL290" s="37">
        <v>2.3599999999999999E-2</v>
      </c>
      <c r="CM290" s="58">
        <v>1.1337999999999999</v>
      </c>
      <c r="CN290" s="59">
        <v>1.2347999999999999</v>
      </c>
      <c r="CO290" s="37">
        <v>0.68230000000000002</v>
      </c>
      <c r="CP290" s="37">
        <v>3.3599999999999998E-2</v>
      </c>
      <c r="CQ290" s="37">
        <v>3.85E-2</v>
      </c>
      <c r="CR290" s="37">
        <v>1.1157999999999999</v>
      </c>
      <c r="CS290" s="37">
        <v>1.3601000000000001</v>
      </c>
      <c r="CT290" s="37">
        <v>5.5999999999999999E-3</v>
      </c>
      <c r="CU290" s="37">
        <v>0.1074</v>
      </c>
      <c r="CV290" s="37"/>
      <c r="CW290" s="57"/>
      <c r="CX290" s="58">
        <v>1.12E-2</v>
      </c>
      <c r="CY290" s="64">
        <v>3.15E-2</v>
      </c>
      <c r="CZ290" s="58">
        <v>3.15E-2</v>
      </c>
      <c r="DA290" s="65">
        <v>0.32769999999999999</v>
      </c>
      <c r="DB290" s="62">
        <v>1.6E-2</v>
      </c>
      <c r="DC290" s="61">
        <v>3.6890000000000001</v>
      </c>
      <c r="DD290" s="66"/>
      <c r="DE290" s="67"/>
      <c r="DF290" s="62"/>
      <c r="DG290" s="68">
        <v>8.7800999999999991</v>
      </c>
      <c r="DH290" s="62">
        <v>5.8996000000000004</v>
      </c>
      <c r="DI290" s="62">
        <v>1.2885</v>
      </c>
      <c r="DJ290" s="62">
        <v>1.5239</v>
      </c>
      <c r="DK290" s="155">
        <v>1.7538</v>
      </c>
      <c r="DL290" s="156"/>
      <c r="DM290" s="62">
        <v>0.73229999999999995</v>
      </c>
      <c r="DN290" s="62">
        <v>3.0644</v>
      </c>
      <c r="DO290" s="62">
        <v>2.8E-3</v>
      </c>
      <c r="DP290" s="117">
        <v>39.053299999999993</v>
      </c>
      <c r="KY290" s="71"/>
      <c r="KZ290" s="57"/>
      <c r="LA290" s="57"/>
      <c r="LB290" s="57"/>
      <c r="LC290" s="57"/>
      <c r="LD290" s="57"/>
      <c r="LE290" s="57"/>
      <c r="LF290" s="57"/>
      <c r="LG290" s="57"/>
      <c r="LH290" s="57"/>
      <c r="LI290" s="57"/>
      <c r="LJ290" s="57"/>
      <c r="LK290" s="57"/>
      <c r="LL290" s="57"/>
      <c r="LM290" s="57"/>
      <c r="LN290" s="57"/>
      <c r="LO290" s="57"/>
      <c r="LP290" s="57"/>
      <c r="LQ290" s="57"/>
      <c r="LR290" s="57"/>
      <c r="LS290" s="57"/>
      <c r="LT290" s="57"/>
      <c r="LU290" s="57"/>
      <c r="LV290" s="57"/>
      <c r="LW290" s="57"/>
      <c r="LX290" s="57"/>
      <c r="LY290" s="57"/>
      <c r="LZ290" s="57"/>
      <c r="MA290" s="57"/>
      <c r="MB290" s="57"/>
      <c r="MC290" s="57"/>
      <c r="MD290" s="57"/>
      <c r="ME290" s="57"/>
      <c r="MF290" s="57"/>
      <c r="MG290" s="57"/>
      <c r="MH290" s="57"/>
      <c r="MI290" s="57"/>
      <c r="MJ290" s="57"/>
      <c r="MK290" s="57"/>
      <c r="ML290" s="57"/>
      <c r="MM290" s="57"/>
      <c r="MN290" s="57"/>
      <c r="MO290" s="57"/>
      <c r="MP290" s="57"/>
      <c r="MQ290" s="57"/>
      <c r="MR290" s="57"/>
      <c r="MS290" s="57"/>
      <c r="MT290" s="57"/>
      <c r="MU290" s="57"/>
      <c r="MV290" s="57"/>
      <c r="MW290" s="57"/>
      <c r="MX290" s="57"/>
      <c r="MY290" s="57"/>
      <c r="MZ290" s="57"/>
      <c r="NA290" s="57"/>
      <c r="NB290" s="57"/>
      <c r="NC290" s="57"/>
      <c r="ND290" s="57"/>
      <c r="NE290" s="57"/>
      <c r="NF290" s="57"/>
      <c r="NG290" s="57"/>
      <c r="NH290" s="57"/>
      <c r="NI290" s="57"/>
      <c r="NJ290" s="57"/>
      <c r="NK290" s="57"/>
      <c r="NL290" s="57"/>
      <c r="NM290" s="57"/>
      <c r="NN290" s="57"/>
      <c r="NO290" s="57"/>
      <c r="NP290" s="57"/>
      <c r="NQ290" s="57"/>
      <c r="NR290" s="57"/>
      <c r="NS290" s="57"/>
      <c r="NT290" s="57"/>
      <c r="NU290" s="57"/>
      <c r="NV290" s="57"/>
      <c r="NW290" s="57"/>
      <c r="NX290" s="57"/>
      <c r="NY290" s="57"/>
      <c r="NZ290" s="57"/>
      <c r="OA290" s="57"/>
      <c r="OB290" s="57"/>
      <c r="OC290" s="57"/>
      <c r="OD290" s="57"/>
      <c r="OE290" s="57"/>
      <c r="OF290" s="57"/>
      <c r="OG290" s="57"/>
      <c r="OH290" s="57"/>
      <c r="OI290" s="57"/>
      <c r="OJ290" s="57"/>
      <c r="OK290" s="57"/>
      <c r="OL290" s="57"/>
      <c r="OM290" s="57"/>
      <c r="ON290" s="57"/>
      <c r="OO290" s="57"/>
      <c r="OP290" s="57"/>
      <c r="OQ290" s="57"/>
      <c r="OR290" s="57"/>
      <c r="OS290" s="57"/>
      <c r="OT290" s="57"/>
      <c r="OU290" s="57"/>
      <c r="OV290" s="57"/>
      <c r="OW290" s="57"/>
      <c r="OX290" s="57"/>
      <c r="OY290" s="57"/>
      <c r="OZ290" s="57"/>
      <c r="PA290" s="57"/>
      <c r="PB290" s="57"/>
      <c r="PC290" s="57"/>
    </row>
    <row r="291" spans="1:419" ht="15.75" customHeight="1" x14ac:dyDescent="0.3">
      <c r="A291" s="28" t="s">
        <v>450</v>
      </c>
      <c r="B291" s="28">
        <v>2594</v>
      </c>
      <c r="C291" s="28">
        <v>2538.6</v>
      </c>
      <c r="D291" s="28">
        <v>1572.7</v>
      </c>
      <c r="E291" s="28">
        <v>55.4</v>
      </c>
      <c r="F291" s="28">
        <v>5</v>
      </c>
      <c r="G291" s="28">
        <v>4</v>
      </c>
      <c r="H291" s="29">
        <v>1</v>
      </c>
      <c r="I291" s="30">
        <v>1</v>
      </c>
      <c r="J291" s="29"/>
      <c r="K291" s="28" t="s">
        <v>138</v>
      </c>
      <c r="L291" s="40" t="s">
        <v>139</v>
      </c>
      <c r="M291" s="144">
        <v>1</v>
      </c>
      <c r="N291" s="28">
        <v>0</v>
      </c>
      <c r="O291" s="28">
        <v>0</v>
      </c>
      <c r="P291" s="29">
        <v>1</v>
      </c>
      <c r="Q291" s="29">
        <v>1</v>
      </c>
      <c r="R291" s="29">
        <v>1</v>
      </c>
      <c r="S291" s="29">
        <v>1</v>
      </c>
      <c r="T291" s="56"/>
      <c r="U291" s="38">
        <v>3.2000000000000002E-3</v>
      </c>
      <c r="V291" s="39">
        <v>3.5000000000000001E-3</v>
      </c>
      <c r="W291" s="33">
        <v>3.2000000000000002E-3</v>
      </c>
      <c r="X291" s="33">
        <v>7.9000000000000008E-3</v>
      </c>
      <c r="Y291" s="37">
        <v>3.0800000000000001E-2</v>
      </c>
      <c r="Z291" s="35">
        <v>2.3300000000000001E-2</v>
      </c>
      <c r="AA291" s="36">
        <v>7.9299999999999995E-2</v>
      </c>
      <c r="AB291" s="36">
        <v>0.39029999999999998</v>
      </c>
      <c r="AC291" s="35">
        <v>5.7099999999999998E-2</v>
      </c>
      <c r="AD291" s="36">
        <v>3.5000000000000001E-3</v>
      </c>
      <c r="AE291" s="37"/>
      <c r="AF291" s="57"/>
      <c r="AG291" s="58">
        <v>0.20699999999999999</v>
      </c>
      <c r="AH291" s="59">
        <v>8.3999999999999995E-3</v>
      </c>
      <c r="AI291" s="37">
        <v>4.4000000000000003E-3</v>
      </c>
      <c r="AJ291" s="37">
        <v>4.4000000000000003E-3</v>
      </c>
      <c r="AK291" s="57"/>
      <c r="AL291" s="37">
        <v>7.7000000000000002E-3</v>
      </c>
      <c r="AM291" s="60">
        <v>0.17249999999999999</v>
      </c>
      <c r="AN291" s="59">
        <v>1.1000000000000001E-3</v>
      </c>
      <c r="AO291" s="61">
        <v>1.1000000000000001E-3</v>
      </c>
      <c r="AP291" s="61">
        <v>1.1000000000000001E-3</v>
      </c>
      <c r="AQ291" s="57"/>
      <c r="AR291" s="58">
        <v>0.1171</v>
      </c>
      <c r="AS291" s="59">
        <v>7.3099999999999998E-2</v>
      </c>
      <c r="AT291" s="37">
        <v>9.2999999999999992E-3</v>
      </c>
      <c r="AU291" s="37">
        <v>2.12E-2</v>
      </c>
      <c r="AV291" s="37">
        <v>2.3E-3</v>
      </c>
      <c r="AW291" s="37">
        <v>7.1000000000000004E-3</v>
      </c>
      <c r="AX291" s="57"/>
      <c r="AY291" s="57"/>
      <c r="AZ291" s="37">
        <v>9.7900000000000001E-2</v>
      </c>
      <c r="BA291" s="37">
        <v>8.0699999999999994E-2</v>
      </c>
      <c r="BB291" s="37">
        <v>5.11E-2</v>
      </c>
      <c r="BC291" s="57"/>
      <c r="BD291" s="37"/>
      <c r="BE291" s="37">
        <v>8.9399999999999993E-2</v>
      </c>
      <c r="BF291" s="37">
        <v>0.74460000000000004</v>
      </c>
      <c r="BG291" s="59">
        <v>1.0500000000000001E-2</v>
      </c>
      <c r="BH291" s="37">
        <v>2.8E-3</v>
      </c>
      <c r="BI291" s="37">
        <v>2.7000000000000001E-3</v>
      </c>
      <c r="BJ291" s="57"/>
      <c r="BK291" s="37">
        <v>5.0299999999999997E-2</v>
      </c>
      <c r="BL291" s="37">
        <v>2.9399999999999999E-2</v>
      </c>
      <c r="BM291" s="57"/>
      <c r="BN291" s="59">
        <v>3.5999999999999997E-2</v>
      </c>
      <c r="BO291" s="37">
        <v>3.8999999999999998E-3</v>
      </c>
      <c r="BP291" s="37">
        <v>1.9E-3</v>
      </c>
      <c r="BQ291" s="37">
        <v>3.7000000000000002E-3</v>
      </c>
      <c r="BR291" s="37">
        <v>0.17449999999999999</v>
      </c>
      <c r="BS291" s="58">
        <v>0.28029999999999999</v>
      </c>
      <c r="BT291" s="62">
        <v>1.83E-2</v>
      </c>
      <c r="BU291" s="62">
        <v>0.50749999999999995</v>
      </c>
      <c r="BV291" s="62">
        <v>0.4743</v>
      </c>
      <c r="BW291" s="62">
        <v>0.55759999999999998</v>
      </c>
      <c r="BX291" s="59">
        <v>2.29E-2</v>
      </c>
      <c r="BY291" s="57"/>
      <c r="BZ291" s="37">
        <v>1.04E-2</v>
      </c>
      <c r="CA291" s="37">
        <v>3.3E-3</v>
      </c>
      <c r="CB291" s="63"/>
      <c r="CC291" s="37"/>
      <c r="CD291" s="57"/>
      <c r="CE291" s="37">
        <v>1.9599999999999999E-2</v>
      </c>
      <c r="CF291" s="37">
        <v>8.09E-2</v>
      </c>
      <c r="CG291" s="58">
        <v>0.46039999999999998</v>
      </c>
      <c r="CH291" s="57"/>
      <c r="CI291" s="59">
        <v>0.21390000000000001</v>
      </c>
      <c r="CJ291" s="37">
        <v>0.59550000000000003</v>
      </c>
      <c r="CK291" s="37">
        <v>0.13089999999999999</v>
      </c>
      <c r="CL291" s="37">
        <v>2.3599999999999999E-2</v>
      </c>
      <c r="CM291" s="58">
        <v>1.1337999999999999</v>
      </c>
      <c r="CN291" s="59">
        <v>1.2347999999999999</v>
      </c>
      <c r="CO291" s="37">
        <v>0.68230000000000002</v>
      </c>
      <c r="CP291" s="37">
        <v>3.3599999999999998E-2</v>
      </c>
      <c r="CQ291" s="37">
        <v>3.85E-2</v>
      </c>
      <c r="CR291" s="37">
        <v>1.1157999999999999</v>
      </c>
      <c r="CS291" s="37">
        <v>1.3601000000000001</v>
      </c>
      <c r="CT291" s="37"/>
      <c r="CU291" s="37">
        <v>0.1074</v>
      </c>
      <c r="CV291" s="37"/>
      <c r="CW291" s="57"/>
      <c r="CX291" s="58">
        <v>1.12E-2</v>
      </c>
      <c r="CY291" s="64">
        <v>3.15E-2</v>
      </c>
      <c r="CZ291" s="58">
        <v>3.15E-2</v>
      </c>
      <c r="DA291" s="65">
        <v>0.32769999999999999</v>
      </c>
      <c r="DB291" s="62">
        <v>1.6E-2</v>
      </c>
      <c r="DC291" s="61">
        <v>3.6890000000000001</v>
      </c>
      <c r="DD291" s="66"/>
      <c r="DE291" s="67"/>
      <c r="DF291" s="62">
        <v>1.1599999999999999</v>
      </c>
      <c r="DG291" s="57"/>
      <c r="DH291" s="62">
        <v>5.8996000000000004</v>
      </c>
      <c r="DI291" s="62">
        <v>1.2885</v>
      </c>
      <c r="DJ291" s="62">
        <v>1.5239</v>
      </c>
      <c r="DK291" s="155">
        <v>1.7538</v>
      </c>
      <c r="DL291" s="156"/>
      <c r="DM291" s="62">
        <v>0.73229999999999995</v>
      </c>
      <c r="DN291" s="62">
        <v>3.0644</v>
      </c>
      <c r="DO291" s="62">
        <v>2.8E-3</v>
      </c>
      <c r="DP291" s="117">
        <v>31.463599999999996</v>
      </c>
      <c r="KY291" s="71"/>
      <c r="KZ291" s="57"/>
      <c r="LA291" s="57"/>
      <c r="LB291" s="57"/>
      <c r="LC291" s="57"/>
      <c r="LD291" s="57"/>
      <c r="LE291" s="57"/>
      <c r="LF291" s="57"/>
      <c r="LG291" s="57"/>
      <c r="LH291" s="57"/>
      <c r="LI291" s="57"/>
      <c r="LJ291" s="57"/>
      <c r="LK291" s="57"/>
      <c r="LL291" s="57"/>
      <c r="LM291" s="57"/>
      <c r="LN291" s="57"/>
      <c r="LO291" s="57"/>
      <c r="LP291" s="57"/>
      <c r="LQ291" s="57"/>
      <c r="LR291" s="57"/>
      <c r="LS291" s="57"/>
      <c r="LT291" s="57"/>
      <c r="LU291" s="57"/>
      <c r="LV291" s="57"/>
      <c r="LW291" s="57"/>
      <c r="LX291" s="57"/>
      <c r="LY291" s="57"/>
      <c r="LZ291" s="57"/>
      <c r="MA291" s="57"/>
      <c r="MB291" s="57"/>
      <c r="MC291" s="57"/>
      <c r="MD291" s="57"/>
      <c r="ME291" s="57"/>
      <c r="MF291" s="57"/>
      <c r="MG291" s="57"/>
      <c r="MH291" s="57"/>
      <c r="MI291" s="57"/>
      <c r="MJ291" s="57"/>
      <c r="MK291" s="57"/>
      <c r="ML291" s="57"/>
      <c r="MM291" s="57"/>
      <c r="MN291" s="57"/>
      <c r="MO291" s="57"/>
      <c r="MP291" s="57"/>
      <c r="MQ291" s="57"/>
      <c r="MR291" s="57"/>
      <c r="MS291" s="57"/>
      <c r="MT291" s="57"/>
      <c r="MU291" s="57"/>
      <c r="MV291" s="57"/>
      <c r="MW291" s="57"/>
      <c r="MX291" s="57"/>
      <c r="MY291" s="57"/>
      <c r="MZ291" s="57"/>
      <c r="NA291" s="57"/>
      <c r="NB291" s="57"/>
      <c r="NC291" s="57"/>
      <c r="ND291" s="57"/>
      <c r="NE291" s="57"/>
      <c r="NF291" s="57"/>
      <c r="NG291" s="57"/>
      <c r="NH291" s="57"/>
      <c r="NI291" s="57"/>
      <c r="NJ291" s="57"/>
      <c r="NK291" s="57"/>
      <c r="NL291" s="57"/>
      <c r="NM291" s="57"/>
      <c r="NN291" s="57"/>
      <c r="NO291" s="57"/>
      <c r="NP291" s="57"/>
      <c r="NQ291" s="57"/>
      <c r="NR291" s="57"/>
      <c r="NS291" s="57"/>
      <c r="NT291" s="57"/>
      <c r="NU291" s="57"/>
      <c r="NV291" s="57"/>
      <c r="NW291" s="57"/>
      <c r="NX291" s="57"/>
      <c r="NY291" s="57"/>
      <c r="NZ291" s="57"/>
      <c r="OA291" s="57"/>
      <c r="OB291" s="57"/>
      <c r="OC291" s="57"/>
      <c r="OD291" s="57"/>
      <c r="OE291" s="57"/>
      <c r="OF291" s="57"/>
      <c r="OG291" s="57"/>
      <c r="OH291" s="57"/>
      <c r="OI291" s="57"/>
      <c r="OJ291" s="57"/>
      <c r="OK291" s="57"/>
      <c r="OL291" s="57"/>
      <c r="OM291" s="57"/>
      <c r="ON291" s="57"/>
      <c r="OO291" s="57"/>
      <c r="OP291" s="57"/>
      <c r="OQ291" s="57"/>
      <c r="OR291" s="57"/>
      <c r="OS291" s="57"/>
      <c r="OT291" s="57"/>
      <c r="OU291" s="57"/>
      <c r="OV291" s="57"/>
      <c r="OW291" s="57"/>
      <c r="OX291" s="57"/>
      <c r="OY291" s="57"/>
      <c r="OZ291" s="57"/>
      <c r="PA291" s="57"/>
      <c r="PB291" s="57"/>
      <c r="PC291" s="57"/>
    </row>
    <row r="292" spans="1:419" ht="15.75" customHeight="1" x14ac:dyDescent="0.3">
      <c r="A292" s="28" t="s">
        <v>451</v>
      </c>
      <c r="B292" s="28">
        <v>3377.2</v>
      </c>
      <c r="C292" s="28">
        <v>3377.2</v>
      </c>
      <c r="D292" s="28">
        <v>2267.1999999999998</v>
      </c>
      <c r="E292" s="28">
        <v>0</v>
      </c>
      <c r="F292" s="28">
        <v>5</v>
      </c>
      <c r="G292" s="28">
        <v>4</v>
      </c>
      <c r="H292" s="29">
        <v>1</v>
      </c>
      <c r="I292" s="30">
        <v>1</v>
      </c>
      <c r="J292" s="29"/>
      <c r="K292" s="28" t="s">
        <v>138</v>
      </c>
      <c r="L292" s="40" t="s">
        <v>177</v>
      </c>
      <c r="M292" s="144">
        <v>1</v>
      </c>
      <c r="N292" s="28">
        <v>0</v>
      </c>
      <c r="O292" s="28">
        <v>0</v>
      </c>
      <c r="P292" s="29">
        <v>1</v>
      </c>
      <c r="Q292" s="29">
        <v>1</v>
      </c>
      <c r="R292" s="29">
        <v>1</v>
      </c>
      <c r="S292" s="29">
        <v>1</v>
      </c>
      <c r="T292" s="56"/>
      <c r="U292" s="38">
        <v>3.2000000000000002E-3</v>
      </c>
      <c r="V292" s="39">
        <v>3.5000000000000001E-3</v>
      </c>
      <c r="W292" s="33">
        <v>3.2000000000000002E-3</v>
      </c>
      <c r="X292" s="33">
        <v>7.9000000000000008E-3</v>
      </c>
      <c r="Y292" s="37">
        <v>3.0800000000000001E-2</v>
      </c>
      <c r="Z292" s="35">
        <v>2.3300000000000001E-2</v>
      </c>
      <c r="AA292" s="36">
        <v>7.9299999999999995E-2</v>
      </c>
      <c r="AB292" s="36">
        <v>0.39029999999999998</v>
      </c>
      <c r="AC292" s="35">
        <v>5.7099999999999998E-2</v>
      </c>
      <c r="AD292" s="57"/>
      <c r="AE292" s="37">
        <v>3.5999999999999999E-3</v>
      </c>
      <c r="AF292" s="57"/>
      <c r="AG292" s="58">
        <v>0.20699999999999999</v>
      </c>
      <c r="AH292" s="59">
        <v>8.3999999999999995E-3</v>
      </c>
      <c r="AI292" s="37">
        <v>4.4000000000000003E-3</v>
      </c>
      <c r="AJ292" s="37">
        <v>4.4000000000000003E-3</v>
      </c>
      <c r="AK292" s="57"/>
      <c r="AL292" s="37">
        <v>7.7000000000000002E-3</v>
      </c>
      <c r="AM292" s="60">
        <v>0.17249999999999999</v>
      </c>
      <c r="AN292" s="59">
        <v>1.1000000000000001E-3</v>
      </c>
      <c r="AO292" s="61">
        <v>1.1000000000000001E-3</v>
      </c>
      <c r="AP292" s="61">
        <v>1.1000000000000001E-3</v>
      </c>
      <c r="AQ292" s="57"/>
      <c r="AR292" s="58">
        <v>0.1171</v>
      </c>
      <c r="AS292" s="59">
        <v>7.3099999999999998E-2</v>
      </c>
      <c r="AT292" s="37">
        <v>9.2999999999999992E-3</v>
      </c>
      <c r="AU292" s="37">
        <v>2.12E-2</v>
      </c>
      <c r="AV292" s="37">
        <v>2.3E-3</v>
      </c>
      <c r="AW292" s="37">
        <v>7.1000000000000004E-3</v>
      </c>
      <c r="AX292" s="57"/>
      <c r="AY292" s="57"/>
      <c r="AZ292" s="37">
        <v>9.7900000000000001E-2</v>
      </c>
      <c r="BA292" s="37">
        <v>8.0699999999999994E-2</v>
      </c>
      <c r="BB292" s="37">
        <v>5.11E-2</v>
      </c>
      <c r="BC292" s="57"/>
      <c r="BD292" s="37"/>
      <c r="BE292" s="37">
        <v>8.9399999999999993E-2</v>
      </c>
      <c r="BF292" s="37">
        <v>0.74460000000000004</v>
      </c>
      <c r="BG292" s="59">
        <v>1.0500000000000001E-2</v>
      </c>
      <c r="BH292" s="37">
        <v>2.8E-3</v>
      </c>
      <c r="BI292" s="37">
        <v>2.7000000000000001E-3</v>
      </c>
      <c r="BJ292" s="57"/>
      <c r="BK292" s="37">
        <v>5.0299999999999997E-2</v>
      </c>
      <c r="BL292" s="37">
        <v>2.9399999999999999E-2</v>
      </c>
      <c r="BM292" s="57"/>
      <c r="BN292" s="59">
        <v>3.5999999999999997E-2</v>
      </c>
      <c r="BO292" s="37">
        <v>3.8999999999999998E-3</v>
      </c>
      <c r="BP292" s="37">
        <v>1.9E-3</v>
      </c>
      <c r="BQ292" s="37">
        <v>3.7000000000000002E-3</v>
      </c>
      <c r="BR292" s="37">
        <v>0.17449999999999999</v>
      </c>
      <c r="BS292" s="58">
        <v>0.28029999999999999</v>
      </c>
      <c r="BT292" s="62">
        <v>1.83E-2</v>
      </c>
      <c r="BU292" s="62">
        <v>0.50749999999999995</v>
      </c>
      <c r="BV292" s="62">
        <v>0.4743</v>
      </c>
      <c r="BW292" s="62">
        <v>0.55759999999999998</v>
      </c>
      <c r="BX292" s="59">
        <v>2.29E-2</v>
      </c>
      <c r="BY292" s="57"/>
      <c r="BZ292" s="37">
        <v>1.04E-2</v>
      </c>
      <c r="CA292" s="37">
        <v>3.3E-3</v>
      </c>
      <c r="CB292" s="63"/>
      <c r="CC292" s="37"/>
      <c r="CD292" s="57"/>
      <c r="CE292" s="37">
        <v>1.9599999999999999E-2</v>
      </c>
      <c r="CF292" s="37">
        <v>8.09E-2</v>
      </c>
      <c r="CG292" s="58">
        <v>0.46039999999999998</v>
      </c>
      <c r="CH292" s="57"/>
      <c r="CI292" s="59">
        <v>0.21390000000000001</v>
      </c>
      <c r="CJ292" s="37">
        <v>0.59550000000000003</v>
      </c>
      <c r="CK292" s="37">
        <v>0.13089999999999999</v>
      </c>
      <c r="CL292" s="37">
        <v>2.3599999999999999E-2</v>
      </c>
      <c r="CM292" s="58">
        <v>1.1337999999999999</v>
      </c>
      <c r="CN292" s="59">
        <v>1.2347999999999999</v>
      </c>
      <c r="CO292" s="37">
        <v>0.68230000000000002</v>
      </c>
      <c r="CP292" s="37">
        <v>3.3599999999999998E-2</v>
      </c>
      <c r="CQ292" s="37">
        <v>3.85E-2</v>
      </c>
      <c r="CR292" s="37">
        <v>1.1157999999999999</v>
      </c>
      <c r="CS292" s="37">
        <v>1.3601000000000001</v>
      </c>
      <c r="CT292" s="37"/>
      <c r="CU292" s="37">
        <v>0.1074</v>
      </c>
      <c r="CV292" s="37"/>
      <c r="CW292" s="57"/>
      <c r="CX292" s="58">
        <v>1.12E-2</v>
      </c>
      <c r="CY292" s="64">
        <v>3.15E-2</v>
      </c>
      <c r="CZ292" s="58">
        <v>3.15E-2</v>
      </c>
      <c r="DA292" s="65">
        <v>0.32769999999999999</v>
      </c>
      <c r="DB292" s="62">
        <v>1.6E-2</v>
      </c>
      <c r="DC292" s="61">
        <v>3.6890000000000001</v>
      </c>
      <c r="DD292" s="66"/>
      <c r="DE292" s="67"/>
      <c r="DF292" s="62">
        <v>1.1599999999999999</v>
      </c>
      <c r="DG292" s="57"/>
      <c r="DH292" s="62">
        <v>5.8996000000000004</v>
      </c>
      <c r="DI292" s="62">
        <v>1.2885</v>
      </c>
      <c r="DJ292" s="62">
        <v>1.5239</v>
      </c>
      <c r="DK292" s="155">
        <v>1.7538</v>
      </c>
      <c r="DL292" s="156"/>
      <c r="DM292" s="62">
        <v>0.73229999999999995</v>
      </c>
      <c r="DN292" s="62">
        <v>3.0644</v>
      </c>
      <c r="DO292" s="62">
        <v>2.8E-3</v>
      </c>
      <c r="DP292" s="117">
        <v>31.463699999999992</v>
      </c>
      <c r="KY292" s="71"/>
      <c r="KZ292" s="57"/>
      <c r="LA292" s="57"/>
      <c r="LB292" s="57"/>
      <c r="LC292" s="57"/>
      <c r="LD292" s="57"/>
      <c r="LE292" s="57"/>
      <c r="LF292" s="57"/>
      <c r="LG292" s="57"/>
      <c r="LH292" s="57"/>
      <c r="LI292" s="57"/>
      <c r="LJ292" s="57"/>
      <c r="LK292" s="57"/>
      <c r="LL292" s="57"/>
      <c r="LM292" s="57"/>
      <c r="LN292" s="57"/>
      <c r="LO292" s="57"/>
      <c r="LP292" s="57"/>
      <c r="LQ292" s="57"/>
      <c r="LR292" s="57"/>
      <c r="LS292" s="57"/>
      <c r="LT292" s="57"/>
      <c r="LU292" s="57"/>
      <c r="LV292" s="57"/>
      <c r="LW292" s="57"/>
      <c r="LX292" s="57"/>
      <c r="LY292" s="57"/>
      <c r="LZ292" s="57"/>
      <c r="MA292" s="57"/>
      <c r="MB292" s="57"/>
      <c r="MC292" s="57"/>
      <c r="MD292" s="57"/>
      <c r="ME292" s="57"/>
      <c r="MF292" s="57"/>
      <c r="MG292" s="57"/>
      <c r="MH292" s="57"/>
      <c r="MI292" s="57"/>
      <c r="MJ292" s="57"/>
      <c r="MK292" s="57"/>
      <c r="ML292" s="57"/>
      <c r="MM292" s="57"/>
      <c r="MN292" s="57"/>
      <c r="MO292" s="57"/>
      <c r="MP292" s="57"/>
      <c r="MQ292" s="57"/>
      <c r="MR292" s="57"/>
      <c r="MS292" s="57"/>
      <c r="MT292" s="57"/>
      <c r="MU292" s="57"/>
      <c r="MV292" s="57"/>
      <c r="MW292" s="57"/>
      <c r="MX292" s="57"/>
      <c r="MY292" s="57"/>
      <c r="MZ292" s="57"/>
      <c r="NA292" s="57"/>
      <c r="NB292" s="57"/>
      <c r="NC292" s="57"/>
      <c r="ND292" s="57"/>
      <c r="NE292" s="57"/>
      <c r="NF292" s="57"/>
      <c r="NG292" s="57"/>
      <c r="NH292" s="57"/>
      <c r="NI292" s="57"/>
      <c r="NJ292" s="57"/>
      <c r="NK292" s="57"/>
      <c r="NL292" s="57"/>
      <c r="NM292" s="57"/>
      <c r="NN292" s="57"/>
      <c r="NO292" s="57"/>
      <c r="NP292" s="57"/>
      <c r="NQ292" s="57"/>
      <c r="NR292" s="57"/>
      <c r="NS292" s="57"/>
      <c r="NT292" s="57"/>
      <c r="NU292" s="57"/>
      <c r="NV292" s="57"/>
      <c r="NW292" s="57"/>
      <c r="NX292" s="57"/>
      <c r="NY292" s="57"/>
      <c r="NZ292" s="57"/>
      <c r="OA292" s="57"/>
      <c r="OB292" s="57"/>
      <c r="OC292" s="57"/>
      <c r="OD292" s="57"/>
      <c r="OE292" s="57"/>
      <c r="OF292" s="57"/>
      <c r="OG292" s="57"/>
      <c r="OH292" s="57"/>
      <c r="OI292" s="57"/>
      <c r="OJ292" s="57"/>
      <c r="OK292" s="57"/>
      <c r="OL292" s="57"/>
      <c r="OM292" s="57"/>
      <c r="ON292" s="57"/>
      <c r="OO292" s="57"/>
      <c r="OP292" s="57"/>
      <c r="OQ292" s="57"/>
      <c r="OR292" s="57"/>
      <c r="OS292" s="57"/>
      <c r="OT292" s="57"/>
      <c r="OU292" s="57"/>
      <c r="OV292" s="57"/>
      <c r="OW292" s="57"/>
      <c r="OX292" s="57"/>
      <c r="OY292" s="57"/>
      <c r="OZ292" s="57"/>
      <c r="PA292" s="57"/>
      <c r="PB292" s="57"/>
      <c r="PC292" s="57"/>
    </row>
    <row r="293" spans="1:419" ht="15.75" customHeight="1" x14ac:dyDescent="0.3">
      <c r="A293" s="28" t="s">
        <v>452</v>
      </c>
      <c r="B293" s="28">
        <v>960.7</v>
      </c>
      <c r="C293" s="28">
        <v>929.3</v>
      </c>
      <c r="D293" s="28">
        <v>637.4</v>
      </c>
      <c r="E293" s="28">
        <v>31.4</v>
      </c>
      <c r="F293" s="28">
        <v>3</v>
      </c>
      <c r="G293" s="28">
        <v>2</v>
      </c>
      <c r="H293" s="29">
        <v>1</v>
      </c>
      <c r="I293" s="30">
        <v>0</v>
      </c>
      <c r="J293" s="29"/>
      <c r="K293" s="28" t="s">
        <v>133</v>
      </c>
      <c r="L293" s="40" t="s">
        <v>177</v>
      </c>
      <c r="M293" s="144">
        <v>1</v>
      </c>
      <c r="N293" s="28">
        <v>0</v>
      </c>
      <c r="O293" s="28">
        <v>0</v>
      </c>
      <c r="P293" s="29">
        <v>1</v>
      </c>
      <c r="Q293" s="29">
        <v>1</v>
      </c>
      <c r="R293" s="29">
        <v>1</v>
      </c>
      <c r="S293" s="29">
        <v>1</v>
      </c>
      <c r="T293" s="56"/>
      <c r="U293" s="38">
        <v>3.2000000000000002E-3</v>
      </c>
      <c r="V293" s="39">
        <v>3.5000000000000001E-3</v>
      </c>
      <c r="W293" s="33">
        <v>3.2000000000000002E-3</v>
      </c>
      <c r="X293" s="33">
        <v>7.9000000000000008E-3</v>
      </c>
      <c r="Y293" s="37">
        <v>3.0800000000000001E-2</v>
      </c>
      <c r="Z293" s="35"/>
      <c r="AA293" s="36"/>
      <c r="AB293" s="36"/>
      <c r="AC293" s="35">
        <v>5.7099999999999998E-2</v>
      </c>
      <c r="AD293" s="57"/>
      <c r="AE293" s="37">
        <v>3.5999999999999999E-3</v>
      </c>
      <c r="AF293" s="57"/>
      <c r="AG293" s="58">
        <v>0.20699999999999999</v>
      </c>
      <c r="AH293" s="59">
        <v>8.3999999999999995E-3</v>
      </c>
      <c r="AI293" s="37">
        <v>4.4000000000000003E-3</v>
      </c>
      <c r="AJ293" s="37">
        <v>4.4000000000000003E-3</v>
      </c>
      <c r="AK293" s="57"/>
      <c r="AL293" s="37">
        <v>7.7000000000000002E-3</v>
      </c>
      <c r="AM293" s="60">
        <v>0.17249999999999999</v>
      </c>
      <c r="AN293" s="59">
        <v>1.1000000000000001E-3</v>
      </c>
      <c r="AO293" s="61">
        <v>1.1000000000000001E-3</v>
      </c>
      <c r="AP293" s="61">
        <v>1.1000000000000001E-3</v>
      </c>
      <c r="AQ293" s="57"/>
      <c r="AR293" s="58">
        <v>0.1171</v>
      </c>
      <c r="AS293" s="59">
        <v>7.3099999999999998E-2</v>
      </c>
      <c r="AT293" s="37">
        <v>9.2999999999999992E-3</v>
      </c>
      <c r="AU293" s="37">
        <v>2.12E-2</v>
      </c>
      <c r="AV293" s="37">
        <v>2.3E-3</v>
      </c>
      <c r="AW293" s="37">
        <v>7.1000000000000004E-3</v>
      </c>
      <c r="AX293" s="57"/>
      <c r="AY293" s="57"/>
      <c r="AZ293" s="37">
        <v>9.7900000000000001E-2</v>
      </c>
      <c r="BA293" s="37">
        <v>8.0699999999999994E-2</v>
      </c>
      <c r="BB293" s="37">
        <v>5.11E-2</v>
      </c>
      <c r="BC293" s="57"/>
      <c r="BD293" s="37"/>
      <c r="BE293" s="37">
        <v>8.9399999999999993E-2</v>
      </c>
      <c r="BF293" s="37">
        <v>0.74460000000000004</v>
      </c>
      <c r="BG293" s="59">
        <v>1.0500000000000001E-2</v>
      </c>
      <c r="BH293" s="37">
        <v>2.8E-3</v>
      </c>
      <c r="BI293" s="37">
        <v>2.7000000000000001E-3</v>
      </c>
      <c r="BJ293" s="57"/>
      <c r="BK293" s="37">
        <v>5.0299999999999997E-2</v>
      </c>
      <c r="BL293" s="37">
        <v>2.9399999999999999E-2</v>
      </c>
      <c r="BM293" s="57"/>
      <c r="BN293" s="59">
        <v>3.5999999999999997E-2</v>
      </c>
      <c r="BO293" s="37">
        <v>3.8999999999999998E-3</v>
      </c>
      <c r="BP293" s="37">
        <v>1.9E-3</v>
      </c>
      <c r="BQ293" s="37">
        <v>3.7000000000000002E-3</v>
      </c>
      <c r="BR293" s="37">
        <v>0.17449999999999999</v>
      </c>
      <c r="BS293" s="58">
        <v>0.28029999999999999</v>
      </c>
      <c r="BT293" s="62">
        <v>1.83E-2</v>
      </c>
      <c r="BU293" s="62">
        <v>0.50749999999999995</v>
      </c>
      <c r="BV293" s="62">
        <v>0.4743</v>
      </c>
      <c r="BW293" s="62">
        <v>0.55759999999999998</v>
      </c>
      <c r="BX293" s="59">
        <v>2.29E-2</v>
      </c>
      <c r="BY293" s="57"/>
      <c r="BZ293" s="37">
        <v>1.04E-2</v>
      </c>
      <c r="CA293" s="37">
        <v>3.3E-3</v>
      </c>
      <c r="CB293" s="63"/>
      <c r="CC293" s="37"/>
      <c r="CD293" s="57"/>
      <c r="CE293" s="37">
        <v>1.9599999999999999E-2</v>
      </c>
      <c r="CF293" s="37">
        <v>8.09E-2</v>
      </c>
      <c r="CG293" s="58">
        <v>0.46039999999999998</v>
      </c>
      <c r="CH293" s="57"/>
      <c r="CI293" s="59">
        <v>0.21390000000000001</v>
      </c>
      <c r="CJ293" s="37">
        <v>0.59550000000000003</v>
      </c>
      <c r="CK293" s="37">
        <v>0.13089999999999999</v>
      </c>
      <c r="CL293" s="37">
        <v>2.3599999999999999E-2</v>
      </c>
      <c r="CM293" s="58">
        <v>1.1337999999999999</v>
      </c>
      <c r="CN293" s="59">
        <v>1.2347999999999999</v>
      </c>
      <c r="CO293" s="37">
        <v>0.68230000000000002</v>
      </c>
      <c r="CP293" s="37">
        <v>3.3599999999999998E-2</v>
      </c>
      <c r="CQ293" s="37">
        <v>3.85E-2</v>
      </c>
      <c r="CR293" s="37">
        <v>1.1157999999999999</v>
      </c>
      <c r="CS293" s="37">
        <v>1.3601000000000001</v>
      </c>
      <c r="CT293" s="37"/>
      <c r="CU293" s="37">
        <v>0.1074</v>
      </c>
      <c r="CV293" s="37"/>
      <c r="CW293" s="57"/>
      <c r="CX293" s="58">
        <v>1.12E-2</v>
      </c>
      <c r="CY293" s="64">
        <v>3.15E-2</v>
      </c>
      <c r="CZ293" s="58">
        <v>3.15E-2</v>
      </c>
      <c r="DA293" s="65">
        <v>0.32769999999999999</v>
      </c>
      <c r="DB293" s="62">
        <v>1.6E-2</v>
      </c>
      <c r="DC293" s="61">
        <v>3.6890000000000001</v>
      </c>
      <c r="DD293" s="66"/>
      <c r="DE293" s="67"/>
      <c r="DF293" s="62">
        <v>1.1599999999999999</v>
      </c>
      <c r="DG293" s="57"/>
      <c r="DH293" s="62">
        <v>5.8996000000000004</v>
      </c>
      <c r="DI293" s="62">
        <v>1.2885</v>
      </c>
      <c r="DJ293" s="62">
        <v>1.5239</v>
      </c>
      <c r="DK293" s="155">
        <v>1.7538</v>
      </c>
      <c r="DL293" s="156"/>
      <c r="DM293" s="62">
        <v>0.73229999999999995</v>
      </c>
      <c r="DN293" s="62">
        <v>3.0644</v>
      </c>
      <c r="DO293" s="62">
        <v>2.8E-3</v>
      </c>
      <c r="DP293" s="117">
        <v>30.761099999999995</v>
      </c>
      <c r="KY293" s="71"/>
      <c r="KZ293" s="57"/>
      <c r="LA293" s="57"/>
      <c r="LB293" s="57"/>
      <c r="LC293" s="57"/>
      <c r="LD293" s="57"/>
      <c r="LE293" s="57"/>
      <c r="LF293" s="57"/>
      <c r="LG293" s="57"/>
      <c r="LH293" s="57"/>
      <c r="LI293" s="57"/>
      <c r="LJ293" s="57"/>
      <c r="LK293" s="57"/>
      <c r="LL293" s="57"/>
      <c r="LM293" s="57"/>
      <c r="LN293" s="57"/>
      <c r="LO293" s="57"/>
      <c r="LP293" s="57"/>
      <c r="LQ293" s="57"/>
      <c r="LR293" s="57"/>
      <c r="LS293" s="57"/>
      <c r="LT293" s="57"/>
      <c r="LU293" s="57"/>
      <c r="LV293" s="57"/>
      <c r="LW293" s="57"/>
      <c r="LX293" s="57"/>
      <c r="LY293" s="57"/>
      <c r="LZ293" s="57"/>
      <c r="MA293" s="57"/>
      <c r="MB293" s="57"/>
      <c r="MC293" s="57"/>
      <c r="MD293" s="57"/>
      <c r="ME293" s="57"/>
      <c r="MF293" s="57"/>
      <c r="MG293" s="57"/>
      <c r="MH293" s="57"/>
      <c r="MI293" s="57"/>
      <c r="MJ293" s="57"/>
      <c r="MK293" s="57"/>
      <c r="ML293" s="57"/>
      <c r="MM293" s="57"/>
      <c r="MN293" s="57"/>
      <c r="MO293" s="57"/>
      <c r="MP293" s="57"/>
      <c r="MQ293" s="57"/>
      <c r="MR293" s="57"/>
      <c r="MS293" s="57"/>
      <c r="MT293" s="57"/>
      <c r="MU293" s="57"/>
      <c r="MV293" s="57"/>
      <c r="MW293" s="57"/>
      <c r="MX293" s="57"/>
      <c r="MY293" s="57"/>
      <c r="MZ293" s="57"/>
      <c r="NA293" s="57"/>
      <c r="NB293" s="57"/>
      <c r="NC293" s="57"/>
      <c r="ND293" s="57"/>
      <c r="NE293" s="57"/>
      <c r="NF293" s="57"/>
      <c r="NG293" s="57"/>
      <c r="NH293" s="57"/>
      <c r="NI293" s="57"/>
      <c r="NJ293" s="57"/>
      <c r="NK293" s="57"/>
      <c r="NL293" s="57"/>
      <c r="NM293" s="57"/>
      <c r="NN293" s="57"/>
      <c r="NO293" s="57"/>
      <c r="NP293" s="57"/>
      <c r="NQ293" s="57"/>
      <c r="NR293" s="57"/>
      <c r="NS293" s="57"/>
      <c r="NT293" s="57"/>
      <c r="NU293" s="57"/>
      <c r="NV293" s="57"/>
      <c r="NW293" s="57"/>
      <c r="NX293" s="57"/>
      <c r="NY293" s="57"/>
      <c r="NZ293" s="57"/>
      <c r="OA293" s="57"/>
      <c r="OB293" s="57"/>
      <c r="OC293" s="57"/>
      <c r="OD293" s="57"/>
      <c r="OE293" s="57"/>
      <c r="OF293" s="57"/>
      <c r="OG293" s="57"/>
      <c r="OH293" s="57"/>
      <c r="OI293" s="57"/>
      <c r="OJ293" s="57"/>
      <c r="OK293" s="57"/>
      <c r="OL293" s="57"/>
      <c r="OM293" s="57"/>
      <c r="ON293" s="57"/>
      <c r="OO293" s="57"/>
      <c r="OP293" s="57"/>
      <c r="OQ293" s="57"/>
      <c r="OR293" s="57"/>
      <c r="OS293" s="57"/>
      <c r="OT293" s="57"/>
      <c r="OU293" s="57"/>
      <c r="OV293" s="57"/>
      <c r="OW293" s="57"/>
      <c r="OX293" s="57"/>
      <c r="OY293" s="57"/>
      <c r="OZ293" s="57"/>
      <c r="PA293" s="57"/>
      <c r="PB293" s="57"/>
      <c r="PC293" s="57"/>
    </row>
    <row r="294" spans="1:419" ht="15.75" customHeight="1" x14ac:dyDescent="0.3">
      <c r="A294" s="28" t="s">
        <v>453</v>
      </c>
      <c r="B294" s="28">
        <v>7628</v>
      </c>
      <c r="C294" s="28">
        <v>7628</v>
      </c>
      <c r="D294" s="28">
        <v>4480.5</v>
      </c>
      <c r="E294" s="28">
        <v>0</v>
      </c>
      <c r="F294" s="28">
        <v>5</v>
      </c>
      <c r="G294" s="28">
        <v>8</v>
      </c>
      <c r="H294" s="29">
        <v>1</v>
      </c>
      <c r="I294" s="30">
        <v>1</v>
      </c>
      <c r="J294" s="29"/>
      <c r="K294" s="28" t="s">
        <v>141</v>
      </c>
      <c r="L294" s="40" t="s">
        <v>139</v>
      </c>
      <c r="M294" s="144">
        <v>1</v>
      </c>
      <c r="N294" s="28">
        <v>0</v>
      </c>
      <c r="O294" s="28">
        <v>0</v>
      </c>
      <c r="P294" s="29">
        <v>1</v>
      </c>
      <c r="Q294" s="29">
        <v>1</v>
      </c>
      <c r="R294" s="29">
        <v>1</v>
      </c>
      <c r="S294" s="29">
        <v>1</v>
      </c>
      <c r="T294" s="56"/>
      <c r="U294" s="38">
        <v>3.2000000000000002E-3</v>
      </c>
      <c r="V294" s="39">
        <v>3.5000000000000001E-3</v>
      </c>
      <c r="W294" s="33">
        <v>3.2000000000000002E-3</v>
      </c>
      <c r="X294" s="33">
        <v>7.9000000000000008E-3</v>
      </c>
      <c r="Y294" s="37">
        <v>3.0800000000000001E-2</v>
      </c>
      <c r="Z294" s="35">
        <v>2.3300000000000001E-2</v>
      </c>
      <c r="AA294" s="36">
        <v>7.9299999999999995E-2</v>
      </c>
      <c r="AB294" s="36">
        <v>0.39029999999999998</v>
      </c>
      <c r="AC294" s="35">
        <v>5.7099999999999998E-2</v>
      </c>
      <c r="AD294" s="57"/>
      <c r="AE294" s="37">
        <v>3.5999999999999999E-3</v>
      </c>
      <c r="AF294" s="57"/>
      <c r="AG294" s="58">
        <v>0.20699999999999999</v>
      </c>
      <c r="AH294" s="59">
        <v>8.3999999999999995E-3</v>
      </c>
      <c r="AI294" s="37">
        <v>4.4000000000000003E-3</v>
      </c>
      <c r="AJ294" s="37">
        <v>4.4000000000000003E-3</v>
      </c>
      <c r="AK294" s="57"/>
      <c r="AL294" s="37">
        <v>7.7000000000000002E-3</v>
      </c>
      <c r="AM294" s="60">
        <v>0.17249999999999999</v>
      </c>
      <c r="AN294" s="59">
        <v>1.1000000000000001E-3</v>
      </c>
      <c r="AO294" s="61">
        <v>1.1000000000000001E-3</v>
      </c>
      <c r="AP294" s="61">
        <v>1.1000000000000001E-3</v>
      </c>
      <c r="AQ294" s="57"/>
      <c r="AR294" s="58">
        <v>0.1171</v>
      </c>
      <c r="AS294" s="59">
        <v>7.3099999999999998E-2</v>
      </c>
      <c r="AT294" s="37">
        <v>9.2999999999999992E-3</v>
      </c>
      <c r="AU294" s="37">
        <v>2.12E-2</v>
      </c>
      <c r="AV294" s="37">
        <v>2.3E-3</v>
      </c>
      <c r="AW294" s="37">
        <v>7.1000000000000004E-3</v>
      </c>
      <c r="AX294" s="57"/>
      <c r="AY294" s="57"/>
      <c r="AZ294" s="37">
        <v>9.7900000000000001E-2</v>
      </c>
      <c r="BA294" s="37">
        <v>8.0699999999999994E-2</v>
      </c>
      <c r="BB294" s="37">
        <v>5.11E-2</v>
      </c>
      <c r="BC294" s="57"/>
      <c r="BD294" s="37"/>
      <c r="BE294" s="37">
        <v>8.9399999999999993E-2</v>
      </c>
      <c r="BF294" s="37">
        <v>0.74460000000000004</v>
      </c>
      <c r="BG294" s="59">
        <v>1.0500000000000001E-2</v>
      </c>
      <c r="BH294" s="37">
        <v>2.8E-3</v>
      </c>
      <c r="BI294" s="37">
        <v>2.7000000000000001E-3</v>
      </c>
      <c r="BJ294" s="57"/>
      <c r="BK294" s="37">
        <v>5.0299999999999997E-2</v>
      </c>
      <c r="BL294" s="37">
        <v>2.9399999999999999E-2</v>
      </c>
      <c r="BM294" s="57"/>
      <c r="BN294" s="59">
        <v>3.5999999999999997E-2</v>
      </c>
      <c r="BO294" s="37">
        <v>3.8999999999999998E-3</v>
      </c>
      <c r="BP294" s="37">
        <v>1.9E-3</v>
      </c>
      <c r="BQ294" s="37">
        <v>3.7000000000000002E-3</v>
      </c>
      <c r="BR294" s="37">
        <v>0.17449999999999999</v>
      </c>
      <c r="BS294" s="58">
        <v>0.28029999999999999</v>
      </c>
      <c r="BT294" s="62">
        <v>1.83E-2</v>
      </c>
      <c r="BU294" s="62">
        <v>0.50749999999999995</v>
      </c>
      <c r="BV294" s="62">
        <v>0.4743</v>
      </c>
      <c r="BW294" s="62">
        <v>0.55759999999999998</v>
      </c>
      <c r="BX294" s="59">
        <v>2.29E-2</v>
      </c>
      <c r="BY294" s="57"/>
      <c r="BZ294" s="37">
        <v>1.04E-2</v>
      </c>
      <c r="CA294" s="37">
        <v>3.3E-3</v>
      </c>
      <c r="CB294" s="63"/>
      <c r="CC294" s="37"/>
      <c r="CD294" s="57"/>
      <c r="CE294" s="37">
        <v>1.9599999999999999E-2</v>
      </c>
      <c r="CF294" s="37">
        <v>8.09E-2</v>
      </c>
      <c r="CG294" s="58">
        <v>0.46039999999999998</v>
      </c>
      <c r="CH294" s="57"/>
      <c r="CI294" s="59">
        <v>0.21390000000000001</v>
      </c>
      <c r="CJ294" s="37">
        <v>0.59550000000000003</v>
      </c>
      <c r="CK294" s="37">
        <v>0.13089999999999999</v>
      </c>
      <c r="CL294" s="37">
        <v>2.3599999999999999E-2</v>
      </c>
      <c r="CM294" s="58">
        <v>1.1337999999999999</v>
      </c>
      <c r="CN294" s="59">
        <v>1.2347999999999999</v>
      </c>
      <c r="CO294" s="37">
        <v>0.68230000000000002</v>
      </c>
      <c r="CP294" s="37">
        <v>3.3599999999999998E-2</v>
      </c>
      <c r="CQ294" s="37">
        <v>3.85E-2</v>
      </c>
      <c r="CR294" s="37">
        <v>1.1157999999999999</v>
      </c>
      <c r="CS294" s="37">
        <v>1.3601000000000001</v>
      </c>
      <c r="CT294" s="37"/>
      <c r="CU294" s="37">
        <v>0.1074</v>
      </c>
      <c r="CV294" s="37"/>
      <c r="CW294" s="57"/>
      <c r="CX294" s="58">
        <v>1.12E-2</v>
      </c>
      <c r="CY294" s="64">
        <v>3.15E-2</v>
      </c>
      <c r="CZ294" s="58">
        <v>3.15E-2</v>
      </c>
      <c r="DA294" s="65">
        <v>0.32769999999999999</v>
      </c>
      <c r="DB294" s="62">
        <v>1.6E-2</v>
      </c>
      <c r="DC294" s="61">
        <v>3.6890000000000001</v>
      </c>
      <c r="DD294" s="66"/>
      <c r="DE294" s="67"/>
      <c r="DF294" s="62">
        <v>1.1599999999999999</v>
      </c>
      <c r="DG294" s="57"/>
      <c r="DH294" s="62">
        <v>5.8996000000000004</v>
      </c>
      <c r="DI294" s="62">
        <v>1.2885</v>
      </c>
      <c r="DJ294" s="62">
        <v>1.5239</v>
      </c>
      <c r="DK294" s="155">
        <v>1.7538</v>
      </c>
      <c r="DL294" s="156"/>
      <c r="DM294" s="62">
        <v>0.73229999999999995</v>
      </c>
      <c r="DN294" s="62">
        <v>3.0644</v>
      </c>
      <c r="DO294" s="62">
        <v>2.8E-3</v>
      </c>
      <c r="DP294" s="117">
        <v>31.463699999999992</v>
      </c>
      <c r="KY294" s="71"/>
      <c r="KZ294" s="57"/>
      <c r="LA294" s="57"/>
      <c r="LB294" s="57"/>
      <c r="LC294" s="57"/>
      <c r="LD294" s="57"/>
      <c r="LE294" s="57"/>
      <c r="LF294" s="57"/>
      <c r="LG294" s="57"/>
      <c r="LH294" s="57"/>
      <c r="LI294" s="57"/>
      <c r="LJ294" s="57"/>
      <c r="LK294" s="57"/>
      <c r="LL294" s="57"/>
      <c r="LM294" s="57"/>
      <c r="LN294" s="57"/>
      <c r="LO294" s="57"/>
      <c r="LP294" s="57"/>
      <c r="LQ294" s="57"/>
      <c r="LR294" s="57"/>
      <c r="LS294" s="57"/>
      <c r="LT294" s="57"/>
      <c r="LU294" s="57"/>
      <c r="LV294" s="57"/>
      <c r="LW294" s="57"/>
      <c r="LX294" s="57"/>
      <c r="LY294" s="57"/>
      <c r="LZ294" s="57"/>
      <c r="MA294" s="57"/>
      <c r="MB294" s="57"/>
      <c r="MC294" s="57"/>
      <c r="MD294" s="57"/>
      <c r="ME294" s="57"/>
      <c r="MF294" s="57"/>
      <c r="MG294" s="57"/>
      <c r="MH294" s="57"/>
      <c r="MI294" s="57"/>
      <c r="MJ294" s="57"/>
      <c r="MK294" s="57"/>
      <c r="ML294" s="57"/>
      <c r="MM294" s="57"/>
      <c r="MN294" s="57"/>
      <c r="MO294" s="57"/>
      <c r="MP294" s="57"/>
      <c r="MQ294" s="57"/>
      <c r="MR294" s="57"/>
      <c r="MS294" s="57"/>
      <c r="MT294" s="57"/>
      <c r="MU294" s="57"/>
      <c r="MV294" s="57"/>
      <c r="MW294" s="57"/>
      <c r="MX294" s="57"/>
      <c r="MY294" s="57"/>
      <c r="MZ294" s="57"/>
      <c r="NA294" s="57"/>
      <c r="NB294" s="57"/>
      <c r="NC294" s="57"/>
      <c r="ND294" s="57"/>
      <c r="NE294" s="57"/>
      <c r="NF294" s="57"/>
      <c r="NG294" s="57"/>
      <c r="NH294" s="57"/>
      <c r="NI294" s="57"/>
      <c r="NJ294" s="57"/>
      <c r="NK294" s="57"/>
      <c r="NL294" s="57"/>
      <c r="NM294" s="57"/>
      <c r="NN294" s="57"/>
      <c r="NO294" s="57"/>
      <c r="NP294" s="57"/>
      <c r="NQ294" s="57"/>
      <c r="NR294" s="57"/>
      <c r="NS294" s="57"/>
      <c r="NT294" s="57"/>
      <c r="NU294" s="57"/>
      <c r="NV294" s="57"/>
      <c r="NW294" s="57"/>
      <c r="NX294" s="57"/>
      <c r="NY294" s="57"/>
      <c r="NZ294" s="57"/>
      <c r="OA294" s="57"/>
      <c r="OB294" s="57"/>
      <c r="OC294" s="57"/>
      <c r="OD294" s="57"/>
      <c r="OE294" s="57"/>
      <c r="OF294" s="57"/>
      <c r="OG294" s="57"/>
      <c r="OH294" s="57"/>
      <c r="OI294" s="57"/>
      <c r="OJ294" s="57"/>
      <c r="OK294" s="57"/>
      <c r="OL294" s="57"/>
      <c r="OM294" s="57"/>
      <c r="ON294" s="57"/>
      <c r="OO294" s="57"/>
      <c r="OP294" s="57"/>
      <c r="OQ294" s="57"/>
      <c r="OR294" s="57"/>
      <c r="OS294" s="57"/>
      <c r="OT294" s="57"/>
      <c r="OU294" s="57"/>
      <c r="OV294" s="57"/>
      <c r="OW294" s="57"/>
      <c r="OX294" s="57"/>
      <c r="OY294" s="57"/>
      <c r="OZ294" s="57"/>
      <c r="PA294" s="57"/>
      <c r="PB294" s="57"/>
      <c r="PC294" s="57"/>
    </row>
    <row r="295" spans="1:419" ht="15.75" customHeight="1" x14ac:dyDescent="0.3">
      <c r="A295" s="28" t="s">
        <v>454</v>
      </c>
      <c r="B295" s="28">
        <v>3915.1</v>
      </c>
      <c r="C295" s="28">
        <v>3915.1</v>
      </c>
      <c r="D295" s="28">
        <v>2435.1</v>
      </c>
      <c r="E295" s="28">
        <v>0</v>
      </c>
      <c r="F295" s="28">
        <v>5</v>
      </c>
      <c r="G295" s="28">
        <v>6</v>
      </c>
      <c r="H295" s="29">
        <v>0</v>
      </c>
      <c r="I295" s="30">
        <v>1</v>
      </c>
      <c r="J295" s="29"/>
      <c r="K295" s="28" t="s">
        <v>138</v>
      </c>
      <c r="L295" s="40" t="s">
        <v>139</v>
      </c>
      <c r="M295" s="144">
        <v>1</v>
      </c>
      <c r="N295" s="28">
        <v>0</v>
      </c>
      <c r="O295" s="28">
        <v>0</v>
      </c>
      <c r="P295" s="29">
        <v>1</v>
      </c>
      <c r="Q295" s="29">
        <v>1</v>
      </c>
      <c r="R295" s="29">
        <v>1</v>
      </c>
      <c r="S295" s="29">
        <v>1</v>
      </c>
      <c r="T295" s="56"/>
      <c r="U295" s="38">
        <v>3.2000000000000002E-3</v>
      </c>
      <c r="V295" s="39">
        <v>3.5000000000000001E-3</v>
      </c>
      <c r="W295" s="33">
        <v>3.2000000000000002E-3</v>
      </c>
      <c r="X295" s="33">
        <v>7.9000000000000008E-3</v>
      </c>
      <c r="Y295" s="37">
        <v>3.0800000000000001E-2</v>
      </c>
      <c r="Z295" s="35">
        <v>2.3300000000000001E-2</v>
      </c>
      <c r="AA295" s="36">
        <v>7.9299999999999995E-2</v>
      </c>
      <c r="AB295" s="36">
        <v>0.39029999999999998</v>
      </c>
      <c r="AC295" s="35">
        <v>5.7099999999999998E-2</v>
      </c>
      <c r="AD295" s="57"/>
      <c r="AE295" s="37">
        <v>3.5999999999999999E-3</v>
      </c>
      <c r="AF295" s="57"/>
      <c r="AG295" s="58">
        <v>0.20699999999999999</v>
      </c>
      <c r="AH295" s="59">
        <v>8.3999999999999995E-3</v>
      </c>
      <c r="AI295" s="37">
        <v>4.4000000000000003E-3</v>
      </c>
      <c r="AJ295" s="37">
        <v>4.4000000000000003E-3</v>
      </c>
      <c r="AK295" s="57"/>
      <c r="AL295" s="37">
        <v>7.7000000000000002E-3</v>
      </c>
      <c r="AM295" s="60">
        <v>0.17249999999999999</v>
      </c>
      <c r="AN295" s="59">
        <v>1.1000000000000001E-3</v>
      </c>
      <c r="AO295" s="61">
        <v>1.1000000000000001E-3</v>
      </c>
      <c r="AP295" s="61">
        <v>1.1000000000000001E-3</v>
      </c>
      <c r="AQ295" s="57"/>
      <c r="AR295" s="58">
        <v>0.1171</v>
      </c>
      <c r="AS295" s="59">
        <v>7.3099999999999998E-2</v>
      </c>
      <c r="AT295" s="37">
        <v>9.2999999999999992E-3</v>
      </c>
      <c r="AU295" s="37">
        <v>2.12E-2</v>
      </c>
      <c r="AV295" s="37">
        <v>2.3E-3</v>
      </c>
      <c r="AW295" s="37"/>
      <c r="AX295" s="57"/>
      <c r="AY295" s="37">
        <v>1.8100000000000002E-2</v>
      </c>
      <c r="AZ295" s="37">
        <v>9.7900000000000001E-2</v>
      </c>
      <c r="BA295" s="37">
        <v>8.0699999999999994E-2</v>
      </c>
      <c r="BB295" s="37">
        <v>5.11E-2</v>
      </c>
      <c r="BC295" s="57"/>
      <c r="BD295" s="37"/>
      <c r="BE295" s="37">
        <v>8.9399999999999993E-2</v>
      </c>
      <c r="BF295" s="37">
        <v>0.74460000000000004</v>
      </c>
      <c r="BG295" s="59">
        <v>1.0500000000000001E-2</v>
      </c>
      <c r="BH295" s="37">
        <v>2.8E-3</v>
      </c>
      <c r="BI295" s="37">
        <v>2.7000000000000001E-3</v>
      </c>
      <c r="BJ295" s="57"/>
      <c r="BK295" s="37">
        <v>5.0299999999999997E-2</v>
      </c>
      <c r="BL295" s="37">
        <v>2.9399999999999999E-2</v>
      </c>
      <c r="BM295" s="57"/>
      <c r="BN295" s="59">
        <v>3.5999999999999997E-2</v>
      </c>
      <c r="BO295" s="37">
        <v>3.8999999999999998E-3</v>
      </c>
      <c r="BP295" s="37">
        <v>1.9E-3</v>
      </c>
      <c r="BQ295" s="37">
        <v>3.7000000000000002E-3</v>
      </c>
      <c r="BR295" s="37">
        <v>0.17449999999999999</v>
      </c>
      <c r="BS295" s="58">
        <v>0.28029999999999999</v>
      </c>
      <c r="BT295" s="62">
        <v>1.83E-2</v>
      </c>
      <c r="BU295" s="62">
        <v>0.50749999999999995</v>
      </c>
      <c r="BV295" s="62">
        <v>0.4743</v>
      </c>
      <c r="BW295" s="62">
        <v>0.55759999999999998</v>
      </c>
      <c r="BX295" s="59">
        <v>2.29E-2</v>
      </c>
      <c r="BY295" s="57"/>
      <c r="BZ295" s="37"/>
      <c r="CA295" s="37">
        <v>3.3E-3</v>
      </c>
      <c r="CB295" s="63"/>
      <c r="CC295" s="37"/>
      <c r="CD295" s="57"/>
      <c r="CE295" s="37">
        <v>1.9599999999999999E-2</v>
      </c>
      <c r="CF295" s="37">
        <v>8.09E-2</v>
      </c>
      <c r="CG295" s="58">
        <v>0.46039999999999998</v>
      </c>
      <c r="CH295" s="57"/>
      <c r="CI295" s="59">
        <v>0.21390000000000001</v>
      </c>
      <c r="CJ295" s="37">
        <v>0.59550000000000003</v>
      </c>
      <c r="CK295" s="37">
        <v>0.13089999999999999</v>
      </c>
      <c r="CL295" s="37">
        <v>2.3599999999999999E-2</v>
      </c>
      <c r="CM295" s="58">
        <v>1.1337999999999999</v>
      </c>
      <c r="CN295" s="59">
        <v>1.2347999999999999</v>
      </c>
      <c r="CO295" s="37">
        <v>0.68230000000000002</v>
      </c>
      <c r="CP295" s="37">
        <v>3.3599999999999998E-2</v>
      </c>
      <c r="CQ295" s="37">
        <v>3.85E-2</v>
      </c>
      <c r="CR295" s="37">
        <v>1.1157999999999999</v>
      </c>
      <c r="CS295" s="37">
        <v>1.3601000000000001</v>
      </c>
      <c r="CT295" s="37"/>
      <c r="CU295" s="37">
        <v>0.1074</v>
      </c>
      <c r="CV295" s="37"/>
      <c r="CW295" s="57"/>
      <c r="CX295" s="58">
        <v>1.12E-2</v>
      </c>
      <c r="CY295" s="64">
        <v>3.15E-2</v>
      </c>
      <c r="CZ295" s="58">
        <v>3.15E-2</v>
      </c>
      <c r="DA295" s="65">
        <v>0.32769999999999999</v>
      </c>
      <c r="DB295" s="62">
        <v>1.6E-2</v>
      </c>
      <c r="DC295" s="61">
        <v>3.6890000000000001</v>
      </c>
      <c r="DD295" s="66"/>
      <c r="DE295" s="67"/>
      <c r="DF295" s="62">
        <v>1.1599999999999999</v>
      </c>
      <c r="DG295" s="57"/>
      <c r="DH295" s="62">
        <v>5.8996000000000004</v>
      </c>
      <c r="DI295" s="62">
        <v>1.2885</v>
      </c>
      <c r="DJ295" s="62">
        <v>1.5239</v>
      </c>
      <c r="DK295" s="155">
        <v>1.7538</v>
      </c>
      <c r="DL295" s="156"/>
      <c r="DM295" s="62">
        <v>0.73229999999999995</v>
      </c>
      <c r="DN295" s="62">
        <v>3.0644</v>
      </c>
      <c r="DO295" s="62">
        <v>2.8E-3</v>
      </c>
      <c r="DP295" s="117">
        <v>31.464299999999998</v>
      </c>
      <c r="KY295" s="71"/>
      <c r="KZ295" s="57"/>
      <c r="LA295" s="57"/>
      <c r="LB295" s="57"/>
      <c r="LC295" s="57"/>
      <c r="LD295" s="57"/>
      <c r="LE295" s="57"/>
      <c r="LF295" s="57"/>
      <c r="LG295" s="57"/>
      <c r="LH295" s="57"/>
      <c r="LI295" s="57"/>
      <c r="LJ295" s="57"/>
      <c r="LK295" s="57"/>
      <c r="LL295" s="57"/>
      <c r="LM295" s="57"/>
      <c r="LN295" s="57"/>
      <c r="LO295" s="57"/>
      <c r="LP295" s="57"/>
      <c r="LQ295" s="57"/>
      <c r="LR295" s="57"/>
      <c r="LS295" s="57"/>
      <c r="LT295" s="57"/>
      <c r="LU295" s="57"/>
      <c r="LV295" s="57"/>
      <c r="LW295" s="57"/>
      <c r="LX295" s="57"/>
      <c r="LY295" s="57"/>
      <c r="LZ295" s="57"/>
      <c r="MA295" s="57"/>
      <c r="MB295" s="57"/>
      <c r="MC295" s="57"/>
      <c r="MD295" s="57"/>
      <c r="ME295" s="57"/>
      <c r="MF295" s="57"/>
      <c r="MG295" s="57"/>
      <c r="MH295" s="57"/>
      <c r="MI295" s="57"/>
      <c r="MJ295" s="57"/>
      <c r="MK295" s="57"/>
      <c r="ML295" s="57"/>
      <c r="MM295" s="57"/>
      <c r="MN295" s="57"/>
      <c r="MO295" s="57"/>
      <c r="MP295" s="57"/>
      <c r="MQ295" s="57"/>
      <c r="MR295" s="57"/>
      <c r="MS295" s="57"/>
      <c r="MT295" s="57"/>
      <c r="MU295" s="57"/>
      <c r="MV295" s="57"/>
      <c r="MW295" s="57"/>
      <c r="MX295" s="57"/>
      <c r="MY295" s="57"/>
      <c r="MZ295" s="57"/>
      <c r="NA295" s="57"/>
      <c r="NB295" s="57"/>
      <c r="NC295" s="57"/>
      <c r="ND295" s="57"/>
      <c r="NE295" s="57"/>
      <c r="NF295" s="57"/>
      <c r="NG295" s="57"/>
      <c r="NH295" s="57"/>
      <c r="NI295" s="57"/>
      <c r="NJ295" s="57"/>
      <c r="NK295" s="57"/>
      <c r="NL295" s="57"/>
      <c r="NM295" s="57"/>
      <c r="NN295" s="57"/>
      <c r="NO295" s="57"/>
      <c r="NP295" s="57"/>
      <c r="NQ295" s="57"/>
      <c r="NR295" s="57"/>
      <c r="NS295" s="57"/>
      <c r="NT295" s="57"/>
      <c r="NU295" s="57"/>
      <c r="NV295" s="57"/>
      <c r="NW295" s="57"/>
      <c r="NX295" s="57"/>
      <c r="NY295" s="57"/>
      <c r="NZ295" s="57"/>
      <c r="OA295" s="57"/>
      <c r="OB295" s="57"/>
      <c r="OC295" s="57"/>
      <c r="OD295" s="57"/>
      <c r="OE295" s="57"/>
      <c r="OF295" s="57"/>
      <c r="OG295" s="57"/>
      <c r="OH295" s="57"/>
      <c r="OI295" s="57"/>
      <c r="OJ295" s="57"/>
      <c r="OK295" s="57"/>
      <c r="OL295" s="57"/>
      <c r="OM295" s="57"/>
      <c r="ON295" s="57"/>
      <c r="OO295" s="57"/>
      <c r="OP295" s="57"/>
      <c r="OQ295" s="57"/>
      <c r="OR295" s="57"/>
      <c r="OS295" s="57"/>
      <c r="OT295" s="57"/>
      <c r="OU295" s="57"/>
      <c r="OV295" s="57"/>
      <c r="OW295" s="57"/>
      <c r="OX295" s="57"/>
      <c r="OY295" s="57"/>
      <c r="OZ295" s="57"/>
      <c r="PA295" s="57"/>
      <c r="PB295" s="57"/>
      <c r="PC295" s="57"/>
    </row>
    <row r="296" spans="1:419" ht="15.75" customHeight="1" x14ac:dyDescent="0.3">
      <c r="A296" s="28" t="s">
        <v>455</v>
      </c>
      <c r="B296" s="28">
        <v>943</v>
      </c>
      <c r="C296" s="28">
        <v>874</v>
      </c>
      <c r="D296" s="28">
        <v>574.5</v>
      </c>
      <c r="E296" s="28">
        <v>69</v>
      </c>
      <c r="F296" s="28">
        <v>3</v>
      </c>
      <c r="G296" s="28">
        <v>2</v>
      </c>
      <c r="H296" s="29">
        <v>1</v>
      </c>
      <c r="I296" s="30">
        <v>0</v>
      </c>
      <c r="J296" s="29"/>
      <c r="K296" s="28" t="s">
        <v>133</v>
      </c>
      <c r="L296" s="40" t="s">
        <v>177</v>
      </c>
      <c r="M296" s="144">
        <v>1</v>
      </c>
      <c r="N296" s="28">
        <v>0</v>
      </c>
      <c r="O296" s="28">
        <v>0</v>
      </c>
      <c r="P296" s="29">
        <v>1</v>
      </c>
      <c r="Q296" s="29">
        <v>1</v>
      </c>
      <c r="R296" s="29">
        <v>1</v>
      </c>
      <c r="S296" s="29">
        <v>1</v>
      </c>
      <c r="T296" s="56"/>
      <c r="U296" s="38">
        <v>3.2000000000000002E-3</v>
      </c>
      <c r="V296" s="39">
        <v>3.5000000000000001E-3</v>
      </c>
      <c r="W296" s="33">
        <v>3.2000000000000002E-3</v>
      </c>
      <c r="X296" s="33">
        <v>7.9000000000000008E-3</v>
      </c>
      <c r="Y296" s="37">
        <v>3.0800000000000001E-2</v>
      </c>
      <c r="Z296" s="35"/>
      <c r="AA296" s="36"/>
      <c r="AB296" s="36"/>
      <c r="AC296" s="35">
        <v>5.7099999999999998E-2</v>
      </c>
      <c r="AD296" s="57"/>
      <c r="AE296" s="37">
        <v>3.5999999999999999E-3</v>
      </c>
      <c r="AF296" s="57"/>
      <c r="AG296" s="58">
        <v>0.20699999999999999</v>
      </c>
      <c r="AH296" s="59">
        <v>8.3999999999999995E-3</v>
      </c>
      <c r="AI296" s="37">
        <v>4.4000000000000003E-3</v>
      </c>
      <c r="AJ296" s="37">
        <v>4.4000000000000003E-3</v>
      </c>
      <c r="AK296" s="57"/>
      <c r="AL296" s="37">
        <v>7.7000000000000002E-3</v>
      </c>
      <c r="AM296" s="60">
        <v>0.17249999999999999</v>
      </c>
      <c r="AN296" s="59">
        <v>1.1000000000000001E-3</v>
      </c>
      <c r="AO296" s="61">
        <v>1.1000000000000001E-3</v>
      </c>
      <c r="AP296" s="61">
        <v>1.1000000000000001E-3</v>
      </c>
      <c r="AQ296" s="57"/>
      <c r="AR296" s="58">
        <v>0.1171</v>
      </c>
      <c r="AS296" s="59">
        <v>7.3099999999999998E-2</v>
      </c>
      <c r="AT296" s="37">
        <v>9.2999999999999992E-3</v>
      </c>
      <c r="AU296" s="37">
        <v>2.12E-2</v>
      </c>
      <c r="AV296" s="37">
        <v>2.3E-3</v>
      </c>
      <c r="AW296" s="37">
        <v>7.1000000000000004E-3</v>
      </c>
      <c r="AX296" s="57"/>
      <c r="AY296" s="57"/>
      <c r="AZ296" s="37">
        <v>9.7900000000000001E-2</v>
      </c>
      <c r="BA296" s="37">
        <v>8.0699999999999994E-2</v>
      </c>
      <c r="BB296" s="37">
        <v>5.11E-2</v>
      </c>
      <c r="BC296" s="57"/>
      <c r="BD296" s="37"/>
      <c r="BE296" s="37">
        <v>8.9399999999999993E-2</v>
      </c>
      <c r="BF296" s="37">
        <v>0.74460000000000004</v>
      </c>
      <c r="BG296" s="59">
        <v>1.0500000000000001E-2</v>
      </c>
      <c r="BH296" s="37">
        <v>2.8E-3</v>
      </c>
      <c r="BI296" s="37">
        <v>2.7000000000000001E-3</v>
      </c>
      <c r="BJ296" s="57"/>
      <c r="BK296" s="37">
        <v>5.0299999999999997E-2</v>
      </c>
      <c r="BL296" s="37">
        <v>2.9399999999999999E-2</v>
      </c>
      <c r="BM296" s="57"/>
      <c r="BN296" s="59">
        <v>3.5999999999999997E-2</v>
      </c>
      <c r="BO296" s="37">
        <v>3.8999999999999998E-3</v>
      </c>
      <c r="BP296" s="37">
        <v>1.9E-3</v>
      </c>
      <c r="BQ296" s="37">
        <v>3.7000000000000002E-3</v>
      </c>
      <c r="BR296" s="37">
        <v>0.17449999999999999</v>
      </c>
      <c r="BS296" s="58">
        <v>0.28029999999999999</v>
      </c>
      <c r="BT296" s="62">
        <v>1.83E-2</v>
      </c>
      <c r="BU296" s="62">
        <v>0.50749999999999995</v>
      </c>
      <c r="BV296" s="62">
        <v>0.4743</v>
      </c>
      <c r="BW296" s="62">
        <v>0.55759999999999998</v>
      </c>
      <c r="BX296" s="59">
        <v>2.29E-2</v>
      </c>
      <c r="BY296" s="57"/>
      <c r="BZ296" s="37">
        <v>1.04E-2</v>
      </c>
      <c r="CA296" s="37">
        <v>3.3E-3</v>
      </c>
      <c r="CB296" s="63"/>
      <c r="CC296" s="37"/>
      <c r="CD296" s="57"/>
      <c r="CE296" s="37">
        <v>1.9599999999999999E-2</v>
      </c>
      <c r="CF296" s="37">
        <v>8.09E-2</v>
      </c>
      <c r="CG296" s="58">
        <v>0.46039999999999998</v>
      </c>
      <c r="CH296" s="57"/>
      <c r="CI296" s="59">
        <v>0.21390000000000001</v>
      </c>
      <c r="CJ296" s="37">
        <v>0.59550000000000003</v>
      </c>
      <c r="CK296" s="37">
        <v>0.13089999999999999</v>
      </c>
      <c r="CL296" s="37">
        <v>2.3599999999999999E-2</v>
      </c>
      <c r="CM296" s="58">
        <v>1.1337999999999999</v>
      </c>
      <c r="CN296" s="59">
        <v>1.2347999999999999</v>
      </c>
      <c r="CO296" s="37">
        <v>0.68230000000000002</v>
      </c>
      <c r="CP296" s="37">
        <v>3.3599999999999998E-2</v>
      </c>
      <c r="CQ296" s="37">
        <v>3.85E-2</v>
      </c>
      <c r="CR296" s="37">
        <v>1.1157999999999999</v>
      </c>
      <c r="CS296" s="37">
        <v>1.3601000000000001</v>
      </c>
      <c r="CT296" s="37"/>
      <c r="CU296" s="37">
        <v>0.1074</v>
      </c>
      <c r="CV296" s="37"/>
      <c r="CW296" s="57"/>
      <c r="CX296" s="58">
        <v>1.12E-2</v>
      </c>
      <c r="CY296" s="64">
        <v>3.15E-2</v>
      </c>
      <c r="CZ296" s="58">
        <v>3.15E-2</v>
      </c>
      <c r="DA296" s="65">
        <v>0.32769999999999999</v>
      </c>
      <c r="DB296" s="62">
        <v>1.6E-2</v>
      </c>
      <c r="DC296" s="61">
        <v>3.6890000000000001</v>
      </c>
      <c r="DD296" s="66"/>
      <c r="DE296" s="67"/>
      <c r="DF296" s="62">
        <v>1.1599999999999999</v>
      </c>
      <c r="DG296" s="57"/>
      <c r="DH296" s="62">
        <v>5.8996000000000004</v>
      </c>
      <c r="DI296" s="62">
        <v>1.2885</v>
      </c>
      <c r="DJ296" s="62">
        <v>1.5239</v>
      </c>
      <c r="DK296" s="155">
        <v>1.7538</v>
      </c>
      <c r="DL296" s="156"/>
      <c r="DM296" s="62">
        <v>0.73229999999999995</v>
      </c>
      <c r="DN296" s="62">
        <v>3.0644</v>
      </c>
      <c r="DO296" s="62">
        <v>2.8E-3</v>
      </c>
      <c r="DP296" s="117">
        <v>30.761099999999995</v>
      </c>
      <c r="KY296" s="71"/>
      <c r="KZ296" s="57"/>
      <c r="LA296" s="57"/>
      <c r="LB296" s="57"/>
      <c r="LC296" s="57"/>
      <c r="LD296" s="57"/>
      <c r="LE296" s="57"/>
      <c r="LF296" s="57"/>
      <c r="LG296" s="57"/>
      <c r="LH296" s="57"/>
      <c r="LI296" s="57"/>
      <c r="LJ296" s="57"/>
      <c r="LK296" s="57"/>
      <c r="LL296" s="57"/>
      <c r="LM296" s="57"/>
      <c r="LN296" s="57"/>
      <c r="LO296" s="57"/>
      <c r="LP296" s="57"/>
      <c r="LQ296" s="57"/>
      <c r="LR296" s="57"/>
      <c r="LS296" s="57"/>
      <c r="LT296" s="57"/>
      <c r="LU296" s="57"/>
      <c r="LV296" s="57"/>
      <c r="LW296" s="57"/>
      <c r="LX296" s="57"/>
      <c r="LY296" s="57"/>
      <c r="LZ296" s="57"/>
      <c r="MA296" s="57"/>
      <c r="MB296" s="57"/>
      <c r="MC296" s="57"/>
      <c r="MD296" s="57"/>
      <c r="ME296" s="57"/>
      <c r="MF296" s="57"/>
      <c r="MG296" s="57"/>
      <c r="MH296" s="57"/>
      <c r="MI296" s="57"/>
      <c r="MJ296" s="57"/>
      <c r="MK296" s="57"/>
      <c r="ML296" s="57"/>
      <c r="MM296" s="57"/>
      <c r="MN296" s="57"/>
      <c r="MO296" s="57"/>
      <c r="MP296" s="57"/>
      <c r="MQ296" s="57"/>
      <c r="MR296" s="57"/>
      <c r="MS296" s="57"/>
      <c r="MT296" s="57"/>
      <c r="MU296" s="57"/>
      <c r="MV296" s="57"/>
      <c r="MW296" s="57"/>
      <c r="MX296" s="57"/>
      <c r="MY296" s="57"/>
      <c r="MZ296" s="57"/>
      <c r="NA296" s="57"/>
      <c r="NB296" s="57"/>
      <c r="NC296" s="57"/>
      <c r="ND296" s="57"/>
      <c r="NE296" s="57"/>
      <c r="NF296" s="57"/>
      <c r="NG296" s="57"/>
      <c r="NH296" s="57"/>
      <c r="NI296" s="57"/>
      <c r="NJ296" s="57"/>
      <c r="NK296" s="57"/>
      <c r="NL296" s="57"/>
      <c r="NM296" s="57"/>
      <c r="NN296" s="57"/>
      <c r="NO296" s="57"/>
      <c r="NP296" s="57"/>
      <c r="NQ296" s="57"/>
      <c r="NR296" s="57"/>
      <c r="NS296" s="57"/>
      <c r="NT296" s="57"/>
      <c r="NU296" s="57"/>
      <c r="NV296" s="57"/>
      <c r="NW296" s="57"/>
      <c r="NX296" s="57"/>
      <c r="NY296" s="57"/>
      <c r="NZ296" s="57"/>
      <c r="OA296" s="57"/>
      <c r="OB296" s="57"/>
      <c r="OC296" s="57"/>
      <c r="OD296" s="57"/>
      <c r="OE296" s="57"/>
      <c r="OF296" s="57"/>
      <c r="OG296" s="57"/>
      <c r="OH296" s="57"/>
      <c r="OI296" s="57"/>
      <c r="OJ296" s="57"/>
      <c r="OK296" s="57"/>
      <c r="OL296" s="57"/>
      <c r="OM296" s="57"/>
      <c r="ON296" s="57"/>
      <c r="OO296" s="57"/>
      <c r="OP296" s="57"/>
      <c r="OQ296" s="57"/>
      <c r="OR296" s="57"/>
      <c r="OS296" s="57"/>
      <c r="OT296" s="57"/>
      <c r="OU296" s="57"/>
      <c r="OV296" s="57"/>
      <c r="OW296" s="57"/>
      <c r="OX296" s="57"/>
      <c r="OY296" s="57"/>
      <c r="OZ296" s="57"/>
      <c r="PA296" s="57"/>
      <c r="PB296" s="57"/>
      <c r="PC296" s="57"/>
    </row>
    <row r="297" spans="1:419" ht="15.75" customHeight="1" x14ac:dyDescent="0.3">
      <c r="A297" s="28" t="s">
        <v>456</v>
      </c>
      <c r="B297" s="28">
        <v>4564.7</v>
      </c>
      <c r="C297" s="28">
        <v>4564.7</v>
      </c>
      <c r="D297" s="28">
        <v>3027.3</v>
      </c>
      <c r="E297" s="28">
        <v>0</v>
      </c>
      <c r="F297" s="28">
        <v>5</v>
      </c>
      <c r="G297" s="28">
        <v>6</v>
      </c>
      <c r="H297" s="29">
        <v>1</v>
      </c>
      <c r="I297" s="30">
        <v>1</v>
      </c>
      <c r="J297" s="29"/>
      <c r="K297" s="28" t="s">
        <v>138</v>
      </c>
      <c r="L297" s="40" t="s">
        <v>177</v>
      </c>
      <c r="M297" s="144">
        <v>1</v>
      </c>
      <c r="N297" s="28">
        <v>0</v>
      </c>
      <c r="O297" s="28">
        <v>0</v>
      </c>
      <c r="P297" s="29">
        <v>1</v>
      </c>
      <c r="Q297" s="29">
        <v>1</v>
      </c>
      <c r="R297" s="29">
        <v>1</v>
      </c>
      <c r="S297" s="29">
        <v>1</v>
      </c>
      <c r="T297" s="56"/>
      <c r="U297" s="38">
        <v>3.2000000000000002E-3</v>
      </c>
      <c r="V297" s="39">
        <v>3.5000000000000001E-3</v>
      </c>
      <c r="W297" s="33">
        <v>3.2000000000000002E-3</v>
      </c>
      <c r="X297" s="33">
        <v>7.9000000000000008E-3</v>
      </c>
      <c r="Y297" s="37">
        <v>3.0800000000000001E-2</v>
      </c>
      <c r="Z297" s="35">
        <v>2.3300000000000001E-2</v>
      </c>
      <c r="AA297" s="36">
        <v>7.9299999999999995E-2</v>
      </c>
      <c r="AB297" s="36">
        <v>0.39029999999999998</v>
      </c>
      <c r="AC297" s="35">
        <v>5.7099999999999998E-2</v>
      </c>
      <c r="AD297" s="57"/>
      <c r="AE297" s="37">
        <v>3.5999999999999999E-3</v>
      </c>
      <c r="AF297" s="57"/>
      <c r="AG297" s="58">
        <v>0.20699999999999999</v>
      </c>
      <c r="AH297" s="59">
        <v>8.3999999999999995E-3</v>
      </c>
      <c r="AI297" s="37">
        <v>4.4000000000000003E-3</v>
      </c>
      <c r="AJ297" s="37">
        <v>4.4000000000000003E-3</v>
      </c>
      <c r="AK297" s="57"/>
      <c r="AL297" s="37">
        <v>7.7000000000000002E-3</v>
      </c>
      <c r="AM297" s="60">
        <v>0.17249999999999999</v>
      </c>
      <c r="AN297" s="59">
        <v>1.1000000000000001E-3</v>
      </c>
      <c r="AO297" s="61">
        <v>1.1000000000000001E-3</v>
      </c>
      <c r="AP297" s="61">
        <v>1.1000000000000001E-3</v>
      </c>
      <c r="AQ297" s="57"/>
      <c r="AR297" s="58">
        <v>0.1171</v>
      </c>
      <c r="AS297" s="59">
        <v>7.3099999999999998E-2</v>
      </c>
      <c r="AT297" s="37">
        <v>9.2999999999999992E-3</v>
      </c>
      <c r="AU297" s="37">
        <v>2.12E-2</v>
      </c>
      <c r="AV297" s="37">
        <v>2.3E-3</v>
      </c>
      <c r="AW297" s="37">
        <v>7.1000000000000004E-3</v>
      </c>
      <c r="AX297" s="57"/>
      <c r="AY297" s="57"/>
      <c r="AZ297" s="37">
        <v>9.7900000000000001E-2</v>
      </c>
      <c r="BA297" s="37">
        <v>8.0699999999999994E-2</v>
      </c>
      <c r="BB297" s="37">
        <v>5.11E-2</v>
      </c>
      <c r="BC297" s="57"/>
      <c r="BD297" s="37"/>
      <c r="BE297" s="37">
        <v>8.9399999999999993E-2</v>
      </c>
      <c r="BF297" s="37">
        <v>0.74460000000000004</v>
      </c>
      <c r="BG297" s="59">
        <v>1.0500000000000001E-2</v>
      </c>
      <c r="BH297" s="37">
        <v>2.8E-3</v>
      </c>
      <c r="BI297" s="37">
        <v>2.7000000000000001E-3</v>
      </c>
      <c r="BJ297" s="57"/>
      <c r="BK297" s="37">
        <v>5.0299999999999997E-2</v>
      </c>
      <c r="BL297" s="37">
        <v>2.9399999999999999E-2</v>
      </c>
      <c r="BM297" s="57"/>
      <c r="BN297" s="59">
        <v>3.5999999999999997E-2</v>
      </c>
      <c r="BO297" s="37">
        <v>3.8999999999999998E-3</v>
      </c>
      <c r="BP297" s="37">
        <v>1.9E-3</v>
      </c>
      <c r="BQ297" s="37">
        <v>3.7000000000000002E-3</v>
      </c>
      <c r="BR297" s="37">
        <v>0.17449999999999999</v>
      </c>
      <c r="BS297" s="58">
        <v>0.28029999999999999</v>
      </c>
      <c r="BT297" s="62">
        <v>1.83E-2</v>
      </c>
      <c r="BU297" s="62">
        <v>0.50749999999999995</v>
      </c>
      <c r="BV297" s="62">
        <v>0.4743</v>
      </c>
      <c r="BW297" s="62">
        <v>0.55759999999999998</v>
      </c>
      <c r="BX297" s="59">
        <v>2.29E-2</v>
      </c>
      <c r="BY297" s="57"/>
      <c r="BZ297" s="37">
        <v>1.04E-2</v>
      </c>
      <c r="CA297" s="37">
        <v>3.3E-3</v>
      </c>
      <c r="CB297" s="63"/>
      <c r="CC297" s="37"/>
      <c r="CD297" s="57"/>
      <c r="CE297" s="37">
        <v>1.9599999999999999E-2</v>
      </c>
      <c r="CF297" s="37">
        <v>8.09E-2</v>
      </c>
      <c r="CG297" s="58">
        <v>0.46039999999999998</v>
      </c>
      <c r="CH297" s="57"/>
      <c r="CI297" s="59">
        <v>0.21390000000000001</v>
      </c>
      <c r="CJ297" s="37">
        <v>0.59550000000000003</v>
      </c>
      <c r="CK297" s="37">
        <v>0.13089999999999999</v>
      </c>
      <c r="CL297" s="37">
        <v>2.3599999999999999E-2</v>
      </c>
      <c r="CM297" s="58">
        <v>1.1337999999999999</v>
      </c>
      <c r="CN297" s="59">
        <v>1.2347999999999999</v>
      </c>
      <c r="CO297" s="37">
        <v>0.68230000000000002</v>
      </c>
      <c r="CP297" s="37">
        <v>3.3599999999999998E-2</v>
      </c>
      <c r="CQ297" s="37">
        <v>3.85E-2</v>
      </c>
      <c r="CR297" s="37">
        <v>1.1157999999999999</v>
      </c>
      <c r="CS297" s="37">
        <v>1.3601000000000001</v>
      </c>
      <c r="CT297" s="37"/>
      <c r="CU297" s="37">
        <v>0.1074</v>
      </c>
      <c r="CV297" s="37"/>
      <c r="CW297" s="57"/>
      <c r="CX297" s="58">
        <v>1.12E-2</v>
      </c>
      <c r="CY297" s="64">
        <v>3.15E-2</v>
      </c>
      <c r="CZ297" s="58">
        <v>3.15E-2</v>
      </c>
      <c r="DA297" s="65">
        <v>0.32769999999999999</v>
      </c>
      <c r="DB297" s="62">
        <v>1.6E-2</v>
      </c>
      <c r="DC297" s="61">
        <v>3.6890000000000001</v>
      </c>
      <c r="DD297" s="66"/>
      <c r="DE297" s="67"/>
      <c r="DF297" s="62">
        <v>1.1599999999999999</v>
      </c>
      <c r="DG297" s="57"/>
      <c r="DH297" s="62">
        <v>5.8996000000000004</v>
      </c>
      <c r="DI297" s="62">
        <v>1.2885</v>
      </c>
      <c r="DJ297" s="62">
        <v>1.5239</v>
      </c>
      <c r="DK297" s="155">
        <v>1.7538</v>
      </c>
      <c r="DL297" s="156"/>
      <c r="DM297" s="62">
        <v>0.73229999999999995</v>
      </c>
      <c r="DN297" s="62">
        <v>3.0644</v>
      </c>
      <c r="DO297" s="62">
        <v>2.8E-3</v>
      </c>
      <c r="DP297" s="117">
        <v>31.463699999999992</v>
      </c>
      <c r="KY297" s="71"/>
      <c r="KZ297" s="57"/>
      <c r="LA297" s="57"/>
      <c r="LB297" s="57"/>
      <c r="LC297" s="57"/>
      <c r="LD297" s="57"/>
      <c r="LE297" s="57"/>
      <c r="LF297" s="57"/>
      <c r="LG297" s="57"/>
      <c r="LH297" s="57"/>
      <c r="LI297" s="57"/>
      <c r="LJ297" s="57"/>
      <c r="LK297" s="57"/>
      <c r="LL297" s="57"/>
      <c r="LM297" s="57"/>
      <c r="LN297" s="57"/>
      <c r="LO297" s="57"/>
      <c r="LP297" s="57"/>
      <c r="LQ297" s="57"/>
      <c r="LR297" s="57"/>
      <c r="LS297" s="57"/>
      <c r="LT297" s="57"/>
      <c r="LU297" s="57"/>
      <c r="LV297" s="57"/>
      <c r="LW297" s="57"/>
      <c r="LX297" s="57"/>
      <c r="LY297" s="57"/>
      <c r="LZ297" s="57"/>
      <c r="MA297" s="57"/>
      <c r="MB297" s="57"/>
      <c r="MC297" s="57"/>
      <c r="MD297" s="57"/>
      <c r="ME297" s="57"/>
      <c r="MF297" s="57"/>
      <c r="MG297" s="57"/>
      <c r="MH297" s="57"/>
      <c r="MI297" s="57"/>
      <c r="MJ297" s="57"/>
      <c r="MK297" s="57"/>
      <c r="ML297" s="57"/>
      <c r="MM297" s="57"/>
      <c r="MN297" s="57"/>
      <c r="MO297" s="57"/>
      <c r="MP297" s="57"/>
      <c r="MQ297" s="57"/>
      <c r="MR297" s="57"/>
      <c r="MS297" s="57"/>
      <c r="MT297" s="57"/>
      <c r="MU297" s="57"/>
      <c r="MV297" s="57"/>
      <c r="MW297" s="57"/>
      <c r="MX297" s="57"/>
      <c r="MY297" s="57"/>
      <c r="MZ297" s="57"/>
      <c r="NA297" s="57"/>
      <c r="NB297" s="57"/>
      <c r="NC297" s="57"/>
      <c r="ND297" s="57"/>
      <c r="NE297" s="57"/>
      <c r="NF297" s="57"/>
      <c r="NG297" s="57"/>
      <c r="NH297" s="57"/>
      <c r="NI297" s="57"/>
      <c r="NJ297" s="57"/>
      <c r="NK297" s="57"/>
      <c r="NL297" s="57"/>
      <c r="NM297" s="57"/>
      <c r="NN297" s="57"/>
      <c r="NO297" s="57"/>
      <c r="NP297" s="57"/>
      <c r="NQ297" s="57"/>
      <c r="NR297" s="57"/>
      <c r="NS297" s="57"/>
      <c r="NT297" s="57"/>
      <c r="NU297" s="57"/>
      <c r="NV297" s="57"/>
      <c r="NW297" s="57"/>
      <c r="NX297" s="57"/>
      <c r="NY297" s="57"/>
      <c r="NZ297" s="57"/>
      <c r="OA297" s="57"/>
      <c r="OB297" s="57"/>
      <c r="OC297" s="57"/>
      <c r="OD297" s="57"/>
      <c r="OE297" s="57"/>
      <c r="OF297" s="57"/>
      <c r="OG297" s="57"/>
      <c r="OH297" s="57"/>
      <c r="OI297" s="57"/>
      <c r="OJ297" s="57"/>
      <c r="OK297" s="57"/>
      <c r="OL297" s="57"/>
      <c r="OM297" s="57"/>
      <c r="ON297" s="57"/>
      <c r="OO297" s="57"/>
      <c r="OP297" s="57"/>
      <c r="OQ297" s="57"/>
      <c r="OR297" s="57"/>
      <c r="OS297" s="57"/>
      <c r="OT297" s="57"/>
      <c r="OU297" s="57"/>
      <c r="OV297" s="57"/>
      <c r="OW297" s="57"/>
      <c r="OX297" s="57"/>
      <c r="OY297" s="57"/>
      <c r="OZ297" s="57"/>
      <c r="PA297" s="57"/>
      <c r="PB297" s="57"/>
      <c r="PC297" s="57"/>
    </row>
    <row r="298" spans="1:419" ht="15.75" customHeight="1" x14ac:dyDescent="0.3">
      <c r="A298" s="28" t="s">
        <v>457</v>
      </c>
      <c r="B298" s="28">
        <v>2596.4</v>
      </c>
      <c r="C298" s="28">
        <v>2596.4</v>
      </c>
      <c r="D298" s="28">
        <v>1624.7</v>
      </c>
      <c r="E298" s="28">
        <v>0</v>
      </c>
      <c r="F298" s="28">
        <v>5</v>
      </c>
      <c r="G298" s="28">
        <v>4</v>
      </c>
      <c r="H298" s="29">
        <v>1</v>
      </c>
      <c r="I298" s="30">
        <v>1</v>
      </c>
      <c r="J298" s="29"/>
      <c r="K298" s="28" t="s">
        <v>138</v>
      </c>
      <c r="L298" s="40" t="s">
        <v>139</v>
      </c>
      <c r="M298" s="144">
        <v>1</v>
      </c>
      <c r="N298" s="28">
        <v>0</v>
      </c>
      <c r="O298" s="28">
        <v>0</v>
      </c>
      <c r="P298" s="29">
        <v>1</v>
      </c>
      <c r="Q298" s="29">
        <v>1</v>
      </c>
      <c r="R298" s="29">
        <v>1</v>
      </c>
      <c r="S298" s="29">
        <v>1</v>
      </c>
      <c r="T298" s="56"/>
      <c r="U298" s="38">
        <v>3.2000000000000002E-3</v>
      </c>
      <c r="V298" s="39">
        <v>3.5000000000000001E-3</v>
      </c>
      <c r="W298" s="33">
        <v>3.2000000000000002E-3</v>
      </c>
      <c r="X298" s="33">
        <v>7.9000000000000008E-3</v>
      </c>
      <c r="Y298" s="37">
        <v>3.0800000000000001E-2</v>
      </c>
      <c r="Z298" s="35">
        <v>2.3300000000000001E-2</v>
      </c>
      <c r="AA298" s="36">
        <v>7.9299999999999995E-2</v>
      </c>
      <c r="AB298" s="36">
        <v>0.39029999999999998</v>
      </c>
      <c r="AC298" s="35">
        <v>5.7099999999999998E-2</v>
      </c>
      <c r="AD298" s="36">
        <v>3.5000000000000001E-3</v>
      </c>
      <c r="AE298" s="37"/>
      <c r="AF298" s="57"/>
      <c r="AG298" s="58">
        <v>0.20699999999999999</v>
      </c>
      <c r="AH298" s="59">
        <v>8.3999999999999995E-3</v>
      </c>
      <c r="AI298" s="37">
        <v>4.4000000000000003E-3</v>
      </c>
      <c r="AJ298" s="37">
        <v>4.4000000000000003E-3</v>
      </c>
      <c r="AK298" s="57"/>
      <c r="AL298" s="37">
        <v>7.7000000000000002E-3</v>
      </c>
      <c r="AM298" s="60">
        <v>0.17249999999999999</v>
      </c>
      <c r="AN298" s="59">
        <v>1.1000000000000001E-3</v>
      </c>
      <c r="AO298" s="61">
        <v>1.1000000000000001E-3</v>
      </c>
      <c r="AP298" s="61">
        <v>1.1000000000000001E-3</v>
      </c>
      <c r="AQ298" s="57"/>
      <c r="AR298" s="58">
        <v>0.1171</v>
      </c>
      <c r="AS298" s="59">
        <v>7.3099999999999998E-2</v>
      </c>
      <c r="AT298" s="37">
        <v>9.2999999999999992E-3</v>
      </c>
      <c r="AU298" s="37">
        <v>2.12E-2</v>
      </c>
      <c r="AV298" s="37">
        <v>2.3E-3</v>
      </c>
      <c r="AW298" s="37">
        <v>7.1000000000000004E-3</v>
      </c>
      <c r="AX298" s="57"/>
      <c r="AY298" s="57"/>
      <c r="AZ298" s="37">
        <v>9.7900000000000001E-2</v>
      </c>
      <c r="BA298" s="37">
        <v>8.0699999999999994E-2</v>
      </c>
      <c r="BB298" s="37">
        <v>5.11E-2</v>
      </c>
      <c r="BC298" s="57"/>
      <c r="BD298" s="37"/>
      <c r="BE298" s="37">
        <v>8.9399999999999993E-2</v>
      </c>
      <c r="BF298" s="37">
        <v>0.74460000000000004</v>
      </c>
      <c r="BG298" s="59">
        <v>1.0500000000000001E-2</v>
      </c>
      <c r="BH298" s="37">
        <v>2.8E-3</v>
      </c>
      <c r="BI298" s="37">
        <v>2.7000000000000001E-3</v>
      </c>
      <c r="BJ298" s="57"/>
      <c r="BK298" s="37">
        <v>5.0299999999999997E-2</v>
      </c>
      <c r="BL298" s="37">
        <v>2.9399999999999999E-2</v>
      </c>
      <c r="BM298" s="57"/>
      <c r="BN298" s="59">
        <v>3.5999999999999997E-2</v>
      </c>
      <c r="BO298" s="37">
        <v>3.8999999999999998E-3</v>
      </c>
      <c r="BP298" s="37">
        <v>1.9E-3</v>
      </c>
      <c r="BQ298" s="37">
        <v>3.7000000000000002E-3</v>
      </c>
      <c r="BR298" s="37">
        <v>0.17449999999999999</v>
      </c>
      <c r="BS298" s="58">
        <v>0.28029999999999999</v>
      </c>
      <c r="BT298" s="62">
        <v>1.83E-2</v>
      </c>
      <c r="BU298" s="62">
        <v>0.50749999999999995</v>
      </c>
      <c r="BV298" s="62">
        <v>0.4743</v>
      </c>
      <c r="BW298" s="62">
        <v>0.55759999999999998</v>
      </c>
      <c r="BX298" s="59">
        <v>2.29E-2</v>
      </c>
      <c r="BY298" s="57"/>
      <c r="BZ298" s="37">
        <v>1.04E-2</v>
      </c>
      <c r="CA298" s="37">
        <v>3.3E-3</v>
      </c>
      <c r="CB298" s="63"/>
      <c r="CC298" s="37"/>
      <c r="CD298" s="57"/>
      <c r="CE298" s="37">
        <v>1.9599999999999999E-2</v>
      </c>
      <c r="CF298" s="37">
        <v>8.09E-2</v>
      </c>
      <c r="CG298" s="58">
        <v>0.46039999999999998</v>
      </c>
      <c r="CH298" s="57"/>
      <c r="CI298" s="59">
        <v>0.21390000000000001</v>
      </c>
      <c r="CJ298" s="37">
        <v>0.59550000000000003</v>
      </c>
      <c r="CK298" s="37">
        <v>0.13089999999999999</v>
      </c>
      <c r="CL298" s="37">
        <v>2.3599999999999999E-2</v>
      </c>
      <c r="CM298" s="58">
        <v>1.1337999999999999</v>
      </c>
      <c r="CN298" s="59">
        <v>1.2347999999999999</v>
      </c>
      <c r="CO298" s="37">
        <v>0.68230000000000002</v>
      </c>
      <c r="CP298" s="37">
        <v>3.3599999999999998E-2</v>
      </c>
      <c r="CQ298" s="37">
        <v>3.85E-2</v>
      </c>
      <c r="CR298" s="37">
        <v>1.1157999999999999</v>
      </c>
      <c r="CS298" s="37">
        <v>1.3601000000000001</v>
      </c>
      <c r="CT298" s="37"/>
      <c r="CU298" s="37">
        <v>0.1074</v>
      </c>
      <c r="CV298" s="37"/>
      <c r="CW298" s="57"/>
      <c r="CX298" s="58">
        <v>1.12E-2</v>
      </c>
      <c r="CY298" s="64">
        <v>3.15E-2</v>
      </c>
      <c r="CZ298" s="58">
        <v>3.15E-2</v>
      </c>
      <c r="DA298" s="65">
        <v>0.32769999999999999</v>
      </c>
      <c r="DB298" s="62">
        <v>1.6E-2</v>
      </c>
      <c r="DC298" s="61">
        <v>3.6890000000000001</v>
      </c>
      <c r="DD298" s="66"/>
      <c r="DE298" s="67"/>
      <c r="DF298" s="62">
        <v>1.1599999999999999</v>
      </c>
      <c r="DG298" s="57"/>
      <c r="DH298" s="62">
        <v>5.8996000000000004</v>
      </c>
      <c r="DI298" s="62">
        <v>1.2885</v>
      </c>
      <c r="DJ298" s="62">
        <v>1.5239</v>
      </c>
      <c r="DK298" s="155">
        <v>1.7538</v>
      </c>
      <c r="DL298" s="156"/>
      <c r="DM298" s="62">
        <v>0.73229999999999995</v>
      </c>
      <c r="DN298" s="62">
        <v>3.0644</v>
      </c>
      <c r="DO298" s="62">
        <v>2.8E-3</v>
      </c>
      <c r="DP298" s="117">
        <v>31.463599999999996</v>
      </c>
      <c r="KY298" s="71"/>
      <c r="KZ298" s="57"/>
      <c r="LA298" s="57"/>
      <c r="LB298" s="57"/>
      <c r="LC298" s="57"/>
      <c r="LD298" s="57"/>
      <c r="LE298" s="57"/>
      <c r="LF298" s="57"/>
      <c r="LG298" s="57"/>
      <c r="LH298" s="57"/>
      <c r="LI298" s="57"/>
      <c r="LJ298" s="57"/>
      <c r="LK298" s="57"/>
      <c r="LL298" s="57"/>
      <c r="LM298" s="57"/>
      <c r="LN298" s="57"/>
      <c r="LO298" s="57"/>
      <c r="LP298" s="57"/>
      <c r="LQ298" s="57"/>
      <c r="LR298" s="57"/>
      <c r="LS298" s="57"/>
      <c r="LT298" s="57"/>
      <c r="LU298" s="57"/>
      <c r="LV298" s="57"/>
      <c r="LW298" s="57"/>
      <c r="LX298" s="57"/>
      <c r="LY298" s="57"/>
      <c r="LZ298" s="57"/>
      <c r="MA298" s="57"/>
      <c r="MB298" s="57"/>
      <c r="MC298" s="57"/>
      <c r="MD298" s="57"/>
      <c r="ME298" s="57"/>
      <c r="MF298" s="57"/>
      <c r="MG298" s="57"/>
      <c r="MH298" s="57"/>
      <c r="MI298" s="57"/>
      <c r="MJ298" s="57"/>
      <c r="MK298" s="57"/>
      <c r="ML298" s="57"/>
      <c r="MM298" s="57"/>
      <c r="MN298" s="57"/>
      <c r="MO298" s="57"/>
      <c r="MP298" s="57"/>
      <c r="MQ298" s="57"/>
      <c r="MR298" s="57"/>
      <c r="MS298" s="57"/>
      <c r="MT298" s="57"/>
      <c r="MU298" s="57"/>
      <c r="MV298" s="57"/>
      <c r="MW298" s="57"/>
      <c r="MX298" s="57"/>
      <c r="MY298" s="57"/>
      <c r="MZ298" s="57"/>
      <c r="NA298" s="57"/>
      <c r="NB298" s="57"/>
      <c r="NC298" s="57"/>
      <c r="ND298" s="57"/>
      <c r="NE298" s="57"/>
      <c r="NF298" s="57"/>
      <c r="NG298" s="57"/>
      <c r="NH298" s="57"/>
      <c r="NI298" s="57"/>
      <c r="NJ298" s="57"/>
      <c r="NK298" s="57"/>
      <c r="NL298" s="57"/>
      <c r="NM298" s="57"/>
      <c r="NN298" s="57"/>
      <c r="NO298" s="57"/>
      <c r="NP298" s="57"/>
      <c r="NQ298" s="57"/>
      <c r="NR298" s="57"/>
      <c r="NS298" s="57"/>
      <c r="NT298" s="57"/>
      <c r="NU298" s="57"/>
      <c r="NV298" s="57"/>
      <c r="NW298" s="57"/>
      <c r="NX298" s="57"/>
      <c r="NY298" s="57"/>
      <c r="NZ298" s="57"/>
      <c r="OA298" s="57"/>
      <c r="OB298" s="57"/>
      <c r="OC298" s="57"/>
      <c r="OD298" s="57"/>
      <c r="OE298" s="57"/>
      <c r="OF298" s="57"/>
      <c r="OG298" s="57"/>
      <c r="OH298" s="57"/>
      <c r="OI298" s="57"/>
      <c r="OJ298" s="57"/>
      <c r="OK298" s="57"/>
      <c r="OL298" s="57"/>
      <c r="OM298" s="57"/>
      <c r="ON298" s="57"/>
      <c r="OO298" s="57"/>
      <c r="OP298" s="57"/>
      <c r="OQ298" s="57"/>
      <c r="OR298" s="57"/>
      <c r="OS298" s="57"/>
      <c r="OT298" s="57"/>
      <c r="OU298" s="57"/>
      <c r="OV298" s="57"/>
      <c r="OW298" s="57"/>
      <c r="OX298" s="57"/>
      <c r="OY298" s="57"/>
      <c r="OZ298" s="57"/>
      <c r="PA298" s="57"/>
      <c r="PB298" s="57"/>
      <c r="PC298" s="57"/>
    </row>
    <row r="299" spans="1:419" ht="15.75" customHeight="1" x14ac:dyDescent="0.3">
      <c r="A299" s="28" t="s">
        <v>458</v>
      </c>
      <c r="B299" s="28">
        <v>8284.5</v>
      </c>
      <c r="C299" s="28">
        <v>8284.5</v>
      </c>
      <c r="D299" s="28">
        <v>5058.1000000000004</v>
      </c>
      <c r="E299" s="28">
        <v>0</v>
      </c>
      <c r="F299" s="28">
        <v>10</v>
      </c>
      <c r="G299" s="28">
        <v>4</v>
      </c>
      <c r="H299" s="29">
        <v>1</v>
      </c>
      <c r="I299" s="30">
        <v>1</v>
      </c>
      <c r="J299" s="29"/>
      <c r="K299" s="28" t="s">
        <v>141</v>
      </c>
      <c r="L299" s="40" t="s">
        <v>139</v>
      </c>
      <c r="M299" s="144">
        <v>1</v>
      </c>
      <c r="N299" s="28">
        <v>0</v>
      </c>
      <c r="O299" s="28">
        <v>0</v>
      </c>
      <c r="P299" s="29">
        <v>1</v>
      </c>
      <c r="Q299" s="29">
        <v>1</v>
      </c>
      <c r="R299" s="29">
        <v>1</v>
      </c>
      <c r="S299" s="29">
        <v>1</v>
      </c>
      <c r="T299" s="56">
        <v>1</v>
      </c>
      <c r="U299" s="38">
        <v>3.2000000000000002E-3</v>
      </c>
      <c r="V299" s="39">
        <v>3.5000000000000001E-3</v>
      </c>
      <c r="W299" s="33">
        <v>3.2000000000000002E-3</v>
      </c>
      <c r="X299" s="33">
        <v>7.9000000000000008E-3</v>
      </c>
      <c r="Y299" s="37">
        <v>3.0800000000000001E-2</v>
      </c>
      <c r="Z299" s="35">
        <v>2.3300000000000001E-2</v>
      </c>
      <c r="AA299" s="36">
        <v>7.9299999999999995E-2</v>
      </c>
      <c r="AB299" s="36">
        <v>0.39029999999999998</v>
      </c>
      <c r="AC299" s="35">
        <v>5.7099999999999998E-2</v>
      </c>
      <c r="AD299" s="36">
        <v>3.5000000000000001E-3</v>
      </c>
      <c r="AE299" s="37"/>
      <c r="AF299" s="57"/>
      <c r="AG299" s="58">
        <v>0.20699999999999999</v>
      </c>
      <c r="AH299" s="59">
        <v>8.3999999999999995E-3</v>
      </c>
      <c r="AI299" s="37">
        <v>4.4000000000000003E-3</v>
      </c>
      <c r="AJ299" s="37">
        <v>4.4000000000000003E-3</v>
      </c>
      <c r="AK299" s="57"/>
      <c r="AL299" s="37">
        <v>7.7000000000000002E-3</v>
      </c>
      <c r="AM299" s="60">
        <v>0.17249999999999999</v>
      </c>
      <c r="AN299" s="59">
        <v>1.1000000000000001E-3</v>
      </c>
      <c r="AO299" s="61">
        <v>1.1000000000000001E-3</v>
      </c>
      <c r="AP299" s="61">
        <v>1.1000000000000001E-3</v>
      </c>
      <c r="AQ299" s="57"/>
      <c r="AR299" s="58">
        <v>0.1171</v>
      </c>
      <c r="AS299" s="59">
        <v>7.3099999999999998E-2</v>
      </c>
      <c r="AT299" s="37">
        <v>9.2999999999999992E-3</v>
      </c>
      <c r="AU299" s="37">
        <v>2.12E-2</v>
      </c>
      <c r="AV299" s="37">
        <v>2.3E-3</v>
      </c>
      <c r="AW299" s="37">
        <v>7.1000000000000004E-3</v>
      </c>
      <c r="AX299" s="57"/>
      <c r="AY299" s="57"/>
      <c r="AZ299" s="37">
        <v>9.7900000000000001E-2</v>
      </c>
      <c r="BA299" s="37">
        <v>8.0699999999999994E-2</v>
      </c>
      <c r="BB299" s="37">
        <v>5.11E-2</v>
      </c>
      <c r="BC299" s="57"/>
      <c r="BD299" s="37"/>
      <c r="BE299" s="37">
        <v>8.9399999999999993E-2</v>
      </c>
      <c r="BF299" s="37">
        <v>0.74460000000000004</v>
      </c>
      <c r="BG299" s="59">
        <v>1.0500000000000001E-2</v>
      </c>
      <c r="BH299" s="37">
        <v>2.8E-3</v>
      </c>
      <c r="BI299" s="37">
        <v>2.7000000000000001E-3</v>
      </c>
      <c r="BJ299" s="57"/>
      <c r="BK299" s="37">
        <v>5.0299999999999997E-2</v>
      </c>
      <c r="BL299" s="37">
        <v>2.9399999999999999E-2</v>
      </c>
      <c r="BM299" s="57"/>
      <c r="BN299" s="59"/>
      <c r="BO299" s="37">
        <v>3.8999999999999998E-3</v>
      </c>
      <c r="BP299" s="37">
        <v>1.9E-3</v>
      </c>
      <c r="BQ299" s="37">
        <v>3.7000000000000002E-3</v>
      </c>
      <c r="BR299" s="37">
        <v>0.17449999999999999</v>
      </c>
      <c r="BS299" s="58">
        <v>0.28029999999999999</v>
      </c>
      <c r="BT299" s="62">
        <v>1.83E-2</v>
      </c>
      <c r="BU299" s="62">
        <v>0.50749999999999995</v>
      </c>
      <c r="BV299" s="62">
        <v>0.4743</v>
      </c>
      <c r="BW299" s="62">
        <v>0.55759999999999998</v>
      </c>
      <c r="BX299" s="59">
        <v>2.29E-2</v>
      </c>
      <c r="BY299" s="57"/>
      <c r="BZ299" s="37">
        <v>1.04E-2</v>
      </c>
      <c r="CA299" s="37">
        <v>3.3E-3</v>
      </c>
      <c r="CB299" s="63"/>
      <c r="CC299" s="37"/>
      <c r="CD299" s="57"/>
      <c r="CE299" s="37">
        <v>1.9599999999999999E-2</v>
      </c>
      <c r="CF299" s="37">
        <v>8.09E-2</v>
      </c>
      <c r="CG299" s="58">
        <v>0.46039999999999998</v>
      </c>
      <c r="CH299" s="57"/>
      <c r="CI299" s="59">
        <v>0.21390000000000001</v>
      </c>
      <c r="CJ299" s="37">
        <v>0.59550000000000003</v>
      </c>
      <c r="CK299" s="37">
        <v>0.13089999999999999</v>
      </c>
      <c r="CL299" s="37">
        <v>2.3599999999999999E-2</v>
      </c>
      <c r="CM299" s="58">
        <v>1.1337999999999999</v>
      </c>
      <c r="CN299" s="59">
        <v>1.2347999999999999</v>
      </c>
      <c r="CO299" s="37">
        <v>0.68230000000000002</v>
      </c>
      <c r="CP299" s="37">
        <v>3.3599999999999998E-2</v>
      </c>
      <c r="CQ299" s="37">
        <v>3.85E-2</v>
      </c>
      <c r="CR299" s="37">
        <v>1.1157999999999999</v>
      </c>
      <c r="CS299" s="37">
        <v>1.3601000000000001</v>
      </c>
      <c r="CT299" s="37">
        <v>5.5999999999999999E-3</v>
      </c>
      <c r="CU299" s="37">
        <v>0.1074</v>
      </c>
      <c r="CV299" s="37"/>
      <c r="CW299" s="57"/>
      <c r="CX299" s="58">
        <v>1.12E-2</v>
      </c>
      <c r="CY299" s="64">
        <v>3.15E-2</v>
      </c>
      <c r="CZ299" s="58">
        <v>3.15E-2</v>
      </c>
      <c r="DA299" s="65">
        <v>0.32769999999999999</v>
      </c>
      <c r="DB299" s="62">
        <v>1.6E-2</v>
      </c>
      <c r="DC299" s="61">
        <v>3.6890000000000001</v>
      </c>
      <c r="DD299" s="66"/>
      <c r="DE299" s="67"/>
      <c r="DF299" s="62">
        <v>1.1599999999999999</v>
      </c>
      <c r="DG299" s="68">
        <v>8.7800999999999991</v>
      </c>
      <c r="DH299" s="62">
        <v>5.8996000000000004</v>
      </c>
      <c r="DI299" s="62">
        <v>1.2885</v>
      </c>
      <c r="DJ299" s="62">
        <v>1.5239</v>
      </c>
      <c r="DK299" s="155">
        <v>1.7538</v>
      </c>
      <c r="DL299" s="156"/>
      <c r="DM299" s="62">
        <v>0.73229999999999995</v>
      </c>
      <c r="DN299" s="62">
        <v>3.0644</v>
      </c>
      <c r="DO299" s="62">
        <v>2.8E-3</v>
      </c>
      <c r="DP299" s="117">
        <v>40.21329999999999</v>
      </c>
      <c r="KY299" s="71"/>
      <c r="KZ299" s="57"/>
      <c r="LA299" s="57"/>
      <c r="LB299" s="57"/>
      <c r="LC299" s="57"/>
      <c r="LD299" s="57"/>
      <c r="LE299" s="57"/>
      <c r="LF299" s="57"/>
      <c r="LG299" s="57"/>
      <c r="LH299" s="57"/>
      <c r="LI299" s="57"/>
      <c r="LJ299" s="57"/>
      <c r="LK299" s="57"/>
      <c r="LL299" s="57"/>
      <c r="LM299" s="57"/>
      <c r="LN299" s="57"/>
      <c r="LO299" s="57"/>
      <c r="LP299" s="57"/>
      <c r="LQ299" s="57"/>
      <c r="LR299" s="57"/>
      <c r="LS299" s="57"/>
      <c r="LT299" s="57"/>
      <c r="LU299" s="57"/>
      <c r="LV299" s="57"/>
      <c r="LW299" s="57"/>
      <c r="LX299" s="57"/>
      <c r="LY299" s="57"/>
      <c r="LZ299" s="57"/>
      <c r="MA299" s="57"/>
      <c r="MB299" s="57"/>
      <c r="MC299" s="57"/>
      <c r="MD299" s="57"/>
      <c r="ME299" s="57"/>
      <c r="MF299" s="57"/>
      <c r="MG299" s="57"/>
      <c r="MH299" s="57"/>
      <c r="MI299" s="57"/>
      <c r="MJ299" s="57"/>
      <c r="MK299" s="57"/>
      <c r="ML299" s="57"/>
      <c r="MM299" s="57"/>
      <c r="MN299" s="57"/>
      <c r="MO299" s="57"/>
      <c r="MP299" s="57"/>
      <c r="MQ299" s="57"/>
      <c r="MR299" s="57"/>
      <c r="MS299" s="57"/>
      <c r="MT299" s="57"/>
      <c r="MU299" s="57"/>
      <c r="MV299" s="57"/>
      <c r="MW299" s="57"/>
      <c r="MX299" s="57"/>
      <c r="MY299" s="57"/>
      <c r="MZ299" s="57"/>
      <c r="NA299" s="57"/>
      <c r="NB299" s="57"/>
      <c r="NC299" s="57"/>
      <c r="ND299" s="57"/>
      <c r="NE299" s="57"/>
      <c r="NF299" s="57"/>
      <c r="NG299" s="57"/>
      <c r="NH299" s="57"/>
      <c r="NI299" s="57"/>
      <c r="NJ299" s="57"/>
      <c r="NK299" s="57"/>
      <c r="NL299" s="57"/>
      <c r="NM299" s="57"/>
      <c r="NN299" s="57"/>
      <c r="NO299" s="57"/>
      <c r="NP299" s="57"/>
      <c r="NQ299" s="57"/>
      <c r="NR299" s="57"/>
      <c r="NS299" s="57"/>
      <c r="NT299" s="57"/>
      <c r="NU299" s="57"/>
      <c r="NV299" s="57"/>
      <c r="NW299" s="57"/>
      <c r="NX299" s="57"/>
      <c r="NY299" s="57"/>
      <c r="NZ299" s="57"/>
      <c r="OA299" s="57"/>
      <c r="OB299" s="57"/>
      <c r="OC299" s="57"/>
      <c r="OD299" s="57"/>
      <c r="OE299" s="57"/>
      <c r="OF299" s="57"/>
      <c r="OG299" s="57"/>
      <c r="OH299" s="57"/>
      <c r="OI299" s="57"/>
      <c r="OJ299" s="57"/>
      <c r="OK299" s="57"/>
      <c r="OL299" s="57"/>
      <c r="OM299" s="57"/>
      <c r="ON299" s="57"/>
      <c r="OO299" s="57"/>
      <c r="OP299" s="57"/>
      <c r="OQ299" s="57"/>
      <c r="OR299" s="57"/>
      <c r="OS299" s="57"/>
      <c r="OT299" s="57"/>
      <c r="OU299" s="57"/>
      <c r="OV299" s="57"/>
      <c r="OW299" s="57"/>
      <c r="OX299" s="57"/>
      <c r="OY299" s="57"/>
      <c r="OZ299" s="57"/>
      <c r="PA299" s="57"/>
      <c r="PB299" s="57"/>
      <c r="PC299" s="57"/>
    </row>
    <row r="300" spans="1:419" ht="15.75" customHeight="1" x14ac:dyDescent="0.3">
      <c r="A300" s="28" t="s">
        <v>459</v>
      </c>
      <c r="B300" s="28">
        <v>328.4</v>
      </c>
      <c r="C300" s="28">
        <v>328.4</v>
      </c>
      <c r="D300" s="28">
        <v>210.8</v>
      </c>
      <c r="E300" s="28">
        <v>0</v>
      </c>
      <c r="F300" s="28">
        <v>2</v>
      </c>
      <c r="G300" s="28">
        <v>1</v>
      </c>
      <c r="H300" s="29">
        <v>1</v>
      </c>
      <c r="I300" s="30">
        <v>0</v>
      </c>
      <c r="J300" s="29"/>
      <c r="K300" s="28" t="s">
        <v>133</v>
      </c>
      <c r="L300" s="40" t="s">
        <v>251</v>
      </c>
      <c r="M300" s="144">
        <v>1</v>
      </c>
      <c r="N300" s="28">
        <v>0</v>
      </c>
      <c r="O300" s="28">
        <v>0</v>
      </c>
      <c r="P300" s="29">
        <v>1</v>
      </c>
      <c r="Q300" s="29">
        <v>0</v>
      </c>
      <c r="R300" s="29">
        <v>1</v>
      </c>
      <c r="S300" s="29">
        <v>0</v>
      </c>
      <c r="T300" s="56"/>
      <c r="U300" s="38">
        <v>3.2000000000000002E-3</v>
      </c>
      <c r="V300" s="39">
        <v>3.5000000000000001E-3</v>
      </c>
      <c r="W300" s="33">
        <v>3.2000000000000002E-3</v>
      </c>
      <c r="X300" s="33">
        <v>7.9000000000000008E-3</v>
      </c>
      <c r="Y300" s="37">
        <v>3.0800000000000001E-2</v>
      </c>
      <c r="Z300" s="35"/>
      <c r="AA300" s="36"/>
      <c r="AB300" s="36"/>
      <c r="AC300" s="35">
        <v>5.7099999999999998E-2</v>
      </c>
      <c r="AD300" s="36"/>
      <c r="AE300" s="37">
        <v>3.5999999999999999E-3</v>
      </c>
      <c r="AF300" s="57"/>
      <c r="AG300" s="58">
        <v>0.20699999999999999</v>
      </c>
      <c r="AH300" s="59">
        <v>8.3999999999999995E-3</v>
      </c>
      <c r="AI300" s="37">
        <v>4.4000000000000003E-3</v>
      </c>
      <c r="AJ300" s="37">
        <v>4.4000000000000003E-3</v>
      </c>
      <c r="AK300" s="57"/>
      <c r="AL300" s="37">
        <v>7.7000000000000002E-3</v>
      </c>
      <c r="AM300" s="60">
        <v>0.17249999999999999</v>
      </c>
      <c r="AN300" s="59">
        <v>1.1000000000000001E-3</v>
      </c>
      <c r="AO300" s="61">
        <v>1.1000000000000001E-3</v>
      </c>
      <c r="AP300" s="61">
        <v>1.1000000000000001E-3</v>
      </c>
      <c r="AQ300" s="57"/>
      <c r="AR300" s="58">
        <v>0.1171</v>
      </c>
      <c r="AS300" s="59">
        <v>7.3099999999999998E-2</v>
      </c>
      <c r="AT300" s="37">
        <v>9.2999999999999992E-3</v>
      </c>
      <c r="AU300" s="37">
        <v>2.12E-2</v>
      </c>
      <c r="AV300" s="37">
        <v>2.3E-3</v>
      </c>
      <c r="AW300" s="37">
        <v>7.1000000000000004E-3</v>
      </c>
      <c r="AX300" s="57"/>
      <c r="AY300" s="57"/>
      <c r="AZ300" s="37">
        <v>9.7900000000000001E-2</v>
      </c>
      <c r="BA300" s="37">
        <v>8.0699999999999994E-2</v>
      </c>
      <c r="BB300" s="37">
        <v>5.11E-2</v>
      </c>
      <c r="BC300" s="57"/>
      <c r="BD300" s="37"/>
      <c r="BE300" s="37">
        <v>8.9399999999999993E-2</v>
      </c>
      <c r="BF300" s="37">
        <v>0.74460000000000004</v>
      </c>
      <c r="BG300" s="59">
        <v>1.0500000000000001E-2</v>
      </c>
      <c r="BH300" s="37">
        <v>2.8E-3</v>
      </c>
      <c r="BI300" s="37">
        <v>2.7000000000000001E-3</v>
      </c>
      <c r="BJ300" s="57"/>
      <c r="BK300" s="37">
        <v>5.0299999999999997E-2</v>
      </c>
      <c r="BL300" s="37">
        <v>2.9399999999999999E-2</v>
      </c>
      <c r="BM300" s="57"/>
      <c r="BN300" s="59">
        <v>3.5999999999999997E-2</v>
      </c>
      <c r="BO300" s="37">
        <v>3.8999999999999998E-3</v>
      </c>
      <c r="BP300" s="37">
        <v>1.9E-3</v>
      </c>
      <c r="BQ300" s="37">
        <v>3.7000000000000002E-3</v>
      </c>
      <c r="BR300" s="37">
        <v>0.17449999999999999</v>
      </c>
      <c r="BS300" s="58">
        <v>0.28029999999999999</v>
      </c>
      <c r="BT300" s="62">
        <v>1.83E-2</v>
      </c>
      <c r="BU300" s="62">
        <v>0.50749999999999995</v>
      </c>
      <c r="BV300" s="62">
        <v>0.4743</v>
      </c>
      <c r="BW300" s="62">
        <v>0.55759999999999998</v>
      </c>
      <c r="BX300" s="59">
        <v>2.29E-2</v>
      </c>
      <c r="BY300" s="57"/>
      <c r="BZ300" s="37">
        <v>1.04E-2</v>
      </c>
      <c r="CA300" s="37">
        <v>3.3E-3</v>
      </c>
      <c r="CB300" s="63"/>
      <c r="CC300" s="37"/>
      <c r="CD300" s="57"/>
      <c r="CE300" s="37">
        <v>1.9599999999999999E-2</v>
      </c>
      <c r="CF300" s="37">
        <v>8.09E-2</v>
      </c>
      <c r="CG300" s="58">
        <v>0.46039999999999998</v>
      </c>
      <c r="CH300" s="57"/>
      <c r="CI300" s="59">
        <v>0.21390000000000001</v>
      </c>
      <c r="CJ300" s="37">
        <v>0.59550000000000003</v>
      </c>
      <c r="CK300" s="37">
        <v>0.13089999999999999</v>
      </c>
      <c r="CL300" s="37">
        <v>2.3599999999999999E-2</v>
      </c>
      <c r="CM300" s="58">
        <v>1.1337999999999999</v>
      </c>
      <c r="CN300" s="59">
        <v>1.2347999999999999</v>
      </c>
      <c r="CO300" s="37">
        <v>0.68230000000000002</v>
      </c>
      <c r="CP300" s="37">
        <v>3.3599999999999998E-2</v>
      </c>
      <c r="CQ300" s="37">
        <v>3.85E-2</v>
      </c>
      <c r="CR300" s="37">
        <v>1.1157999999999999</v>
      </c>
      <c r="CS300" s="37">
        <v>1.3601000000000001</v>
      </c>
      <c r="CT300" s="37"/>
      <c r="CU300" s="37">
        <v>0.1074</v>
      </c>
      <c r="CV300" s="37"/>
      <c r="CW300" s="57"/>
      <c r="CX300" s="58">
        <v>1.12E-2</v>
      </c>
      <c r="CY300" s="64">
        <v>3.15E-2</v>
      </c>
      <c r="CZ300" s="58">
        <v>3.15E-2</v>
      </c>
      <c r="DA300" s="65">
        <v>0.32769999999999999</v>
      </c>
      <c r="DB300" s="62">
        <v>1.6E-2</v>
      </c>
      <c r="DC300" s="61">
        <v>3.6890000000000001</v>
      </c>
      <c r="DD300" s="66"/>
      <c r="DE300" s="67"/>
      <c r="DF300" s="62"/>
      <c r="DG300" s="57"/>
      <c r="DH300" s="62">
        <v>5.8996000000000004</v>
      </c>
      <c r="DI300" s="62">
        <v>1.2885</v>
      </c>
      <c r="DJ300" s="62">
        <v>1.5239</v>
      </c>
      <c r="DK300" s="155">
        <v>1.7538</v>
      </c>
      <c r="DL300" s="156"/>
      <c r="DM300" s="62">
        <v>0.73229999999999995</v>
      </c>
      <c r="DN300" s="62">
        <v>3.0644</v>
      </c>
      <c r="DO300" s="62">
        <v>2.8E-3</v>
      </c>
      <c r="DP300" s="117">
        <v>29.601099999999999</v>
      </c>
      <c r="KY300" s="71"/>
      <c r="KZ300" s="57"/>
      <c r="LA300" s="57"/>
      <c r="LB300" s="57"/>
      <c r="LC300" s="57"/>
      <c r="LD300" s="57"/>
      <c r="LE300" s="57"/>
      <c r="LF300" s="57"/>
      <c r="LG300" s="57"/>
      <c r="LH300" s="57"/>
      <c r="LI300" s="57"/>
      <c r="LJ300" s="57"/>
      <c r="LK300" s="57"/>
      <c r="LL300" s="57"/>
      <c r="LM300" s="57"/>
      <c r="LN300" s="57"/>
      <c r="LO300" s="57"/>
      <c r="LP300" s="57"/>
      <c r="LQ300" s="57"/>
      <c r="LR300" s="57"/>
      <c r="LS300" s="57"/>
      <c r="LT300" s="57"/>
      <c r="LU300" s="57"/>
      <c r="LV300" s="57"/>
      <c r="LW300" s="57"/>
      <c r="LX300" s="57"/>
      <c r="LY300" s="57"/>
      <c r="LZ300" s="57"/>
      <c r="MA300" s="57"/>
      <c r="MB300" s="57"/>
      <c r="MC300" s="57"/>
      <c r="MD300" s="57"/>
      <c r="ME300" s="57"/>
      <c r="MF300" s="57"/>
      <c r="MG300" s="57"/>
      <c r="MH300" s="57"/>
      <c r="MI300" s="57"/>
      <c r="MJ300" s="57"/>
      <c r="MK300" s="57"/>
      <c r="ML300" s="57"/>
      <c r="MM300" s="57"/>
      <c r="MN300" s="57"/>
      <c r="MO300" s="57"/>
      <c r="MP300" s="57"/>
      <c r="MQ300" s="57"/>
      <c r="MR300" s="57"/>
      <c r="MS300" s="57"/>
      <c r="MT300" s="57"/>
      <c r="MU300" s="57"/>
      <c r="MV300" s="57"/>
      <c r="MW300" s="57"/>
      <c r="MX300" s="57"/>
      <c r="MY300" s="57"/>
      <c r="MZ300" s="57"/>
      <c r="NA300" s="57"/>
      <c r="NB300" s="57"/>
      <c r="NC300" s="57"/>
      <c r="ND300" s="57"/>
      <c r="NE300" s="57"/>
      <c r="NF300" s="57"/>
      <c r="NG300" s="57"/>
      <c r="NH300" s="57"/>
      <c r="NI300" s="57"/>
      <c r="NJ300" s="57"/>
      <c r="NK300" s="57"/>
      <c r="NL300" s="57"/>
      <c r="NM300" s="57"/>
      <c r="NN300" s="57"/>
      <c r="NO300" s="57"/>
      <c r="NP300" s="57"/>
      <c r="NQ300" s="57"/>
      <c r="NR300" s="57"/>
      <c r="NS300" s="57"/>
      <c r="NT300" s="57"/>
      <c r="NU300" s="57"/>
      <c r="NV300" s="57"/>
      <c r="NW300" s="57"/>
      <c r="NX300" s="57"/>
      <c r="NY300" s="57"/>
      <c r="NZ300" s="57"/>
      <c r="OA300" s="57"/>
      <c r="OB300" s="57"/>
      <c r="OC300" s="57"/>
      <c r="OD300" s="57"/>
      <c r="OE300" s="57"/>
      <c r="OF300" s="57"/>
      <c r="OG300" s="57"/>
      <c r="OH300" s="57"/>
      <c r="OI300" s="57"/>
      <c r="OJ300" s="57"/>
      <c r="OK300" s="57"/>
      <c r="OL300" s="57"/>
      <c r="OM300" s="57"/>
      <c r="ON300" s="57"/>
      <c r="OO300" s="57"/>
      <c r="OP300" s="57"/>
      <c r="OQ300" s="57"/>
      <c r="OR300" s="57"/>
      <c r="OS300" s="57"/>
      <c r="OT300" s="57"/>
      <c r="OU300" s="57"/>
      <c r="OV300" s="57"/>
      <c r="OW300" s="57"/>
      <c r="OX300" s="57"/>
      <c r="OY300" s="57"/>
      <c r="OZ300" s="57"/>
      <c r="PA300" s="57"/>
      <c r="PB300" s="57"/>
      <c r="PC300" s="57"/>
    </row>
    <row r="301" spans="1:419" ht="14.25" customHeight="1" x14ac:dyDescent="0.3">
      <c r="A301" s="28" t="s">
        <v>460</v>
      </c>
      <c r="B301" s="28">
        <v>323.2</v>
      </c>
      <c r="C301" s="28">
        <v>323.2</v>
      </c>
      <c r="D301" s="28">
        <v>221.7</v>
      </c>
      <c r="E301" s="28">
        <v>0</v>
      </c>
      <c r="F301" s="28">
        <v>2</v>
      </c>
      <c r="G301" s="28">
        <v>1</v>
      </c>
      <c r="H301" s="29">
        <v>1</v>
      </c>
      <c r="I301" s="30">
        <v>0</v>
      </c>
      <c r="J301" s="29"/>
      <c r="K301" s="28" t="s">
        <v>133</v>
      </c>
      <c r="L301" s="40" t="s">
        <v>294</v>
      </c>
      <c r="M301" s="144">
        <v>1</v>
      </c>
      <c r="N301" s="28">
        <v>0</v>
      </c>
      <c r="O301" s="28">
        <v>0</v>
      </c>
      <c r="P301" s="29">
        <v>1</v>
      </c>
      <c r="Q301" s="29">
        <v>0</v>
      </c>
      <c r="R301" s="29">
        <v>1</v>
      </c>
      <c r="S301" s="29">
        <v>0</v>
      </c>
      <c r="T301" s="56"/>
      <c r="U301" s="38">
        <v>3.2000000000000002E-3</v>
      </c>
      <c r="V301" s="39">
        <v>3.5000000000000001E-3</v>
      </c>
      <c r="W301" s="33">
        <v>3.2000000000000002E-3</v>
      </c>
      <c r="X301" s="33">
        <v>7.9000000000000008E-3</v>
      </c>
      <c r="Y301" s="37">
        <v>3.0800000000000001E-2</v>
      </c>
      <c r="Z301" s="35"/>
      <c r="AA301" s="36"/>
      <c r="AB301" s="36"/>
      <c r="AC301" s="35">
        <v>5.7099999999999998E-2</v>
      </c>
      <c r="AD301" s="36"/>
      <c r="AE301" s="37"/>
      <c r="AF301" s="37">
        <v>3.1199999999999999E-2</v>
      </c>
      <c r="AG301" s="58">
        <v>0.20699999999999999</v>
      </c>
      <c r="AH301" s="59">
        <v>8.3999999999999995E-3</v>
      </c>
      <c r="AI301" s="37"/>
      <c r="AJ301" s="37"/>
      <c r="AK301" s="37">
        <v>5.6599999999999998E-2</v>
      </c>
      <c r="AL301" s="37">
        <v>7.7000000000000002E-3</v>
      </c>
      <c r="AM301" s="60">
        <v>0.17249999999999999</v>
      </c>
      <c r="AN301" s="59">
        <v>1.1000000000000001E-3</v>
      </c>
      <c r="AO301" s="61"/>
      <c r="AP301" s="61"/>
      <c r="AQ301" s="116">
        <v>5.4899999999999997E-2</v>
      </c>
      <c r="AR301" s="58">
        <v>0.1171</v>
      </c>
      <c r="AS301" s="59">
        <v>7.3099999999999998E-2</v>
      </c>
      <c r="AT301" s="37">
        <v>9.2999999999999992E-3</v>
      </c>
      <c r="AU301" s="37">
        <v>2.12E-2</v>
      </c>
      <c r="AV301" s="37">
        <v>2.3E-3</v>
      </c>
      <c r="AW301" s="37">
        <v>7.1000000000000004E-3</v>
      </c>
      <c r="AX301" s="57"/>
      <c r="AY301" s="57"/>
      <c r="AZ301" s="37">
        <v>9.7900000000000001E-2</v>
      </c>
      <c r="BA301" s="37">
        <v>8.0699999999999994E-2</v>
      </c>
      <c r="BB301" s="37">
        <v>5.11E-2</v>
      </c>
      <c r="BC301" s="57"/>
      <c r="BD301" s="37"/>
      <c r="BE301" s="37">
        <v>8.9399999999999993E-2</v>
      </c>
      <c r="BF301" s="37">
        <v>0.74460000000000004</v>
      </c>
      <c r="BG301" s="59">
        <v>1.0500000000000001E-2</v>
      </c>
      <c r="BH301" s="37">
        <v>2.8E-3</v>
      </c>
      <c r="BI301" s="37">
        <v>2.7000000000000001E-3</v>
      </c>
      <c r="BJ301" s="37">
        <v>1.12E-2</v>
      </c>
      <c r="BK301" s="37">
        <v>5.0299999999999997E-2</v>
      </c>
      <c r="BL301" s="37"/>
      <c r="BM301" s="58">
        <v>0.1411</v>
      </c>
      <c r="BN301" s="59">
        <v>3.5999999999999997E-2</v>
      </c>
      <c r="BO301" s="37">
        <v>3.8999999999999998E-3</v>
      </c>
      <c r="BP301" s="37">
        <v>1.9E-3</v>
      </c>
      <c r="BQ301" s="37">
        <v>3.7000000000000002E-3</v>
      </c>
      <c r="BR301" s="37">
        <v>0.17449999999999999</v>
      </c>
      <c r="BS301" s="58">
        <v>0.28029999999999999</v>
      </c>
      <c r="BT301" s="62">
        <v>1.83E-2</v>
      </c>
      <c r="BU301" s="62">
        <v>0.50749999999999995</v>
      </c>
      <c r="BV301" s="62">
        <v>0.4743</v>
      </c>
      <c r="BW301" s="62">
        <v>0.55759999999999998</v>
      </c>
      <c r="BX301" s="59">
        <v>2.29E-2</v>
      </c>
      <c r="BY301" s="57"/>
      <c r="BZ301" s="37">
        <v>1.04E-2</v>
      </c>
      <c r="CA301" s="37">
        <v>3.3E-3</v>
      </c>
      <c r="CB301" s="63"/>
      <c r="CC301" s="37"/>
      <c r="CD301" s="57"/>
      <c r="CE301" s="37">
        <v>1.9599999999999999E-2</v>
      </c>
      <c r="CF301" s="37">
        <v>8.09E-2</v>
      </c>
      <c r="CG301" s="58">
        <v>0.46039999999999998</v>
      </c>
      <c r="CH301" s="57"/>
      <c r="CI301" s="59">
        <v>0.21390000000000001</v>
      </c>
      <c r="CJ301" s="37">
        <v>0.59550000000000003</v>
      </c>
      <c r="CK301" s="37">
        <v>0.13089999999999999</v>
      </c>
      <c r="CL301" s="37">
        <v>2.3599999999999999E-2</v>
      </c>
      <c r="CM301" s="58">
        <v>1.1337999999999999</v>
      </c>
      <c r="CN301" s="59">
        <v>1.2347999999999999</v>
      </c>
      <c r="CO301" s="37">
        <v>0.68230000000000002</v>
      </c>
      <c r="CP301" s="37">
        <v>3.3599999999999998E-2</v>
      </c>
      <c r="CQ301" s="37">
        <v>3.85E-2</v>
      </c>
      <c r="CR301" s="37">
        <v>1.1157999999999999</v>
      </c>
      <c r="CS301" s="37">
        <v>1.3601000000000001</v>
      </c>
      <c r="CT301" s="37"/>
      <c r="CU301" s="37">
        <v>0.1074</v>
      </c>
      <c r="CV301" s="37"/>
      <c r="CW301" s="57"/>
      <c r="CX301" s="58">
        <v>1.12E-2</v>
      </c>
      <c r="CY301" s="64">
        <v>3.15E-2</v>
      </c>
      <c r="CZ301" s="58">
        <v>3.15E-2</v>
      </c>
      <c r="DA301" s="65">
        <v>0.32769999999999999</v>
      </c>
      <c r="DB301" s="62">
        <v>1.6E-2</v>
      </c>
      <c r="DC301" s="61"/>
      <c r="DD301" s="66"/>
      <c r="DE301" s="67"/>
      <c r="DF301" s="62"/>
      <c r="DG301" s="57"/>
      <c r="DH301" s="62">
        <v>5.8996000000000004</v>
      </c>
      <c r="DI301" s="62">
        <v>1.2885</v>
      </c>
      <c r="DJ301" s="62">
        <v>1.5239</v>
      </c>
      <c r="DK301" s="155">
        <v>1.7538</v>
      </c>
      <c r="DL301" s="156"/>
      <c r="DM301" s="62">
        <v>0.73229999999999995</v>
      </c>
      <c r="DN301" s="62">
        <v>3.0644</v>
      </c>
      <c r="DO301" s="62">
        <v>2.8E-3</v>
      </c>
      <c r="DP301" s="141">
        <v>26.163099999999996</v>
      </c>
      <c r="KY301" s="71"/>
      <c r="KZ301" s="57"/>
      <c r="LA301" s="57"/>
      <c r="LB301" s="57"/>
      <c r="LC301" s="57"/>
      <c r="LD301" s="57"/>
      <c r="LE301" s="57"/>
      <c r="LF301" s="57"/>
      <c r="LG301" s="57"/>
      <c r="LH301" s="57"/>
      <c r="LI301" s="57"/>
      <c r="LJ301" s="57"/>
      <c r="LK301" s="57"/>
      <c r="LL301" s="57"/>
      <c r="LM301" s="57"/>
      <c r="LN301" s="57"/>
      <c r="LO301" s="57"/>
      <c r="LP301" s="57"/>
      <c r="LQ301" s="57"/>
      <c r="LR301" s="57"/>
      <c r="LS301" s="57"/>
      <c r="LT301" s="57"/>
      <c r="LU301" s="57"/>
      <c r="LV301" s="57"/>
      <c r="LW301" s="57"/>
      <c r="LX301" s="57"/>
      <c r="LY301" s="57"/>
      <c r="LZ301" s="57"/>
      <c r="MA301" s="57"/>
      <c r="MB301" s="57"/>
      <c r="MC301" s="57"/>
      <c r="MD301" s="57"/>
      <c r="ME301" s="57"/>
      <c r="MF301" s="57"/>
      <c r="MG301" s="57"/>
      <c r="MH301" s="57"/>
      <c r="MI301" s="57"/>
      <c r="MJ301" s="57"/>
      <c r="MK301" s="57"/>
      <c r="ML301" s="57"/>
      <c r="MM301" s="57"/>
      <c r="MN301" s="57"/>
      <c r="MO301" s="57"/>
      <c r="MP301" s="57"/>
      <c r="MQ301" s="57"/>
      <c r="MR301" s="57"/>
      <c r="MS301" s="57"/>
      <c r="MT301" s="57"/>
      <c r="MU301" s="57"/>
      <c r="MV301" s="57"/>
      <c r="MW301" s="57"/>
      <c r="MX301" s="57"/>
      <c r="MY301" s="57"/>
      <c r="MZ301" s="57"/>
      <c r="NA301" s="57"/>
      <c r="NB301" s="57"/>
      <c r="NC301" s="57"/>
      <c r="ND301" s="57"/>
      <c r="NE301" s="57"/>
      <c r="NF301" s="57"/>
      <c r="NG301" s="57"/>
      <c r="NH301" s="57"/>
      <c r="NI301" s="57"/>
      <c r="NJ301" s="57"/>
      <c r="NK301" s="57"/>
      <c r="NL301" s="57"/>
      <c r="NM301" s="57"/>
      <c r="NN301" s="57"/>
      <c r="NO301" s="57"/>
      <c r="NP301" s="57"/>
      <c r="NQ301" s="57"/>
      <c r="NR301" s="57"/>
      <c r="NS301" s="57"/>
      <c r="NT301" s="57"/>
      <c r="NU301" s="57"/>
      <c r="NV301" s="57"/>
      <c r="NW301" s="57"/>
      <c r="NX301" s="57"/>
      <c r="NY301" s="57"/>
      <c r="NZ301" s="57"/>
      <c r="OA301" s="57"/>
      <c r="OB301" s="57"/>
      <c r="OC301" s="57"/>
      <c r="OD301" s="57"/>
      <c r="OE301" s="57"/>
      <c r="OF301" s="57"/>
      <c r="OG301" s="57"/>
      <c r="OH301" s="57"/>
      <c r="OI301" s="57"/>
      <c r="OJ301" s="57"/>
      <c r="OK301" s="57"/>
      <c r="OL301" s="57"/>
      <c r="OM301" s="57"/>
      <c r="ON301" s="57"/>
      <c r="OO301" s="57"/>
      <c r="OP301" s="57"/>
      <c r="OQ301" s="57"/>
      <c r="OR301" s="57"/>
      <c r="OS301" s="57"/>
      <c r="OT301" s="57"/>
      <c r="OU301" s="57"/>
      <c r="OV301" s="57"/>
      <c r="OW301" s="57"/>
      <c r="OX301" s="57"/>
      <c r="OY301" s="57"/>
      <c r="OZ301" s="57"/>
      <c r="PA301" s="57"/>
      <c r="PB301" s="57"/>
      <c r="PC301" s="57"/>
    </row>
    <row r="302" spans="1:419" ht="15.75" customHeight="1" x14ac:dyDescent="0.3">
      <c r="A302" s="28" t="s">
        <v>461</v>
      </c>
      <c r="B302" s="28">
        <v>3966</v>
      </c>
      <c r="C302" s="28">
        <v>3892.1</v>
      </c>
      <c r="D302" s="28">
        <v>2594</v>
      </c>
      <c r="E302" s="28">
        <v>73.900000000000006</v>
      </c>
      <c r="F302" s="28">
        <v>5</v>
      </c>
      <c r="G302" s="28">
        <v>6</v>
      </c>
      <c r="H302" s="29">
        <v>1</v>
      </c>
      <c r="I302" s="30">
        <v>1</v>
      </c>
      <c r="J302" s="29"/>
      <c r="K302" s="28" t="s">
        <v>138</v>
      </c>
      <c r="L302" s="40" t="s">
        <v>139</v>
      </c>
      <c r="M302" s="144">
        <v>1</v>
      </c>
      <c r="N302" s="28">
        <v>0</v>
      </c>
      <c r="O302" s="28">
        <v>0</v>
      </c>
      <c r="P302" s="29">
        <v>1</v>
      </c>
      <c r="Q302" s="29">
        <v>1</v>
      </c>
      <c r="R302" s="29">
        <v>1</v>
      </c>
      <c r="S302" s="29">
        <v>1</v>
      </c>
      <c r="T302" s="56"/>
      <c r="U302" s="38">
        <v>3.2000000000000002E-3</v>
      </c>
      <c r="V302" s="39">
        <v>3.5000000000000001E-3</v>
      </c>
      <c r="W302" s="33">
        <v>3.2000000000000002E-3</v>
      </c>
      <c r="X302" s="33">
        <v>7.9000000000000008E-3</v>
      </c>
      <c r="Y302" s="37">
        <v>3.0800000000000001E-2</v>
      </c>
      <c r="Z302" s="35">
        <v>2.3300000000000001E-2</v>
      </c>
      <c r="AA302" s="36">
        <v>7.9299999999999995E-2</v>
      </c>
      <c r="AB302" s="36">
        <v>0.39029999999999998</v>
      </c>
      <c r="AC302" s="35">
        <v>5.7099999999999998E-2</v>
      </c>
      <c r="AD302" s="36">
        <v>3.5000000000000001E-3</v>
      </c>
      <c r="AE302" s="37"/>
      <c r="AF302" s="57"/>
      <c r="AG302" s="58">
        <v>0.20699999999999999</v>
      </c>
      <c r="AH302" s="59">
        <v>8.3999999999999995E-3</v>
      </c>
      <c r="AI302" s="37">
        <v>4.4000000000000003E-3</v>
      </c>
      <c r="AJ302" s="37">
        <v>4.4000000000000003E-3</v>
      </c>
      <c r="AK302" s="57"/>
      <c r="AL302" s="37">
        <v>7.7000000000000002E-3</v>
      </c>
      <c r="AM302" s="60">
        <v>0.17249999999999999</v>
      </c>
      <c r="AN302" s="59">
        <v>1.1000000000000001E-3</v>
      </c>
      <c r="AO302" s="61">
        <v>1.1000000000000001E-3</v>
      </c>
      <c r="AP302" s="61">
        <v>1.1000000000000001E-3</v>
      </c>
      <c r="AQ302" s="57"/>
      <c r="AR302" s="58">
        <v>0.1171</v>
      </c>
      <c r="AS302" s="59">
        <v>7.3099999999999998E-2</v>
      </c>
      <c r="AT302" s="37">
        <v>9.2999999999999992E-3</v>
      </c>
      <c r="AU302" s="37">
        <v>2.12E-2</v>
      </c>
      <c r="AV302" s="37">
        <v>2.3E-3</v>
      </c>
      <c r="AW302" s="37">
        <v>7.1000000000000004E-3</v>
      </c>
      <c r="AX302" s="57"/>
      <c r="AY302" s="57"/>
      <c r="AZ302" s="37">
        <v>9.7900000000000001E-2</v>
      </c>
      <c r="BA302" s="37">
        <v>8.0699999999999994E-2</v>
      </c>
      <c r="BB302" s="37">
        <v>5.11E-2</v>
      </c>
      <c r="BC302" s="57"/>
      <c r="BD302" s="37"/>
      <c r="BE302" s="37">
        <v>8.9399999999999993E-2</v>
      </c>
      <c r="BF302" s="37">
        <v>0.74460000000000004</v>
      </c>
      <c r="BG302" s="59">
        <v>1.0500000000000001E-2</v>
      </c>
      <c r="BH302" s="37">
        <v>2.8E-3</v>
      </c>
      <c r="BI302" s="37">
        <v>2.7000000000000001E-3</v>
      </c>
      <c r="BJ302" s="37"/>
      <c r="BK302" s="37">
        <v>5.0299999999999997E-2</v>
      </c>
      <c r="BL302" s="37">
        <v>2.9399999999999999E-2</v>
      </c>
      <c r="BM302" s="57"/>
      <c r="BN302" s="59">
        <v>3.5999999999999997E-2</v>
      </c>
      <c r="BO302" s="37">
        <v>3.8999999999999998E-3</v>
      </c>
      <c r="BP302" s="37">
        <v>1.9E-3</v>
      </c>
      <c r="BQ302" s="37">
        <v>3.7000000000000002E-3</v>
      </c>
      <c r="BR302" s="37">
        <v>0.17449999999999999</v>
      </c>
      <c r="BS302" s="58">
        <v>0.28029999999999999</v>
      </c>
      <c r="BT302" s="62">
        <v>1.83E-2</v>
      </c>
      <c r="BU302" s="62">
        <v>0.50749999999999995</v>
      </c>
      <c r="BV302" s="62">
        <v>0.4743</v>
      </c>
      <c r="BW302" s="62">
        <v>0.55759999999999998</v>
      </c>
      <c r="BX302" s="59">
        <v>2.29E-2</v>
      </c>
      <c r="BY302" s="57"/>
      <c r="BZ302" s="37">
        <v>1.04E-2</v>
      </c>
      <c r="CA302" s="37">
        <v>3.3E-3</v>
      </c>
      <c r="CB302" s="63"/>
      <c r="CC302" s="37"/>
      <c r="CD302" s="57"/>
      <c r="CE302" s="37">
        <v>1.9599999999999999E-2</v>
      </c>
      <c r="CF302" s="37">
        <v>8.09E-2</v>
      </c>
      <c r="CG302" s="58">
        <v>0.46039999999999998</v>
      </c>
      <c r="CH302" s="57"/>
      <c r="CI302" s="59">
        <v>0.21390000000000001</v>
      </c>
      <c r="CJ302" s="37">
        <v>0.59550000000000003</v>
      </c>
      <c r="CK302" s="37">
        <v>0.13089999999999999</v>
      </c>
      <c r="CL302" s="37">
        <v>2.3599999999999999E-2</v>
      </c>
      <c r="CM302" s="58">
        <v>1.1337999999999999</v>
      </c>
      <c r="CN302" s="59">
        <v>1.2347999999999999</v>
      </c>
      <c r="CO302" s="37">
        <v>0.68230000000000002</v>
      </c>
      <c r="CP302" s="37">
        <v>3.3599999999999998E-2</v>
      </c>
      <c r="CQ302" s="37">
        <v>3.85E-2</v>
      </c>
      <c r="CR302" s="37">
        <v>1.1157999999999999</v>
      </c>
      <c r="CS302" s="37">
        <v>1.3601000000000001</v>
      </c>
      <c r="CT302" s="37"/>
      <c r="CU302" s="37">
        <v>0.1074</v>
      </c>
      <c r="CV302" s="37"/>
      <c r="CW302" s="57"/>
      <c r="CX302" s="58">
        <v>1.12E-2</v>
      </c>
      <c r="CY302" s="64">
        <v>3.15E-2</v>
      </c>
      <c r="CZ302" s="58">
        <v>3.15E-2</v>
      </c>
      <c r="DA302" s="65">
        <v>0.32769999999999999</v>
      </c>
      <c r="DB302" s="62">
        <v>1.6E-2</v>
      </c>
      <c r="DC302" s="61">
        <v>3.6890000000000001</v>
      </c>
      <c r="DD302" s="66"/>
      <c r="DE302" s="67"/>
      <c r="DF302" s="62">
        <v>1.1599999999999999</v>
      </c>
      <c r="DG302" s="57"/>
      <c r="DH302" s="62">
        <v>5.8996000000000004</v>
      </c>
      <c r="DI302" s="62">
        <v>1.2885</v>
      </c>
      <c r="DJ302" s="62">
        <v>1.5239</v>
      </c>
      <c r="DK302" s="155">
        <v>1.7538</v>
      </c>
      <c r="DL302" s="156"/>
      <c r="DM302" s="62">
        <v>0.73229999999999995</v>
      </c>
      <c r="DN302" s="62">
        <v>3.0644</v>
      </c>
      <c r="DO302" s="62">
        <v>2.8E-3</v>
      </c>
      <c r="DP302" s="117">
        <v>31.463599999999996</v>
      </c>
      <c r="KY302" s="71"/>
      <c r="KZ302" s="57"/>
      <c r="LA302" s="57"/>
      <c r="LB302" s="57"/>
      <c r="LC302" s="57"/>
      <c r="LD302" s="57"/>
      <c r="LE302" s="57"/>
      <c r="LF302" s="57"/>
      <c r="LG302" s="57"/>
      <c r="LH302" s="57"/>
      <c r="LI302" s="57"/>
      <c r="LJ302" s="57"/>
      <c r="LK302" s="57"/>
      <c r="LL302" s="57"/>
      <c r="LM302" s="57"/>
      <c r="LN302" s="57"/>
      <c r="LO302" s="57"/>
      <c r="LP302" s="57"/>
      <c r="LQ302" s="57"/>
      <c r="LR302" s="57"/>
      <c r="LS302" s="57"/>
      <c r="LT302" s="57"/>
      <c r="LU302" s="57"/>
      <c r="LV302" s="57"/>
      <c r="LW302" s="57"/>
      <c r="LX302" s="57"/>
      <c r="LY302" s="57"/>
      <c r="LZ302" s="57"/>
      <c r="MA302" s="57"/>
      <c r="MB302" s="57"/>
      <c r="MC302" s="57"/>
      <c r="MD302" s="57"/>
      <c r="ME302" s="57"/>
      <c r="MF302" s="57"/>
      <c r="MG302" s="57"/>
      <c r="MH302" s="57"/>
      <c r="MI302" s="57"/>
      <c r="MJ302" s="57"/>
      <c r="MK302" s="57"/>
      <c r="ML302" s="57"/>
      <c r="MM302" s="57"/>
      <c r="MN302" s="57"/>
      <c r="MO302" s="57"/>
      <c r="MP302" s="57"/>
      <c r="MQ302" s="57"/>
      <c r="MR302" s="57"/>
      <c r="MS302" s="57"/>
      <c r="MT302" s="57"/>
      <c r="MU302" s="57"/>
      <c r="MV302" s="57"/>
      <c r="MW302" s="57"/>
      <c r="MX302" s="57"/>
      <c r="MY302" s="57"/>
      <c r="MZ302" s="57"/>
      <c r="NA302" s="57"/>
      <c r="NB302" s="57"/>
      <c r="NC302" s="57"/>
      <c r="ND302" s="57"/>
      <c r="NE302" s="57"/>
      <c r="NF302" s="57"/>
      <c r="NG302" s="57"/>
      <c r="NH302" s="57"/>
      <c r="NI302" s="57"/>
      <c r="NJ302" s="57"/>
      <c r="NK302" s="57"/>
      <c r="NL302" s="57"/>
      <c r="NM302" s="57"/>
      <c r="NN302" s="57"/>
      <c r="NO302" s="57"/>
      <c r="NP302" s="57"/>
      <c r="NQ302" s="57"/>
      <c r="NR302" s="57"/>
      <c r="NS302" s="57"/>
      <c r="NT302" s="57"/>
      <c r="NU302" s="57"/>
      <c r="NV302" s="57"/>
      <c r="NW302" s="57"/>
      <c r="NX302" s="57"/>
      <c r="NY302" s="57"/>
      <c r="NZ302" s="57"/>
      <c r="OA302" s="57"/>
      <c r="OB302" s="57"/>
      <c r="OC302" s="57"/>
      <c r="OD302" s="57"/>
      <c r="OE302" s="57"/>
      <c r="OF302" s="57"/>
      <c r="OG302" s="57"/>
      <c r="OH302" s="57"/>
      <c r="OI302" s="57"/>
      <c r="OJ302" s="57"/>
      <c r="OK302" s="57"/>
      <c r="OL302" s="57"/>
      <c r="OM302" s="57"/>
      <c r="ON302" s="57"/>
      <c r="OO302" s="57"/>
      <c r="OP302" s="57"/>
      <c r="OQ302" s="57"/>
      <c r="OR302" s="57"/>
      <c r="OS302" s="57"/>
      <c r="OT302" s="57"/>
      <c r="OU302" s="57"/>
      <c r="OV302" s="57"/>
      <c r="OW302" s="57"/>
      <c r="OX302" s="57"/>
      <c r="OY302" s="57"/>
      <c r="OZ302" s="57"/>
      <c r="PA302" s="57"/>
      <c r="PB302" s="57"/>
      <c r="PC302" s="57"/>
    </row>
    <row r="303" spans="1:419" ht="15" customHeight="1" x14ac:dyDescent="0.3">
      <c r="A303" s="28" t="s">
        <v>462</v>
      </c>
      <c r="B303" s="28">
        <v>378</v>
      </c>
      <c r="C303" s="28">
        <v>378</v>
      </c>
      <c r="D303" s="28">
        <v>238</v>
      </c>
      <c r="E303" s="28">
        <v>0</v>
      </c>
      <c r="F303" s="28">
        <v>2</v>
      </c>
      <c r="G303" s="28">
        <v>1</v>
      </c>
      <c r="H303" s="29">
        <v>1</v>
      </c>
      <c r="I303" s="30">
        <v>0</v>
      </c>
      <c r="J303" s="29"/>
      <c r="K303" s="28" t="s">
        <v>168</v>
      </c>
      <c r="L303" s="40" t="s">
        <v>188</v>
      </c>
      <c r="M303" s="144">
        <v>1</v>
      </c>
      <c r="N303" s="28">
        <v>0</v>
      </c>
      <c r="O303" s="28">
        <v>0</v>
      </c>
      <c r="P303" s="29">
        <v>1</v>
      </c>
      <c r="Q303" s="29">
        <v>1</v>
      </c>
      <c r="R303" s="29">
        <v>1</v>
      </c>
      <c r="S303" s="29">
        <v>1</v>
      </c>
      <c r="T303" s="56"/>
      <c r="U303" s="38">
        <v>3.2000000000000002E-3</v>
      </c>
      <c r="V303" s="39">
        <v>3.5000000000000001E-3</v>
      </c>
      <c r="W303" s="33">
        <v>3.2000000000000002E-3</v>
      </c>
      <c r="X303" s="33">
        <v>7.9000000000000008E-3</v>
      </c>
      <c r="Y303" s="37">
        <v>3.0800000000000001E-2</v>
      </c>
      <c r="Z303" s="35"/>
      <c r="AA303" s="36"/>
      <c r="AB303" s="36"/>
      <c r="AC303" s="35">
        <v>5.7099999999999998E-2</v>
      </c>
      <c r="AD303" s="36"/>
      <c r="AE303" s="37">
        <v>3.5999999999999999E-3</v>
      </c>
      <c r="AF303" s="57"/>
      <c r="AG303" s="58">
        <v>0.20699999999999999</v>
      </c>
      <c r="AH303" s="59">
        <v>8.3999999999999995E-3</v>
      </c>
      <c r="AI303" s="37">
        <v>4.4000000000000003E-3</v>
      </c>
      <c r="AJ303" s="37">
        <v>4.4000000000000003E-3</v>
      </c>
      <c r="AK303" s="57"/>
      <c r="AL303" s="37">
        <v>7.7000000000000002E-3</v>
      </c>
      <c r="AM303" s="60">
        <v>0.17249999999999999</v>
      </c>
      <c r="AN303" s="59">
        <v>1.1000000000000001E-3</v>
      </c>
      <c r="AO303" s="61">
        <v>1.1000000000000001E-3</v>
      </c>
      <c r="AP303" s="61">
        <v>1.1000000000000001E-3</v>
      </c>
      <c r="AQ303" s="57"/>
      <c r="AR303" s="58">
        <v>0.1171</v>
      </c>
      <c r="AS303" s="59">
        <v>7.3099999999999998E-2</v>
      </c>
      <c r="AT303" s="37">
        <v>9.2999999999999992E-3</v>
      </c>
      <c r="AU303" s="37">
        <v>2.12E-2</v>
      </c>
      <c r="AV303" s="37">
        <v>2.3E-3</v>
      </c>
      <c r="AW303" s="37">
        <v>7.1000000000000004E-3</v>
      </c>
      <c r="AX303" s="57"/>
      <c r="AY303" s="57"/>
      <c r="AZ303" s="37">
        <v>9.7900000000000001E-2</v>
      </c>
      <c r="BA303" s="37">
        <v>8.0699999999999994E-2</v>
      </c>
      <c r="BB303" s="37">
        <v>5.11E-2</v>
      </c>
      <c r="BC303" s="57"/>
      <c r="BD303" s="37"/>
      <c r="BE303" s="37">
        <v>8.9399999999999993E-2</v>
      </c>
      <c r="BF303" s="37">
        <v>0.74460000000000004</v>
      </c>
      <c r="BG303" s="59">
        <v>1.0500000000000001E-2</v>
      </c>
      <c r="BH303" s="37">
        <v>2.8E-3</v>
      </c>
      <c r="BI303" s="37">
        <v>2.7000000000000001E-3</v>
      </c>
      <c r="BJ303" s="57"/>
      <c r="BK303" s="37">
        <v>5.0299999999999997E-2</v>
      </c>
      <c r="BL303" s="37">
        <v>2.9399999999999999E-2</v>
      </c>
      <c r="BM303" s="57"/>
      <c r="BN303" s="59">
        <v>3.5999999999999997E-2</v>
      </c>
      <c r="BO303" s="37">
        <v>3.8999999999999998E-3</v>
      </c>
      <c r="BP303" s="37">
        <v>1.9E-3</v>
      </c>
      <c r="BQ303" s="37">
        <v>3.7000000000000002E-3</v>
      </c>
      <c r="BR303" s="37">
        <v>0.17449999999999999</v>
      </c>
      <c r="BS303" s="58">
        <v>0.28029999999999999</v>
      </c>
      <c r="BT303" s="62">
        <v>1.83E-2</v>
      </c>
      <c r="BU303" s="62">
        <v>0.50749999999999995</v>
      </c>
      <c r="BV303" s="62">
        <v>0.4743</v>
      </c>
      <c r="BW303" s="62">
        <v>0.55759999999999998</v>
      </c>
      <c r="BX303" s="59">
        <v>2.29E-2</v>
      </c>
      <c r="BY303" s="57"/>
      <c r="BZ303" s="37">
        <v>1.04E-2</v>
      </c>
      <c r="CA303" s="37">
        <v>3.3E-3</v>
      </c>
      <c r="CB303" s="63"/>
      <c r="CC303" s="37"/>
      <c r="CD303" s="57"/>
      <c r="CE303" s="37">
        <v>1.9599999999999999E-2</v>
      </c>
      <c r="CF303" s="37">
        <v>8.09E-2</v>
      </c>
      <c r="CG303" s="58">
        <v>0.46039999999999998</v>
      </c>
      <c r="CH303" s="57"/>
      <c r="CI303" s="59">
        <v>0.21390000000000001</v>
      </c>
      <c r="CJ303" s="37">
        <v>0.59550000000000003</v>
      </c>
      <c r="CK303" s="37">
        <v>0.13089999999999999</v>
      </c>
      <c r="CL303" s="37">
        <v>2.3599999999999999E-2</v>
      </c>
      <c r="CM303" s="58">
        <v>1.1337999999999999</v>
      </c>
      <c r="CN303" s="59">
        <v>1.2347999999999999</v>
      </c>
      <c r="CO303" s="37">
        <v>0.68230000000000002</v>
      </c>
      <c r="CP303" s="37">
        <v>3.3599999999999998E-2</v>
      </c>
      <c r="CQ303" s="37">
        <v>3.85E-2</v>
      </c>
      <c r="CR303" s="37">
        <v>1.1157999999999999</v>
      </c>
      <c r="CS303" s="37">
        <v>1.3601000000000001</v>
      </c>
      <c r="CT303" s="37"/>
      <c r="CU303" s="37">
        <v>0.1074</v>
      </c>
      <c r="CV303" s="37"/>
      <c r="CW303" s="57"/>
      <c r="CX303" s="58">
        <v>1.12E-2</v>
      </c>
      <c r="CY303" s="64">
        <v>3.15E-2</v>
      </c>
      <c r="CZ303" s="58">
        <v>3.15E-2</v>
      </c>
      <c r="DA303" s="65">
        <v>0.32769999999999999</v>
      </c>
      <c r="DB303" s="62">
        <v>1.6E-2</v>
      </c>
      <c r="DC303" s="61">
        <v>3.6890000000000001</v>
      </c>
      <c r="DD303" s="66"/>
      <c r="DE303" s="67"/>
      <c r="DF303" s="62">
        <v>1.1599999999999999</v>
      </c>
      <c r="DG303" s="57"/>
      <c r="DH303" s="62">
        <v>5.8996000000000004</v>
      </c>
      <c r="DI303" s="62">
        <v>1.2885</v>
      </c>
      <c r="DJ303" s="62">
        <v>1.5239</v>
      </c>
      <c r="DK303" s="155">
        <v>1.7538</v>
      </c>
      <c r="DL303" s="156"/>
      <c r="DM303" s="62">
        <v>0.73229999999999995</v>
      </c>
      <c r="DN303" s="62">
        <v>3.0644</v>
      </c>
      <c r="DO303" s="62">
        <v>2.8E-3</v>
      </c>
      <c r="DP303" s="117">
        <v>30.761099999999995</v>
      </c>
      <c r="KY303" s="71"/>
      <c r="KZ303" s="57"/>
      <c r="LA303" s="57"/>
      <c r="LB303" s="57"/>
      <c r="LC303" s="57"/>
      <c r="LD303" s="57"/>
      <c r="LE303" s="57"/>
      <c r="LF303" s="57"/>
      <c r="LG303" s="57"/>
      <c r="LH303" s="57"/>
      <c r="LI303" s="57"/>
      <c r="LJ303" s="57"/>
      <c r="LK303" s="57"/>
      <c r="LL303" s="57"/>
      <c r="LM303" s="57"/>
      <c r="LN303" s="57"/>
      <c r="LO303" s="57"/>
      <c r="LP303" s="57"/>
      <c r="LQ303" s="57"/>
      <c r="LR303" s="57"/>
      <c r="LS303" s="57"/>
      <c r="LT303" s="57"/>
      <c r="LU303" s="57"/>
      <c r="LV303" s="57"/>
      <c r="LW303" s="57"/>
      <c r="LX303" s="57"/>
      <c r="LY303" s="57"/>
      <c r="LZ303" s="57"/>
      <c r="MA303" s="57"/>
      <c r="MB303" s="57"/>
      <c r="MC303" s="57"/>
      <c r="MD303" s="57"/>
      <c r="ME303" s="57"/>
      <c r="MF303" s="57"/>
      <c r="MG303" s="57"/>
      <c r="MH303" s="57"/>
      <c r="MI303" s="57"/>
      <c r="MJ303" s="57"/>
      <c r="MK303" s="57"/>
      <c r="ML303" s="57"/>
      <c r="MM303" s="57"/>
      <c r="MN303" s="57"/>
      <c r="MO303" s="57"/>
      <c r="MP303" s="57"/>
      <c r="MQ303" s="57"/>
      <c r="MR303" s="57"/>
      <c r="MS303" s="57"/>
      <c r="MT303" s="57"/>
      <c r="MU303" s="57"/>
      <c r="MV303" s="57"/>
      <c r="MW303" s="57"/>
      <c r="MX303" s="57"/>
      <c r="MY303" s="57"/>
      <c r="MZ303" s="57"/>
      <c r="NA303" s="57"/>
      <c r="NB303" s="57"/>
      <c r="NC303" s="57"/>
      <c r="ND303" s="57"/>
      <c r="NE303" s="57"/>
      <c r="NF303" s="57"/>
      <c r="NG303" s="57"/>
      <c r="NH303" s="57"/>
      <c r="NI303" s="57"/>
      <c r="NJ303" s="57"/>
      <c r="NK303" s="57"/>
      <c r="NL303" s="57"/>
      <c r="NM303" s="57"/>
      <c r="NN303" s="57"/>
      <c r="NO303" s="57"/>
      <c r="NP303" s="57"/>
      <c r="NQ303" s="57"/>
      <c r="NR303" s="57"/>
      <c r="NS303" s="57"/>
      <c r="NT303" s="57"/>
      <c r="NU303" s="57"/>
      <c r="NV303" s="57"/>
      <c r="NW303" s="57"/>
      <c r="NX303" s="57"/>
      <c r="NY303" s="57"/>
      <c r="NZ303" s="57"/>
      <c r="OA303" s="57"/>
      <c r="OB303" s="57"/>
      <c r="OC303" s="57"/>
      <c r="OD303" s="57"/>
      <c r="OE303" s="57"/>
      <c r="OF303" s="57"/>
      <c r="OG303" s="57"/>
      <c r="OH303" s="57"/>
      <c r="OI303" s="57"/>
      <c r="OJ303" s="57"/>
      <c r="OK303" s="57"/>
      <c r="OL303" s="57"/>
      <c r="OM303" s="57"/>
      <c r="ON303" s="57"/>
      <c r="OO303" s="57"/>
      <c r="OP303" s="57"/>
      <c r="OQ303" s="57"/>
      <c r="OR303" s="57"/>
      <c r="OS303" s="57"/>
      <c r="OT303" s="57"/>
      <c r="OU303" s="57"/>
      <c r="OV303" s="57"/>
      <c r="OW303" s="57"/>
      <c r="OX303" s="57"/>
      <c r="OY303" s="57"/>
      <c r="OZ303" s="57"/>
      <c r="PA303" s="57"/>
      <c r="PB303" s="57"/>
      <c r="PC303" s="57"/>
    </row>
    <row r="304" spans="1:419" ht="15" customHeight="1" x14ac:dyDescent="0.3">
      <c r="A304" s="28" t="s">
        <v>463</v>
      </c>
      <c r="B304" s="28">
        <v>385.5</v>
      </c>
      <c r="C304" s="28">
        <v>385.5</v>
      </c>
      <c r="D304" s="28">
        <v>246.7</v>
      </c>
      <c r="E304" s="28">
        <v>0</v>
      </c>
      <c r="F304" s="28">
        <v>2</v>
      </c>
      <c r="G304" s="28">
        <v>1</v>
      </c>
      <c r="H304" s="29">
        <v>1</v>
      </c>
      <c r="I304" s="30">
        <v>0</v>
      </c>
      <c r="J304" s="29"/>
      <c r="K304" s="28" t="s">
        <v>168</v>
      </c>
      <c r="L304" s="40" t="s">
        <v>188</v>
      </c>
      <c r="M304" s="144">
        <v>1</v>
      </c>
      <c r="N304" s="28">
        <v>0</v>
      </c>
      <c r="O304" s="28">
        <v>0</v>
      </c>
      <c r="P304" s="29">
        <v>1</v>
      </c>
      <c r="Q304" s="29">
        <v>1</v>
      </c>
      <c r="R304" s="29">
        <v>1</v>
      </c>
      <c r="S304" s="29">
        <v>1</v>
      </c>
      <c r="T304" s="56"/>
      <c r="U304" s="38">
        <v>3.2000000000000002E-3</v>
      </c>
      <c r="V304" s="39">
        <v>3.5000000000000001E-3</v>
      </c>
      <c r="W304" s="33">
        <v>3.2000000000000002E-3</v>
      </c>
      <c r="X304" s="33">
        <v>7.9000000000000008E-3</v>
      </c>
      <c r="Y304" s="37">
        <v>3.0800000000000001E-2</v>
      </c>
      <c r="Z304" s="35"/>
      <c r="AA304" s="36"/>
      <c r="AB304" s="36"/>
      <c r="AC304" s="35">
        <v>5.7099999999999998E-2</v>
      </c>
      <c r="AD304" s="36"/>
      <c r="AE304" s="37">
        <v>3.5999999999999999E-3</v>
      </c>
      <c r="AF304" s="57"/>
      <c r="AG304" s="58">
        <v>0.20699999999999999</v>
      </c>
      <c r="AH304" s="59">
        <v>8.3999999999999995E-3</v>
      </c>
      <c r="AI304" s="37">
        <v>4.4000000000000003E-3</v>
      </c>
      <c r="AJ304" s="37">
        <v>4.4000000000000003E-3</v>
      </c>
      <c r="AK304" s="57"/>
      <c r="AL304" s="37">
        <v>7.7000000000000002E-3</v>
      </c>
      <c r="AM304" s="60">
        <v>0.17249999999999999</v>
      </c>
      <c r="AN304" s="59">
        <v>1.1000000000000001E-3</v>
      </c>
      <c r="AO304" s="61">
        <v>1.1000000000000001E-3</v>
      </c>
      <c r="AP304" s="61">
        <v>1.1000000000000001E-3</v>
      </c>
      <c r="AQ304" s="57"/>
      <c r="AR304" s="58">
        <v>0.1171</v>
      </c>
      <c r="AS304" s="59">
        <v>7.3099999999999998E-2</v>
      </c>
      <c r="AT304" s="37">
        <v>9.2999999999999992E-3</v>
      </c>
      <c r="AU304" s="37">
        <v>2.12E-2</v>
      </c>
      <c r="AV304" s="37">
        <v>2.3E-3</v>
      </c>
      <c r="AW304" s="37">
        <v>7.1000000000000004E-3</v>
      </c>
      <c r="AX304" s="57"/>
      <c r="AY304" s="57"/>
      <c r="AZ304" s="37">
        <v>9.7900000000000001E-2</v>
      </c>
      <c r="BA304" s="37">
        <v>8.0699999999999994E-2</v>
      </c>
      <c r="BB304" s="37">
        <v>5.11E-2</v>
      </c>
      <c r="BC304" s="57"/>
      <c r="BD304" s="37"/>
      <c r="BE304" s="37">
        <v>8.9399999999999993E-2</v>
      </c>
      <c r="BF304" s="37">
        <v>0.74460000000000004</v>
      </c>
      <c r="BG304" s="59">
        <v>1.0500000000000001E-2</v>
      </c>
      <c r="BH304" s="37">
        <v>2.8E-3</v>
      </c>
      <c r="BI304" s="37">
        <v>2.7000000000000001E-3</v>
      </c>
      <c r="BJ304" s="57"/>
      <c r="BK304" s="37">
        <v>5.0299999999999997E-2</v>
      </c>
      <c r="BL304" s="37">
        <v>2.9399999999999999E-2</v>
      </c>
      <c r="BM304" s="57"/>
      <c r="BN304" s="59">
        <v>3.5999999999999997E-2</v>
      </c>
      <c r="BO304" s="37">
        <v>3.8999999999999998E-3</v>
      </c>
      <c r="BP304" s="37">
        <v>1.9E-3</v>
      </c>
      <c r="BQ304" s="37">
        <v>3.7000000000000002E-3</v>
      </c>
      <c r="BR304" s="37">
        <v>0.17449999999999999</v>
      </c>
      <c r="BS304" s="58">
        <v>0.28029999999999999</v>
      </c>
      <c r="BT304" s="62">
        <v>1.83E-2</v>
      </c>
      <c r="BU304" s="62">
        <v>0.50749999999999995</v>
      </c>
      <c r="BV304" s="62">
        <v>0.4743</v>
      </c>
      <c r="BW304" s="62">
        <v>0.55759999999999998</v>
      </c>
      <c r="BX304" s="59">
        <v>2.29E-2</v>
      </c>
      <c r="BY304" s="57"/>
      <c r="BZ304" s="37">
        <v>1.04E-2</v>
      </c>
      <c r="CA304" s="37">
        <v>3.3E-3</v>
      </c>
      <c r="CB304" s="63"/>
      <c r="CC304" s="37"/>
      <c r="CD304" s="57"/>
      <c r="CE304" s="37">
        <v>1.9599999999999999E-2</v>
      </c>
      <c r="CF304" s="37">
        <v>8.09E-2</v>
      </c>
      <c r="CG304" s="58">
        <v>0.46039999999999998</v>
      </c>
      <c r="CH304" s="57"/>
      <c r="CI304" s="59">
        <v>0.21390000000000001</v>
      </c>
      <c r="CJ304" s="37">
        <v>0.59550000000000003</v>
      </c>
      <c r="CK304" s="37">
        <v>0.13089999999999999</v>
      </c>
      <c r="CL304" s="37">
        <v>2.3599999999999999E-2</v>
      </c>
      <c r="CM304" s="58">
        <v>1.1337999999999999</v>
      </c>
      <c r="CN304" s="59">
        <v>1.2347999999999999</v>
      </c>
      <c r="CO304" s="37">
        <v>0.68230000000000002</v>
      </c>
      <c r="CP304" s="37">
        <v>3.3599999999999998E-2</v>
      </c>
      <c r="CQ304" s="37">
        <v>3.85E-2</v>
      </c>
      <c r="CR304" s="37">
        <v>1.1157999999999999</v>
      </c>
      <c r="CS304" s="37">
        <v>1.3601000000000001</v>
      </c>
      <c r="CT304" s="37"/>
      <c r="CU304" s="37">
        <v>0.1074</v>
      </c>
      <c r="CV304" s="37"/>
      <c r="CW304" s="57"/>
      <c r="CX304" s="58">
        <v>1.12E-2</v>
      </c>
      <c r="CY304" s="64">
        <v>3.15E-2</v>
      </c>
      <c r="CZ304" s="58">
        <v>3.15E-2</v>
      </c>
      <c r="DA304" s="65">
        <v>0.32769999999999999</v>
      </c>
      <c r="DB304" s="62">
        <v>1.6E-2</v>
      </c>
      <c r="DC304" s="61">
        <v>3.6890000000000001</v>
      </c>
      <c r="DD304" s="66"/>
      <c r="DE304" s="67"/>
      <c r="DF304" s="62">
        <v>1.1599999999999999</v>
      </c>
      <c r="DG304" s="57"/>
      <c r="DH304" s="62">
        <v>5.8996000000000004</v>
      </c>
      <c r="DI304" s="62">
        <v>1.2885</v>
      </c>
      <c r="DJ304" s="62">
        <v>1.5239</v>
      </c>
      <c r="DK304" s="155">
        <v>1.7538</v>
      </c>
      <c r="DL304" s="156"/>
      <c r="DM304" s="62">
        <v>0.73229999999999995</v>
      </c>
      <c r="DN304" s="62">
        <v>3.0644</v>
      </c>
      <c r="DO304" s="62">
        <v>2.8E-3</v>
      </c>
      <c r="DP304" s="117">
        <v>30.761099999999995</v>
      </c>
      <c r="KY304" s="71"/>
      <c r="KZ304" s="57"/>
      <c r="LA304" s="57"/>
      <c r="LB304" s="57"/>
      <c r="LC304" s="57"/>
      <c r="LD304" s="57"/>
      <c r="LE304" s="57"/>
      <c r="LF304" s="57"/>
      <c r="LG304" s="57"/>
      <c r="LH304" s="57"/>
      <c r="LI304" s="57"/>
      <c r="LJ304" s="57"/>
      <c r="LK304" s="57"/>
      <c r="LL304" s="57"/>
      <c r="LM304" s="57"/>
      <c r="LN304" s="57"/>
      <c r="LO304" s="57"/>
      <c r="LP304" s="57"/>
      <c r="LQ304" s="57"/>
      <c r="LR304" s="57"/>
      <c r="LS304" s="57"/>
      <c r="LT304" s="57"/>
      <c r="LU304" s="57"/>
      <c r="LV304" s="57"/>
      <c r="LW304" s="57"/>
      <c r="LX304" s="57"/>
      <c r="LY304" s="57"/>
      <c r="LZ304" s="57"/>
      <c r="MA304" s="57"/>
      <c r="MB304" s="57"/>
      <c r="MC304" s="57"/>
      <c r="MD304" s="57"/>
      <c r="ME304" s="57"/>
      <c r="MF304" s="57"/>
      <c r="MG304" s="57"/>
      <c r="MH304" s="57"/>
      <c r="MI304" s="57"/>
      <c r="MJ304" s="57"/>
      <c r="MK304" s="57"/>
      <c r="ML304" s="57"/>
      <c r="MM304" s="57"/>
      <c r="MN304" s="57"/>
      <c r="MO304" s="57"/>
      <c r="MP304" s="57"/>
      <c r="MQ304" s="57"/>
      <c r="MR304" s="57"/>
      <c r="MS304" s="57"/>
      <c r="MT304" s="57"/>
      <c r="MU304" s="57"/>
      <c r="MV304" s="57"/>
      <c r="MW304" s="57"/>
      <c r="MX304" s="57"/>
      <c r="MY304" s="57"/>
      <c r="MZ304" s="57"/>
      <c r="NA304" s="57"/>
      <c r="NB304" s="57"/>
      <c r="NC304" s="57"/>
      <c r="ND304" s="57"/>
      <c r="NE304" s="57"/>
      <c r="NF304" s="57"/>
      <c r="NG304" s="57"/>
      <c r="NH304" s="57"/>
      <c r="NI304" s="57"/>
      <c r="NJ304" s="57"/>
      <c r="NK304" s="57"/>
      <c r="NL304" s="57"/>
      <c r="NM304" s="57"/>
      <c r="NN304" s="57"/>
      <c r="NO304" s="57"/>
      <c r="NP304" s="57"/>
      <c r="NQ304" s="57"/>
      <c r="NR304" s="57"/>
      <c r="NS304" s="57"/>
      <c r="NT304" s="57"/>
      <c r="NU304" s="57"/>
      <c r="NV304" s="57"/>
      <c r="NW304" s="57"/>
      <c r="NX304" s="57"/>
      <c r="NY304" s="57"/>
      <c r="NZ304" s="57"/>
      <c r="OA304" s="57"/>
      <c r="OB304" s="57"/>
      <c r="OC304" s="57"/>
      <c r="OD304" s="57"/>
      <c r="OE304" s="57"/>
      <c r="OF304" s="57"/>
      <c r="OG304" s="57"/>
      <c r="OH304" s="57"/>
      <c r="OI304" s="57"/>
      <c r="OJ304" s="57"/>
      <c r="OK304" s="57"/>
      <c r="OL304" s="57"/>
      <c r="OM304" s="57"/>
      <c r="ON304" s="57"/>
      <c r="OO304" s="57"/>
      <c r="OP304" s="57"/>
      <c r="OQ304" s="57"/>
      <c r="OR304" s="57"/>
      <c r="OS304" s="57"/>
      <c r="OT304" s="57"/>
      <c r="OU304" s="57"/>
      <c r="OV304" s="57"/>
      <c r="OW304" s="57"/>
      <c r="OX304" s="57"/>
      <c r="OY304" s="57"/>
      <c r="OZ304" s="57"/>
      <c r="PA304" s="57"/>
      <c r="PB304" s="57"/>
      <c r="PC304" s="57"/>
    </row>
    <row r="305" spans="1:419" ht="15.75" customHeight="1" x14ac:dyDescent="0.3">
      <c r="A305" s="28" t="s">
        <v>464</v>
      </c>
      <c r="B305" s="28">
        <v>2596.5</v>
      </c>
      <c r="C305" s="28">
        <v>2596.5</v>
      </c>
      <c r="D305" s="28">
        <v>1614.4</v>
      </c>
      <c r="E305" s="28">
        <v>0</v>
      </c>
      <c r="F305" s="28">
        <v>5</v>
      </c>
      <c r="G305" s="28">
        <v>4</v>
      </c>
      <c r="H305" s="29">
        <v>1</v>
      </c>
      <c r="I305" s="30">
        <v>1</v>
      </c>
      <c r="J305" s="29"/>
      <c r="K305" s="28" t="s">
        <v>138</v>
      </c>
      <c r="L305" s="40" t="s">
        <v>139</v>
      </c>
      <c r="M305" s="144">
        <v>1</v>
      </c>
      <c r="N305" s="28">
        <v>0</v>
      </c>
      <c r="O305" s="28">
        <v>0</v>
      </c>
      <c r="P305" s="29">
        <v>1</v>
      </c>
      <c r="Q305" s="29">
        <v>1</v>
      </c>
      <c r="R305" s="29">
        <v>1</v>
      </c>
      <c r="S305" s="29">
        <v>1</v>
      </c>
      <c r="T305" s="56"/>
      <c r="U305" s="38">
        <v>3.2000000000000002E-3</v>
      </c>
      <c r="V305" s="39">
        <v>3.5000000000000001E-3</v>
      </c>
      <c r="W305" s="33">
        <v>3.2000000000000002E-3</v>
      </c>
      <c r="X305" s="33">
        <v>7.9000000000000008E-3</v>
      </c>
      <c r="Y305" s="37">
        <v>3.0800000000000001E-2</v>
      </c>
      <c r="Z305" s="35">
        <v>2.3300000000000001E-2</v>
      </c>
      <c r="AA305" s="36">
        <v>7.9299999999999995E-2</v>
      </c>
      <c r="AB305" s="36">
        <v>0.39029999999999998</v>
      </c>
      <c r="AC305" s="35">
        <v>5.7099999999999998E-2</v>
      </c>
      <c r="AD305" s="36">
        <v>3.5000000000000001E-3</v>
      </c>
      <c r="AE305" s="37"/>
      <c r="AF305" s="57"/>
      <c r="AG305" s="58">
        <v>0.20699999999999999</v>
      </c>
      <c r="AH305" s="59">
        <v>8.3999999999999995E-3</v>
      </c>
      <c r="AI305" s="37">
        <v>4.4000000000000003E-3</v>
      </c>
      <c r="AJ305" s="37">
        <v>4.4000000000000003E-3</v>
      </c>
      <c r="AK305" s="57"/>
      <c r="AL305" s="37">
        <v>7.7000000000000002E-3</v>
      </c>
      <c r="AM305" s="60">
        <v>0.17249999999999999</v>
      </c>
      <c r="AN305" s="59">
        <v>1.1000000000000001E-3</v>
      </c>
      <c r="AO305" s="61">
        <v>1.1000000000000001E-3</v>
      </c>
      <c r="AP305" s="61">
        <v>1.1000000000000001E-3</v>
      </c>
      <c r="AQ305" s="57"/>
      <c r="AR305" s="58">
        <v>0.1171</v>
      </c>
      <c r="AS305" s="59">
        <v>7.3099999999999998E-2</v>
      </c>
      <c r="AT305" s="37">
        <v>9.2999999999999992E-3</v>
      </c>
      <c r="AU305" s="37">
        <v>2.12E-2</v>
      </c>
      <c r="AV305" s="37">
        <v>2.3E-3</v>
      </c>
      <c r="AW305" s="37">
        <v>7.1000000000000004E-3</v>
      </c>
      <c r="AX305" s="57"/>
      <c r="AY305" s="57"/>
      <c r="AZ305" s="37">
        <v>9.7900000000000001E-2</v>
      </c>
      <c r="BA305" s="37">
        <v>8.0699999999999994E-2</v>
      </c>
      <c r="BB305" s="37">
        <v>5.11E-2</v>
      </c>
      <c r="BC305" s="57"/>
      <c r="BD305" s="37"/>
      <c r="BE305" s="37">
        <v>8.9399999999999993E-2</v>
      </c>
      <c r="BF305" s="37">
        <v>0.74460000000000004</v>
      </c>
      <c r="BG305" s="59">
        <v>1.0500000000000001E-2</v>
      </c>
      <c r="BH305" s="37">
        <v>2.8E-3</v>
      </c>
      <c r="BI305" s="37">
        <v>2.7000000000000001E-3</v>
      </c>
      <c r="BJ305" s="57"/>
      <c r="BK305" s="37">
        <v>5.0299999999999997E-2</v>
      </c>
      <c r="BL305" s="37">
        <v>2.9399999999999999E-2</v>
      </c>
      <c r="BM305" s="57"/>
      <c r="BN305" s="59">
        <v>3.5999999999999997E-2</v>
      </c>
      <c r="BO305" s="37">
        <v>3.8999999999999998E-3</v>
      </c>
      <c r="BP305" s="37">
        <v>1.9E-3</v>
      </c>
      <c r="BQ305" s="37">
        <v>3.7000000000000002E-3</v>
      </c>
      <c r="BR305" s="37">
        <v>0.17449999999999999</v>
      </c>
      <c r="BS305" s="58">
        <v>0.28029999999999999</v>
      </c>
      <c r="BT305" s="62">
        <v>1.83E-2</v>
      </c>
      <c r="BU305" s="62">
        <v>0.50749999999999995</v>
      </c>
      <c r="BV305" s="62">
        <v>0.4743</v>
      </c>
      <c r="BW305" s="62">
        <v>0.55759999999999998</v>
      </c>
      <c r="BX305" s="59">
        <v>2.29E-2</v>
      </c>
      <c r="BY305" s="57"/>
      <c r="BZ305" s="37">
        <v>1.04E-2</v>
      </c>
      <c r="CA305" s="37">
        <v>3.3E-3</v>
      </c>
      <c r="CB305" s="63"/>
      <c r="CC305" s="37"/>
      <c r="CD305" s="57"/>
      <c r="CE305" s="37">
        <v>1.9599999999999999E-2</v>
      </c>
      <c r="CF305" s="37">
        <v>8.09E-2</v>
      </c>
      <c r="CG305" s="58">
        <v>0.46039999999999998</v>
      </c>
      <c r="CH305" s="57"/>
      <c r="CI305" s="59">
        <v>0.21390000000000001</v>
      </c>
      <c r="CJ305" s="37">
        <v>0.59550000000000003</v>
      </c>
      <c r="CK305" s="37">
        <v>0.13089999999999999</v>
      </c>
      <c r="CL305" s="37">
        <v>2.3599999999999999E-2</v>
      </c>
      <c r="CM305" s="58">
        <v>1.1337999999999999</v>
      </c>
      <c r="CN305" s="59">
        <v>1.2347999999999999</v>
      </c>
      <c r="CO305" s="37">
        <v>0.68230000000000002</v>
      </c>
      <c r="CP305" s="37">
        <v>3.3599999999999998E-2</v>
      </c>
      <c r="CQ305" s="37">
        <v>3.85E-2</v>
      </c>
      <c r="CR305" s="37">
        <v>1.1157999999999999</v>
      </c>
      <c r="CS305" s="37">
        <v>1.3601000000000001</v>
      </c>
      <c r="CT305" s="37"/>
      <c r="CU305" s="37">
        <v>0.1074</v>
      </c>
      <c r="CV305" s="37"/>
      <c r="CW305" s="57"/>
      <c r="CX305" s="58">
        <v>1.12E-2</v>
      </c>
      <c r="CY305" s="64">
        <v>3.15E-2</v>
      </c>
      <c r="CZ305" s="58">
        <v>3.15E-2</v>
      </c>
      <c r="DA305" s="65">
        <v>0.32769999999999999</v>
      </c>
      <c r="DB305" s="62">
        <v>1.6E-2</v>
      </c>
      <c r="DC305" s="61">
        <v>3.6890000000000001</v>
      </c>
      <c r="DD305" s="66"/>
      <c r="DE305" s="67"/>
      <c r="DF305" s="62">
        <v>1.1599999999999999</v>
      </c>
      <c r="DG305" s="57"/>
      <c r="DH305" s="62">
        <v>5.8996000000000004</v>
      </c>
      <c r="DI305" s="62">
        <v>1.2885</v>
      </c>
      <c r="DJ305" s="62">
        <v>1.5239</v>
      </c>
      <c r="DK305" s="155">
        <v>1.7538</v>
      </c>
      <c r="DL305" s="156"/>
      <c r="DM305" s="62">
        <v>0.73229999999999995</v>
      </c>
      <c r="DN305" s="62">
        <v>3.0644</v>
      </c>
      <c r="DO305" s="62">
        <v>2.8E-3</v>
      </c>
      <c r="DP305" s="117">
        <v>31.463599999999996</v>
      </c>
      <c r="KY305" s="71"/>
      <c r="KZ305" s="57"/>
      <c r="LA305" s="57"/>
      <c r="LB305" s="57"/>
      <c r="LC305" s="57"/>
      <c r="LD305" s="57"/>
      <c r="LE305" s="57"/>
      <c r="LF305" s="57"/>
      <c r="LG305" s="57"/>
      <c r="LH305" s="57"/>
      <c r="LI305" s="57"/>
      <c r="LJ305" s="57"/>
      <c r="LK305" s="57"/>
      <c r="LL305" s="57"/>
      <c r="LM305" s="57"/>
      <c r="LN305" s="57"/>
      <c r="LO305" s="57"/>
      <c r="LP305" s="57"/>
      <c r="LQ305" s="57"/>
      <c r="LR305" s="57"/>
      <c r="LS305" s="57"/>
      <c r="LT305" s="57"/>
      <c r="LU305" s="57"/>
      <c r="LV305" s="57"/>
      <c r="LW305" s="57"/>
      <c r="LX305" s="57"/>
      <c r="LY305" s="57"/>
      <c r="LZ305" s="57"/>
      <c r="MA305" s="57"/>
      <c r="MB305" s="57"/>
      <c r="MC305" s="57"/>
      <c r="MD305" s="57"/>
      <c r="ME305" s="57"/>
      <c r="MF305" s="57"/>
      <c r="MG305" s="57"/>
      <c r="MH305" s="57"/>
      <c r="MI305" s="57"/>
      <c r="MJ305" s="57"/>
      <c r="MK305" s="57"/>
      <c r="ML305" s="57"/>
      <c r="MM305" s="57"/>
      <c r="MN305" s="57"/>
      <c r="MO305" s="57"/>
      <c r="MP305" s="57"/>
      <c r="MQ305" s="57"/>
      <c r="MR305" s="57"/>
      <c r="MS305" s="57"/>
      <c r="MT305" s="57"/>
      <c r="MU305" s="57"/>
      <c r="MV305" s="57"/>
      <c r="MW305" s="57"/>
      <c r="MX305" s="57"/>
      <c r="MY305" s="57"/>
      <c r="MZ305" s="57"/>
      <c r="NA305" s="57"/>
      <c r="NB305" s="57"/>
      <c r="NC305" s="57"/>
      <c r="ND305" s="57"/>
      <c r="NE305" s="57"/>
      <c r="NF305" s="57"/>
      <c r="NG305" s="57"/>
      <c r="NH305" s="57"/>
      <c r="NI305" s="57"/>
      <c r="NJ305" s="57"/>
      <c r="NK305" s="57"/>
      <c r="NL305" s="57"/>
      <c r="NM305" s="57"/>
      <c r="NN305" s="57"/>
      <c r="NO305" s="57"/>
      <c r="NP305" s="57"/>
      <c r="NQ305" s="57"/>
      <c r="NR305" s="57"/>
      <c r="NS305" s="57"/>
      <c r="NT305" s="57"/>
      <c r="NU305" s="57"/>
      <c r="NV305" s="57"/>
      <c r="NW305" s="57"/>
      <c r="NX305" s="57"/>
      <c r="NY305" s="57"/>
      <c r="NZ305" s="57"/>
      <c r="OA305" s="57"/>
      <c r="OB305" s="57"/>
      <c r="OC305" s="57"/>
      <c r="OD305" s="57"/>
      <c r="OE305" s="57"/>
      <c r="OF305" s="57"/>
      <c r="OG305" s="57"/>
      <c r="OH305" s="57"/>
      <c r="OI305" s="57"/>
      <c r="OJ305" s="57"/>
      <c r="OK305" s="57"/>
      <c r="OL305" s="57"/>
      <c r="OM305" s="57"/>
      <c r="ON305" s="57"/>
      <c r="OO305" s="57"/>
      <c r="OP305" s="57"/>
      <c r="OQ305" s="57"/>
      <c r="OR305" s="57"/>
      <c r="OS305" s="57"/>
      <c r="OT305" s="57"/>
      <c r="OU305" s="57"/>
      <c r="OV305" s="57"/>
      <c r="OW305" s="57"/>
      <c r="OX305" s="57"/>
      <c r="OY305" s="57"/>
      <c r="OZ305" s="57"/>
      <c r="PA305" s="57"/>
      <c r="PB305" s="57"/>
      <c r="PC305" s="57"/>
    </row>
    <row r="306" spans="1:419" ht="15.75" customHeight="1" x14ac:dyDescent="0.3">
      <c r="A306" s="28" t="s">
        <v>465</v>
      </c>
      <c r="B306" s="28">
        <v>2600.8000000000002</v>
      </c>
      <c r="C306" s="28">
        <v>2600.8000000000002</v>
      </c>
      <c r="D306" s="28">
        <v>1723.9</v>
      </c>
      <c r="E306" s="28">
        <v>0</v>
      </c>
      <c r="F306" s="28">
        <v>5</v>
      </c>
      <c r="G306" s="28">
        <v>4</v>
      </c>
      <c r="H306" s="29">
        <v>1</v>
      </c>
      <c r="I306" s="30">
        <v>1</v>
      </c>
      <c r="J306" s="29"/>
      <c r="K306" s="28" t="s">
        <v>138</v>
      </c>
      <c r="L306" s="40" t="s">
        <v>139</v>
      </c>
      <c r="M306" s="144">
        <v>1</v>
      </c>
      <c r="N306" s="28">
        <v>0</v>
      </c>
      <c r="O306" s="28">
        <v>0</v>
      </c>
      <c r="P306" s="29">
        <v>1</v>
      </c>
      <c r="Q306" s="29">
        <v>1</v>
      </c>
      <c r="R306" s="29">
        <v>1</v>
      </c>
      <c r="S306" s="29">
        <v>1</v>
      </c>
      <c r="T306" s="56"/>
      <c r="U306" s="38">
        <v>3.2000000000000002E-3</v>
      </c>
      <c r="V306" s="39">
        <v>3.5000000000000001E-3</v>
      </c>
      <c r="W306" s="33">
        <v>3.2000000000000002E-3</v>
      </c>
      <c r="X306" s="33">
        <v>7.9000000000000008E-3</v>
      </c>
      <c r="Y306" s="37">
        <v>3.0800000000000001E-2</v>
      </c>
      <c r="Z306" s="35">
        <v>2.3300000000000001E-2</v>
      </c>
      <c r="AA306" s="36">
        <v>7.9299999999999995E-2</v>
      </c>
      <c r="AB306" s="36">
        <v>0.39029999999999998</v>
      </c>
      <c r="AC306" s="35">
        <v>5.7099999999999998E-2</v>
      </c>
      <c r="AD306" s="36">
        <v>3.5000000000000001E-3</v>
      </c>
      <c r="AE306" s="37"/>
      <c r="AF306" s="57"/>
      <c r="AG306" s="58">
        <v>0.20699999999999999</v>
      </c>
      <c r="AH306" s="59">
        <v>8.3999999999999995E-3</v>
      </c>
      <c r="AI306" s="37">
        <v>4.4000000000000003E-3</v>
      </c>
      <c r="AJ306" s="37">
        <v>4.4000000000000003E-3</v>
      </c>
      <c r="AK306" s="57"/>
      <c r="AL306" s="37">
        <v>7.7000000000000002E-3</v>
      </c>
      <c r="AM306" s="60">
        <v>0.17249999999999999</v>
      </c>
      <c r="AN306" s="59">
        <v>1.1000000000000001E-3</v>
      </c>
      <c r="AO306" s="61">
        <v>1.1000000000000001E-3</v>
      </c>
      <c r="AP306" s="61">
        <v>1.1000000000000001E-3</v>
      </c>
      <c r="AQ306" s="57"/>
      <c r="AR306" s="58">
        <v>0.1171</v>
      </c>
      <c r="AS306" s="59">
        <v>7.3099999999999998E-2</v>
      </c>
      <c r="AT306" s="37">
        <v>9.2999999999999992E-3</v>
      </c>
      <c r="AU306" s="37">
        <v>2.12E-2</v>
      </c>
      <c r="AV306" s="37">
        <v>2.3E-3</v>
      </c>
      <c r="AW306" s="37">
        <v>7.1000000000000004E-3</v>
      </c>
      <c r="AX306" s="57"/>
      <c r="AY306" s="57"/>
      <c r="AZ306" s="37">
        <v>9.7900000000000001E-2</v>
      </c>
      <c r="BA306" s="37">
        <v>8.0699999999999994E-2</v>
      </c>
      <c r="BB306" s="37">
        <v>5.11E-2</v>
      </c>
      <c r="BC306" s="57"/>
      <c r="BD306" s="37"/>
      <c r="BE306" s="37">
        <v>8.9399999999999993E-2</v>
      </c>
      <c r="BF306" s="37">
        <v>0.74460000000000004</v>
      </c>
      <c r="BG306" s="59">
        <v>1.0500000000000001E-2</v>
      </c>
      <c r="BH306" s="37">
        <v>2.8E-3</v>
      </c>
      <c r="BI306" s="37">
        <v>2.7000000000000001E-3</v>
      </c>
      <c r="BJ306" s="57"/>
      <c r="BK306" s="37">
        <v>5.0299999999999997E-2</v>
      </c>
      <c r="BL306" s="37">
        <v>2.9399999999999999E-2</v>
      </c>
      <c r="BM306" s="57"/>
      <c r="BN306" s="59">
        <v>3.5999999999999997E-2</v>
      </c>
      <c r="BO306" s="37">
        <v>3.8999999999999998E-3</v>
      </c>
      <c r="BP306" s="37">
        <v>1.9E-3</v>
      </c>
      <c r="BQ306" s="37">
        <v>3.7000000000000002E-3</v>
      </c>
      <c r="BR306" s="37">
        <v>0.17449999999999999</v>
      </c>
      <c r="BS306" s="58">
        <v>0.28029999999999999</v>
      </c>
      <c r="BT306" s="62">
        <v>1.83E-2</v>
      </c>
      <c r="BU306" s="62">
        <v>0.50749999999999995</v>
      </c>
      <c r="BV306" s="62">
        <v>0.4743</v>
      </c>
      <c r="BW306" s="62">
        <v>0.55759999999999998</v>
      </c>
      <c r="BX306" s="59">
        <v>2.29E-2</v>
      </c>
      <c r="BY306" s="57"/>
      <c r="BZ306" s="37">
        <v>1.04E-2</v>
      </c>
      <c r="CA306" s="37">
        <v>3.3E-3</v>
      </c>
      <c r="CB306" s="63"/>
      <c r="CC306" s="37"/>
      <c r="CD306" s="57"/>
      <c r="CE306" s="37">
        <v>1.9599999999999999E-2</v>
      </c>
      <c r="CF306" s="37">
        <v>8.09E-2</v>
      </c>
      <c r="CG306" s="58">
        <v>0.46039999999999998</v>
      </c>
      <c r="CH306" s="57"/>
      <c r="CI306" s="59">
        <v>0.21390000000000001</v>
      </c>
      <c r="CJ306" s="37">
        <v>0.59550000000000003</v>
      </c>
      <c r="CK306" s="37">
        <v>0.13089999999999999</v>
      </c>
      <c r="CL306" s="37">
        <v>2.3599999999999999E-2</v>
      </c>
      <c r="CM306" s="58">
        <v>1.1337999999999999</v>
      </c>
      <c r="CN306" s="59">
        <v>1.2347999999999999</v>
      </c>
      <c r="CO306" s="37">
        <v>0.68230000000000002</v>
      </c>
      <c r="CP306" s="37">
        <v>3.3599999999999998E-2</v>
      </c>
      <c r="CQ306" s="37">
        <v>3.85E-2</v>
      </c>
      <c r="CR306" s="37">
        <v>1.1157999999999999</v>
      </c>
      <c r="CS306" s="37">
        <v>1.3601000000000001</v>
      </c>
      <c r="CT306" s="37"/>
      <c r="CU306" s="37">
        <v>0.1074</v>
      </c>
      <c r="CV306" s="37"/>
      <c r="CW306" s="57"/>
      <c r="CX306" s="58">
        <v>1.12E-2</v>
      </c>
      <c r="CY306" s="64">
        <v>3.15E-2</v>
      </c>
      <c r="CZ306" s="58">
        <v>3.15E-2</v>
      </c>
      <c r="DA306" s="65">
        <v>0.32769999999999999</v>
      </c>
      <c r="DB306" s="62">
        <v>1.6E-2</v>
      </c>
      <c r="DC306" s="61">
        <v>3.6890000000000001</v>
      </c>
      <c r="DD306" s="66"/>
      <c r="DE306" s="67"/>
      <c r="DF306" s="62">
        <v>1.1599999999999999</v>
      </c>
      <c r="DG306" s="57"/>
      <c r="DH306" s="62">
        <v>5.8996000000000004</v>
      </c>
      <c r="DI306" s="62">
        <v>1.2885</v>
      </c>
      <c r="DJ306" s="62">
        <v>1.5239</v>
      </c>
      <c r="DK306" s="155">
        <v>1.7538</v>
      </c>
      <c r="DL306" s="156"/>
      <c r="DM306" s="62">
        <v>0.73229999999999995</v>
      </c>
      <c r="DN306" s="62">
        <v>3.0644</v>
      </c>
      <c r="DO306" s="62">
        <v>2.8E-3</v>
      </c>
      <c r="DP306" s="117">
        <v>31.463599999999996</v>
      </c>
      <c r="KY306" s="71"/>
      <c r="KZ306" s="57"/>
      <c r="LA306" s="57"/>
      <c r="LB306" s="57"/>
      <c r="LC306" s="57"/>
      <c r="LD306" s="57"/>
      <c r="LE306" s="57"/>
      <c r="LF306" s="57"/>
      <c r="LG306" s="57"/>
      <c r="LH306" s="57"/>
      <c r="LI306" s="57"/>
      <c r="LJ306" s="57"/>
      <c r="LK306" s="57"/>
      <c r="LL306" s="57"/>
      <c r="LM306" s="57"/>
      <c r="LN306" s="57"/>
      <c r="LO306" s="57"/>
      <c r="LP306" s="57"/>
      <c r="LQ306" s="57"/>
      <c r="LR306" s="57"/>
      <c r="LS306" s="57"/>
      <c r="LT306" s="57"/>
      <c r="LU306" s="57"/>
      <c r="LV306" s="57"/>
      <c r="LW306" s="57"/>
      <c r="LX306" s="57"/>
      <c r="LY306" s="57"/>
      <c r="LZ306" s="57"/>
      <c r="MA306" s="57"/>
      <c r="MB306" s="57"/>
      <c r="MC306" s="57"/>
      <c r="MD306" s="57"/>
      <c r="ME306" s="57"/>
      <c r="MF306" s="57"/>
      <c r="MG306" s="57"/>
      <c r="MH306" s="57"/>
      <c r="MI306" s="57"/>
      <c r="MJ306" s="57"/>
      <c r="MK306" s="57"/>
      <c r="ML306" s="57"/>
      <c r="MM306" s="57"/>
      <c r="MN306" s="57"/>
      <c r="MO306" s="57"/>
      <c r="MP306" s="57"/>
      <c r="MQ306" s="57"/>
      <c r="MR306" s="57"/>
      <c r="MS306" s="57"/>
      <c r="MT306" s="57"/>
      <c r="MU306" s="57"/>
      <c r="MV306" s="57"/>
      <c r="MW306" s="57"/>
      <c r="MX306" s="57"/>
      <c r="MY306" s="57"/>
      <c r="MZ306" s="57"/>
      <c r="NA306" s="57"/>
      <c r="NB306" s="57"/>
      <c r="NC306" s="57"/>
      <c r="ND306" s="57"/>
      <c r="NE306" s="57"/>
      <c r="NF306" s="57"/>
      <c r="NG306" s="57"/>
      <c r="NH306" s="57"/>
      <c r="NI306" s="57"/>
      <c r="NJ306" s="57"/>
      <c r="NK306" s="57"/>
      <c r="NL306" s="57"/>
      <c r="NM306" s="57"/>
      <c r="NN306" s="57"/>
      <c r="NO306" s="57"/>
      <c r="NP306" s="57"/>
      <c r="NQ306" s="57"/>
      <c r="NR306" s="57"/>
      <c r="NS306" s="57"/>
      <c r="NT306" s="57"/>
      <c r="NU306" s="57"/>
      <c r="NV306" s="57"/>
      <c r="NW306" s="57"/>
      <c r="NX306" s="57"/>
      <c r="NY306" s="57"/>
      <c r="NZ306" s="57"/>
      <c r="OA306" s="57"/>
      <c r="OB306" s="57"/>
      <c r="OC306" s="57"/>
      <c r="OD306" s="57"/>
      <c r="OE306" s="57"/>
      <c r="OF306" s="57"/>
      <c r="OG306" s="57"/>
      <c r="OH306" s="57"/>
      <c r="OI306" s="57"/>
      <c r="OJ306" s="57"/>
      <c r="OK306" s="57"/>
      <c r="OL306" s="57"/>
      <c r="OM306" s="57"/>
      <c r="ON306" s="57"/>
      <c r="OO306" s="57"/>
      <c r="OP306" s="57"/>
      <c r="OQ306" s="57"/>
      <c r="OR306" s="57"/>
      <c r="OS306" s="57"/>
      <c r="OT306" s="57"/>
      <c r="OU306" s="57"/>
      <c r="OV306" s="57"/>
      <c r="OW306" s="57"/>
      <c r="OX306" s="57"/>
      <c r="OY306" s="57"/>
      <c r="OZ306" s="57"/>
      <c r="PA306" s="57"/>
      <c r="PB306" s="57"/>
      <c r="PC306" s="57"/>
    </row>
    <row r="307" spans="1:419" ht="15.75" customHeight="1" x14ac:dyDescent="0.3">
      <c r="A307" s="28" t="s">
        <v>466</v>
      </c>
      <c r="B307" s="28">
        <v>2616.6</v>
      </c>
      <c r="C307" s="28">
        <v>2616.6</v>
      </c>
      <c r="D307" s="28">
        <v>1658.3</v>
      </c>
      <c r="E307" s="28">
        <v>0</v>
      </c>
      <c r="F307" s="28">
        <v>5</v>
      </c>
      <c r="G307" s="28">
        <v>4</v>
      </c>
      <c r="H307" s="29">
        <v>1</v>
      </c>
      <c r="I307" s="30">
        <v>1</v>
      </c>
      <c r="J307" s="29"/>
      <c r="K307" s="28" t="s">
        <v>138</v>
      </c>
      <c r="L307" s="40" t="s">
        <v>139</v>
      </c>
      <c r="M307" s="144">
        <v>1</v>
      </c>
      <c r="N307" s="28">
        <v>0</v>
      </c>
      <c r="O307" s="28">
        <v>0</v>
      </c>
      <c r="P307" s="29">
        <v>1</v>
      </c>
      <c r="Q307" s="29">
        <v>1</v>
      </c>
      <c r="R307" s="29">
        <v>1</v>
      </c>
      <c r="S307" s="29">
        <v>1</v>
      </c>
      <c r="T307" s="56"/>
      <c r="U307" s="38">
        <v>3.2000000000000002E-3</v>
      </c>
      <c r="V307" s="39">
        <v>3.5000000000000001E-3</v>
      </c>
      <c r="W307" s="33">
        <v>3.2000000000000002E-3</v>
      </c>
      <c r="X307" s="33">
        <v>7.9000000000000008E-3</v>
      </c>
      <c r="Y307" s="37">
        <v>3.0800000000000001E-2</v>
      </c>
      <c r="Z307" s="35">
        <v>2.3300000000000001E-2</v>
      </c>
      <c r="AA307" s="36">
        <v>7.9299999999999995E-2</v>
      </c>
      <c r="AB307" s="36">
        <v>0.39029999999999998</v>
      </c>
      <c r="AC307" s="35">
        <v>5.7099999999999998E-2</v>
      </c>
      <c r="AD307" s="36">
        <v>3.5000000000000001E-3</v>
      </c>
      <c r="AE307" s="37"/>
      <c r="AF307" s="57"/>
      <c r="AG307" s="58">
        <v>0.20699999999999999</v>
      </c>
      <c r="AH307" s="59">
        <v>8.3999999999999995E-3</v>
      </c>
      <c r="AI307" s="37">
        <v>4.4000000000000003E-3</v>
      </c>
      <c r="AJ307" s="37">
        <v>4.4000000000000003E-3</v>
      </c>
      <c r="AK307" s="57"/>
      <c r="AL307" s="37">
        <v>7.7000000000000002E-3</v>
      </c>
      <c r="AM307" s="60">
        <v>0.17249999999999999</v>
      </c>
      <c r="AN307" s="59">
        <v>1.1000000000000001E-3</v>
      </c>
      <c r="AO307" s="61">
        <v>1.1000000000000001E-3</v>
      </c>
      <c r="AP307" s="61">
        <v>1.1000000000000001E-3</v>
      </c>
      <c r="AQ307" s="57"/>
      <c r="AR307" s="58">
        <v>0.1171</v>
      </c>
      <c r="AS307" s="59">
        <v>7.3099999999999998E-2</v>
      </c>
      <c r="AT307" s="37">
        <v>9.2999999999999992E-3</v>
      </c>
      <c r="AU307" s="37">
        <v>2.12E-2</v>
      </c>
      <c r="AV307" s="37">
        <v>2.3E-3</v>
      </c>
      <c r="AW307" s="37">
        <v>7.1000000000000004E-3</v>
      </c>
      <c r="AX307" s="57"/>
      <c r="AY307" s="57"/>
      <c r="AZ307" s="37">
        <v>9.7900000000000001E-2</v>
      </c>
      <c r="BA307" s="37">
        <v>8.0699999999999994E-2</v>
      </c>
      <c r="BB307" s="37">
        <v>5.11E-2</v>
      </c>
      <c r="BC307" s="57"/>
      <c r="BD307" s="37"/>
      <c r="BE307" s="37">
        <v>8.9399999999999993E-2</v>
      </c>
      <c r="BF307" s="37">
        <v>0.74460000000000004</v>
      </c>
      <c r="BG307" s="59">
        <v>1.0500000000000001E-2</v>
      </c>
      <c r="BH307" s="37">
        <v>2.8E-3</v>
      </c>
      <c r="BI307" s="37">
        <v>2.7000000000000001E-3</v>
      </c>
      <c r="BJ307" s="57"/>
      <c r="BK307" s="37">
        <v>5.0299999999999997E-2</v>
      </c>
      <c r="BL307" s="37">
        <v>2.9399999999999999E-2</v>
      </c>
      <c r="BM307" s="57"/>
      <c r="BN307" s="59">
        <v>3.5999999999999997E-2</v>
      </c>
      <c r="BO307" s="37">
        <v>3.8999999999999998E-3</v>
      </c>
      <c r="BP307" s="37">
        <v>1.9E-3</v>
      </c>
      <c r="BQ307" s="37">
        <v>3.7000000000000002E-3</v>
      </c>
      <c r="BR307" s="37">
        <v>0.17449999999999999</v>
      </c>
      <c r="BS307" s="58">
        <v>0.28029999999999999</v>
      </c>
      <c r="BT307" s="62">
        <v>1.83E-2</v>
      </c>
      <c r="BU307" s="62">
        <v>0.50749999999999995</v>
      </c>
      <c r="BV307" s="62">
        <v>0.4743</v>
      </c>
      <c r="BW307" s="62">
        <v>0.55759999999999998</v>
      </c>
      <c r="BX307" s="59">
        <v>2.29E-2</v>
      </c>
      <c r="BY307" s="57"/>
      <c r="BZ307" s="37">
        <v>1.04E-2</v>
      </c>
      <c r="CA307" s="37">
        <v>3.3E-3</v>
      </c>
      <c r="CB307" s="63"/>
      <c r="CC307" s="37"/>
      <c r="CD307" s="57"/>
      <c r="CE307" s="37">
        <v>1.9599999999999999E-2</v>
      </c>
      <c r="CF307" s="37">
        <v>8.09E-2</v>
      </c>
      <c r="CG307" s="58">
        <v>0.46039999999999998</v>
      </c>
      <c r="CH307" s="57"/>
      <c r="CI307" s="59">
        <v>0.21390000000000001</v>
      </c>
      <c r="CJ307" s="37">
        <v>0.59550000000000003</v>
      </c>
      <c r="CK307" s="37">
        <v>0.13089999999999999</v>
      </c>
      <c r="CL307" s="37">
        <v>2.3599999999999999E-2</v>
      </c>
      <c r="CM307" s="58">
        <v>1.1337999999999999</v>
      </c>
      <c r="CN307" s="59">
        <v>1.2347999999999999</v>
      </c>
      <c r="CO307" s="37">
        <v>0.68230000000000002</v>
      </c>
      <c r="CP307" s="37">
        <v>3.3599999999999998E-2</v>
      </c>
      <c r="CQ307" s="37">
        <v>3.85E-2</v>
      </c>
      <c r="CR307" s="37">
        <v>1.1157999999999999</v>
      </c>
      <c r="CS307" s="37">
        <v>1.3601000000000001</v>
      </c>
      <c r="CT307" s="37"/>
      <c r="CU307" s="37">
        <v>0.1074</v>
      </c>
      <c r="CV307" s="37"/>
      <c r="CW307" s="57"/>
      <c r="CX307" s="58">
        <v>1.12E-2</v>
      </c>
      <c r="CY307" s="64">
        <v>3.15E-2</v>
      </c>
      <c r="CZ307" s="58">
        <v>3.15E-2</v>
      </c>
      <c r="DA307" s="65">
        <v>0.32769999999999999</v>
      </c>
      <c r="DB307" s="62">
        <v>1.6E-2</v>
      </c>
      <c r="DC307" s="61">
        <v>3.6890000000000001</v>
      </c>
      <c r="DD307" s="66"/>
      <c r="DE307" s="67"/>
      <c r="DF307" s="62">
        <v>1.1599999999999999</v>
      </c>
      <c r="DG307" s="57"/>
      <c r="DH307" s="62">
        <v>5.8996000000000004</v>
      </c>
      <c r="DI307" s="62">
        <v>1.2885</v>
      </c>
      <c r="DJ307" s="62">
        <v>1.5239</v>
      </c>
      <c r="DK307" s="155">
        <v>1.7538</v>
      </c>
      <c r="DL307" s="156"/>
      <c r="DM307" s="62">
        <v>0.73229999999999995</v>
      </c>
      <c r="DN307" s="62">
        <v>3.0644</v>
      </c>
      <c r="DO307" s="62">
        <v>2.8E-3</v>
      </c>
      <c r="DP307" s="117">
        <v>31.463599999999996</v>
      </c>
      <c r="KY307" s="71"/>
      <c r="KZ307" s="57"/>
      <c r="LA307" s="57"/>
      <c r="LB307" s="57"/>
      <c r="LC307" s="57"/>
      <c r="LD307" s="57"/>
      <c r="LE307" s="57"/>
      <c r="LF307" s="57"/>
      <c r="LG307" s="57"/>
      <c r="LH307" s="57"/>
      <c r="LI307" s="57"/>
      <c r="LJ307" s="57"/>
      <c r="LK307" s="57"/>
      <c r="LL307" s="57"/>
      <c r="LM307" s="57"/>
      <c r="LN307" s="57"/>
      <c r="LO307" s="57"/>
      <c r="LP307" s="57"/>
      <c r="LQ307" s="57"/>
      <c r="LR307" s="57"/>
      <c r="LS307" s="57"/>
      <c r="LT307" s="57"/>
      <c r="LU307" s="57"/>
      <c r="LV307" s="57"/>
      <c r="LW307" s="57"/>
      <c r="LX307" s="57"/>
      <c r="LY307" s="57"/>
      <c r="LZ307" s="57"/>
      <c r="MA307" s="57"/>
      <c r="MB307" s="57"/>
      <c r="MC307" s="57"/>
      <c r="MD307" s="57"/>
      <c r="ME307" s="57"/>
      <c r="MF307" s="57"/>
      <c r="MG307" s="57"/>
      <c r="MH307" s="57"/>
      <c r="MI307" s="57"/>
      <c r="MJ307" s="57"/>
      <c r="MK307" s="57"/>
      <c r="ML307" s="57"/>
      <c r="MM307" s="57"/>
      <c r="MN307" s="57"/>
      <c r="MO307" s="57"/>
      <c r="MP307" s="57"/>
      <c r="MQ307" s="57"/>
      <c r="MR307" s="57"/>
      <c r="MS307" s="57"/>
      <c r="MT307" s="57"/>
      <c r="MU307" s="57"/>
      <c r="MV307" s="57"/>
      <c r="MW307" s="57"/>
      <c r="MX307" s="57"/>
      <c r="MY307" s="57"/>
      <c r="MZ307" s="57"/>
      <c r="NA307" s="57"/>
      <c r="NB307" s="57"/>
      <c r="NC307" s="57"/>
      <c r="ND307" s="57"/>
      <c r="NE307" s="57"/>
      <c r="NF307" s="57"/>
      <c r="NG307" s="57"/>
      <c r="NH307" s="57"/>
      <c r="NI307" s="57"/>
      <c r="NJ307" s="57"/>
      <c r="NK307" s="57"/>
      <c r="NL307" s="57"/>
      <c r="NM307" s="57"/>
      <c r="NN307" s="57"/>
      <c r="NO307" s="57"/>
      <c r="NP307" s="57"/>
      <c r="NQ307" s="57"/>
      <c r="NR307" s="57"/>
      <c r="NS307" s="57"/>
      <c r="NT307" s="57"/>
      <c r="NU307" s="57"/>
      <c r="NV307" s="57"/>
      <c r="NW307" s="57"/>
      <c r="NX307" s="57"/>
      <c r="NY307" s="57"/>
      <c r="NZ307" s="57"/>
      <c r="OA307" s="57"/>
      <c r="OB307" s="57"/>
      <c r="OC307" s="57"/>
      <c r="OD307" s="57"/>
      <c r="OE307" s="57"/>
      <c r="OF307" s="57"/>
      <c r="OG307" s="57"/>
      <c r="OH307" s="57"/>
      <c r="OI307" s="57"/>
      <c r="OJ307" s="57"/>
      <c r="OK307" s="57"/>
      <c r="OL307" s="57"/>
      <c r="OM307" s="57"/>
      <c r="ON307" s="57"/>
      <c r="OO307" s="57"/>
      <c r="OP307" s="57"/>
      <c r="OQ307" s="57"/>
      <c r="OR307" s="57"/>
      <c r="OS307" s="57"/>
      <c r="OT307" s="57"/>
      <c r="OU307" s="57"/>
      <c r="OV307" s="57"/>
      <c r="OW307" s="57"/>
      <c r="OX307" s="57"/>
      <c r="OY307" s="57"/>
      <c r="OZ307" s="57"/>
      <c r="PA307" s="57"/>
      <c r="PB307" s="57"/>
      <c r="PC307" s="57"/>
    </row>
    <row r="308" spans="1:419" ht="15.75" customHeight="1" x14ac:dyDescent="0.3">
      <c r="A308" s="28" t="s">
        <v>467</v>
      </c>
      <c r="B308" s="28">
        <v>2994.6</v>
      </c>
      <c r="C308" s="28">
        <v>2581.9</v>
      </c>
      <c r="D308" s="28">
        <v>1601</v>
      </c>
      <c r="E308" s="28">
        <v>412.7</v>
      </c>
      <c r="F308" s="28">
        <v>5</v>
      </c>
      <c r="G308" s="28">
        <v>4</v>
      </c>
      <c r="H308" s="29">
        <v>1</v>
      </c>
      <c r="I308" s="30">
        <v>1</v>
      </c>
      <c r="J308" s="29"/>
      <c r="K308" s="28" t="s">
        <v>138</v>
      </c>
      <c r="L308" s="40" t="s">
        <v>139</v>
      </c>
      <c r="M308" s="144">
        <v>1</v>
      </c>
      <c r="N308" s="28">
        <v>0</v>
      </c>
      <c r="O308" s="28">
        <v>0</v>
      </c>
      <c r="P308" s="29">
        <v>1</v>
      </c>
      <c r="Q308" s="29">
        <v>1</v>
      </c>
      <c r="R308" s="29">
        <v>1</v>
      </c>
      <c r="S308" s="29">
        <v>1</v>
      </c>
      <c r="T308" s="56"/>
      <c r="U308" s="38">
        <v>3.2000000000000002E-3</v>
      </c>
      <c r="V308" s="39">
        <v>3.5000000000000001E-3</v>
      </c>
      <c r="W308" s="33">
        <v>3.2000000000000002E-3</v>
      </c>
      <c r="X308" s="33">
        <v>7.9000000000000008E-3</v>
      </c>
      <c r="Y308" s="37">
        <v>3.0800000000000001E-2</v>
      </c>
      <c r="Z308" s="35">
        <v>2.3300000000000001E-2</v>
      </c>
      <c r="AA308" s="36">
        <v>7.9299999999999995E-2</v>
      </c>
      <c r="AB308" s="36">
        <v>0.39029999999999998</v>
      </c>
      <c r="AC308" s="35">
        <v>5.7099999999999998E-2</v>
      </c>
      <c r="AD308" s="36">
        <v>3.5000000000000001E-3</v>
      </c>
      <c r="AE308" s="37"/>
      <c r="AF308" s="57"/>
      <c r="AG308" s="58">
        <v>0.20699999999999999</v>
      </c>
      <c r="AH308" s="59">
        <v>8.3999999999999995E-3</v>
      </c>
      <c r="AI308" s="37">
        <v>4.4000000000000003E-3</v>
      </c>
      <c r="AJ308" s="37">
        <v>4.4000000000000003E-3</v>
      </c>
      <c r="AK308" s="57"/>
      <c r="AL308" s="37">
        <v>7.7000000000000002E-3</v>
      </c>
      <c r="AM308" s="60">
        <v>0.17249999999999999</v>
      </c>
      <c r="AN308" s="59">
        <v>1.1000000000000001E-3</v>
      </c>
      <c r="AO308" s="61">
        <v>1.1000000000000001E-3</v>
      </c>
      <c r="AP308" s="61">
        <v>1.1000000000000001E-3</v>
      </c>
      <c r="AQ308" s="57"/>
      <c r="AR308" s="58">
        <v>0.1171</v>
      </c>
      <c r="AS308" s="59">
        <v>7.3099999999999998E-2</v>
      </c>
      <c r="AT308" s="37">
        <v>9.2999999999999992E-3</v>
      </c>
      <c r="AU308" s="37">
        <v>2.12E-2</v>
      </c>
      <c r="AV308" s="37">
        <v>2.3E-3</v>
      </c>
      <c r="AW308" s="37">
        <v>7.1000000000000004E-3</v>
      </c>
      <c r="AX308" s="57"/>
      <c r="AY308" s="57"/>
      <c r="AZ308" s="37">
        <v>9.7900000000000001E-2</v>
      </c>
      <c r="BA308" s="37">
        <v>8.0699999999999994E-2</v>
      </c>
      <c r="BB308" s="37">
        <v>5.11E-2</v>
      </c>
      <c r="BC308" s="57"/>
      <c r="BD308" s="37"/>
      <c r="BE308" s="37">
        <v>8.9399999999999993E-2</v>
      </c>
      <c r="BF308" s="37">
        <v>0.74460000000000004</v>
      </c>
      <c r="BG308" s="59">
        <v>1.0500000000000001E-2</v>
      </c>
      <c r="BH308" s="37">
        <v>2.8E-3</v>
      </c>
      <c r="BI308" s="37">
        <v>2.7000000000000001E-3</v>
      </c>
      <c r="BJ308" s="57"/>
      <c r="BK308" s="37">
        <v>5.0299999999999997E-2</v>
      </c>
      <c r="BL308" s="37">
        <v>2.9399999999999999E-2</v>
      </c>
      <c r="BM308" s="57"/>
      <c r="BN308" s="59">
        <v>3.5999999999999997E-2</v>
      </c>
      <c r="BO308" s="37">
        <v>3.8999999999999998E-3</v>
      </c>
      <c r="BP308" s="37">
        <v>1.9E-3</v>
      </c>
      <c r="BQ308" s="37">
        <v>3.7000000000000002E-3</v>
      </c>
      <c r="BR308" s="37">
        <v>0.17449999999999999</v>
      </c>
      <c r="BS308" s="58">
        <v>0.28029999999999999</v>
      </c>
      <c r="BT308" s="62">
        <v>1.83E-2</v>
      </c>
      <c r="BU308" s="62">
        <v>0.50749999999999995</v>
      </c>
      <c r="BV308" s="62">
        <v>0.4743</v>
      </c>
      <c r="BW308" s="62">
        <v>0.55759999999999998</v>
      </c>
      <c r="BX308" s="59">
        <v>2.29E-2</v>
      </c>
      <c r="BY308" s="57"/>
      <c r="BZ308" s="37">
        <v>1.04E-2</v>
      </c>
      <c r="CA308" s="37">
        <v>3.3E-3</v>
      </c>
      <c r="CB308" s="63"/>
      <c r="CC308" s="37"/>
      <c r="CD308" s="57"/>
      <c r="CE308" s="37">
        <v>1.9599999999999999E-2</v>
      </c>
      <c r="CF308" s="37">
        <v>8.09E-2</v>
      </c>
      <c r="CG308" s="58">
        <v>0.46039999999999998</v>
      </c>
      <c r="CH308" s="57"/>
      <c r="CI308" s="59">
        <v>0.21390000000000001</v>
      </c>
      <c r="CJ308" s="37">
        <v>0.59550000000000003</v>
      </c>
      <c r="CK308" s="37">
        <v>0.13089999999999999</v>
      </c>
      <c r="CL308" s="37">
        <v>2.3599999999999999E-2</v>
      </c>
      <c r="CM308" s="58">
        <v>1.1337999999999999</v>
      </c>
      <c r="CN308" s="59">
        <v>1.2347999999999999</v>
      </c>
      <c r="CO308" s="37">
        <v>0.68230000000000002</v>
      </c>
      <c r="CP308" s="37">
        <v>3.3599999999999998E-2</v>
      </c>
      <c r="CQ308" s="37">
        <v>3.85E-2</v>
      </c>
      <c r="CR308" s="37">
        <v>1.1157999999999999</v>
      </c>
      <c r="CS308" s="37">
        <v>1.3601000000000001</v>
      </c>
      <c r="CT308" s="37"/>
      <c r="CU308" s="37">
        <v>0.1074</v>
      </c>
      <c r="CV308" s="37"/>
      <c r="CW308" s="57"/>
      <c r="CX308" s="58">
        <v>1.12E-2</v>
      </c>
      <c r="CY308" s="64">
        <v>3.15E-2</v>
      </c>
      <c r="CZ308" s="58">
        <v>3.15E-2</v>
      </c>
      <c r="DA308" s="65">
        <v>0.32769999999999999</v>
      </c>
      <c r="DB308" s="62">
        <v>1.6E-2</v>
      </c>
      <c r="DC308" s="61">
        <v>3.6890000000000001</v>
      </c>
      <c r="DD308" s="66"/>
      <c r="DE308" s="67"/>
      <c r="DF308" s="62">
        <v>1.1599999999999999</v>
      </c>
      <c r="DG308" s="57"/>
      <c r="DH308" s="62">
        <v>5.8996000000000004</v>
      </c>
      <c r="DI308" s="62">
        <v>1.2885</v>
      </c>
      <c r="DJ308" s="62">
        <v>1.5239</v>
      </c>
      <c r="DK308" s="155">
        <v>1.7538</v>
      </c>
      <c r="DL308" s="156"/>
      <c r="DM308" s="62">
        <v>0.73229999999999995</v>
      </c>
      <c r="DN308" s="62">
        <v>3.0644</v>
      </c>
      <c r="DO308" s="62">
        <v>2.8E-3</v>
      </c>
      <c r="DP308" s="117">
        <v>31.463599999999996</v>
      </c>
      <c r="KY308" s="71"/>
      <c r="KZ308" s="57"/>
      <c r="LA308" s="57"/>
      <c r="LB308" s="57"/>
      <c r="LC308" s="57"/>
      <c r="LD308" s="57"/>
      <c r="LE308" s="57"/>
      <c r="LF308" s="57"/>
      <c r="LG308" s="57"/>
      <c r="LH308" s="57"/>
      <c r="LI308" s="57"/>
      <c r="LJ308" s="57"/>
      <c r="LK308" s="57"/>
      <c r="LL308" s="57"/>
      <c r="LM308" s="57"/>
      <c r="LN308" s="57"/>
      <c r="LO308" s="57"/>
      <c r="LP308" s="57"/>
      <c r="LQ308" s="57"/>
      <c r="LR308" s="57"/>
      <c r="LS308" s="57"/>
      <c r="LT308" s="57"/>
      <c r="LU308" s="57"/>
      <c r="LV308" s="57"/>
      <c r="LW308" s="57"/>
      <c r="LX308" s="57"/>
      <c r="LY308" s="57"/>
      <c r="LZ308" s="57"/>
      <c r="MA308" s="57"/>
      <c r="MB308" s="57"/>
      <c r="MC308" s="57"/>
      <c r="MD308" s="57"/>
      <c r="ME308" s="57"/>
      <c r="MF308" s="57"/>
      <c r="MG308" s="57"/>
      <c r="MH308" s="57"/>
      <c r="MI308" s="57"/>
      <c r="MJ308" s="57"/>
      <c r="MK308" s="57"/>
      <c r="ML308" s="57"/>
      <c r="MM308" s="57"/>
      <c r="MN308" s="57"/>
      <c r="MO308" s="57"/>
      <c r="MP308" s="57"/>
      <c r="MQ308" s="57"/>
      <c r="MR308" s="57"/>
      <c r="MS308" s="57"/>
      <c r="MT308" s="57"/>
      <c r="MU308" s="57"/>
      <c r="MV308" s="57"/>
      <c r="MW308" s="57"/>
      <c r="MX308" s="57"/>
      <c r="MY308" s="57"/>
      <c r="MZ308" s="57"/>
      <c r="NA308" s="57"/>
      <c r="NB308" s="57"/>
      <c r="NC308" s="57"/>
      <c r="ND308" s="57"/>
      <c r="NE308" s="57"/>
      <c r="NF308" s="57"/>
      <c r="NG308" s="57"/>
      <c r="NH308" s="57"/>
      <c r="NI308" s="57"/>
      <c r="NJ308" s="57"/>
      <c r="NK308" s="57"/>
      <c r="NL308" s="57"/>
      <c r="NM308" s="57"/>
      <c r="NN308" s="57"/>
      <c r="NO308" s="57"/>
      <c r="NP308" s="57"/>
      <c r="NQ308" s="57"/>
      <c r="NR308" s="57"/>
      <c r="NS308" s="57"/>
      <c r="NT308" s="57"/>
      <c r="NU308" s="57"/>
      <c r="NV308" s="57"/>
      <c r="NW308" s="57"/>
      <c r="NX308" s="57"/>
      <c r="NY308" s="57"/>
      <c r="NZ308" s="57"/>
      <c r="OA308" s="57"/>
      <c r="OB308" s="57"/>
      <c r="OC308" s="57"/>
      <c r="OD308" s="57"/>
      <c r="OE308" s="57"/>
      <c r="OF308" s="57"/>
      <c r="OG308" s="57"/>
      <c r="OH308" s="57"/>
      <c r="OI308" s="57"/>
      <c r="OJ308" s="57"/>
      <c r="OK308" s="57"/>
      <c r="OL308" s="57"/>
      <c r="OM308" s="57"/>
      <c r="ON308" s="57"/>
      <c r="OO308" s="57"/>
      <c r="OP308" s="57"/>
      <c r="OQ308" s="57"/>
      <c r="OR308" s="57"/>
      <c r="OS308" s="57"/>
      <c r="OT308" s="57"/>
      <c r="OU308" s="57"/>
      <c r="OV308" s="57"/>
      <c r="OW308" s="57"/>
      <c r="OX308" s="57"/>
      <c r="OY308" s="57"/>
      <c r="OZ308" s="57"/>
      <c r="PA308" s="57"/>
      <c r="PB308" s="57"/>
      <c r="PC308" s="57"/>
    </row>
    <row r="309" spans="1:419" ht="15.75" customHeight="1" x14ac:dyDescent="0.3">
      <c r="A309" s="28" t="s">
        <v>468</v>
      </c>
      <c r="B309" s="28">
        <v>3333.8</v>
      </c>
      <c r="C309" s="28">
        <v>3333.8</v>
      </c>
      <c r="D309" s="28">
        <v>2243.3000000000002</v>
      </c>
      <c r="E309" s="28">
        <v>0</v>
      </c>
      <c r="F309" s="28">
        <v>5</v>
      </c>
      <c r="G309" s="28">
        <v>6</v>
      </c>
      <c r="H309" s="29">
        <v>1</v>
      </c>
      <c r="I309" s="30">
        <v>1</v>
      </c>
      <c r="J309" s="29"/>
      <c r="K309" s="28" t="s">
        <v>138</v>
      </c>
      <c r="L309" s="40" t="s">
        <v>177</v>
      </c>
      <c r="M309" s="144">
        <v>1</v>
      </c>
      <c r="N309" s="28">
        <v>0</v>
      </c>
      <c r="O309" s="28">
        <v>0</v>
      </c>
      <c r="P309" s="29">
        <v>1</v>
      </c>
      <c r="Q309" s="29">
        <v>1</v>
      </c>
      <c r="R309" s="29">
        <v>1</v>
      </c>
      <c r="S309" s="29">
        <v>1</v>
      </c>
      <c r="T309" s="56"/>
      <c r="U309" s="38">
        <v>3.2000000000000002E-3</v>
      </c>
      <c r="V309" s="39">
        <v>3.5000000000000001E-3</v>
      </c>
      <c r="W309" s="33">
        <v>3.2000000000000002E-3</v>
      </c>
      <c r="X309" s="33">
        <v>7.9000000000000008E-3</v>
      </c>
      <c r="Y309" s="37">
        <v>3.0800000000000001E-2</v>
      </c>
      <c r="Z309" s="35">
        <v>2.3300000000000001E-2</v>
      </c>
      <c r="AA309" s="36">
        <v>7.9299999999999995E-2</v>
      </c>
      <c r="AB309" s="36">
        <v>0.39029999999999998</v>
      </c>
      <c r="AC309" s="35">
        <v>5.7099999999999998E-2</v>
      </c>
      <c r="AD309" s="57"/>
      <c r="AE309" s="37">
        <v>3.5999999999999999E-3</v>
      </c>
      <c r="AF309" s="57"/>
      <c r="AG309" s="58">
        <v>0.20699999999999999</v>
      </c>
      <c r="AH309" s="59">
        <v>8.3999999999999995E-3</v>
      </c>
      <c r="AI309" s="37">
        <v>4.4000000000000003E-3</v>
      </c>
      <c r="AJ309" s="37">
        <v>4.4000000000000003E-3</v>
      </c>
      <c r="AK309" s="57"/>
      <c r="AL309" s="37">
        <v>7.7000000000000002E-3</v>
      </c>
      <c r="AM309" s="60">
        <v>0.17249999999999999</v>
      </c>
      <c r="AN309" s="59">
        <v>1.1000000000000001E-3</v>
      </c>
      <c r="AO309" s="61">
        <v>1.1000000000000001E-3</v>
      </c>
      <c r="AP309" s="61">
        <v>1.1000000000000001E-3</v>
      </c>
      <c r="AQ309" s="57"/>
      <c r="AR309" s="58">
        <v>0.1171</v>
      </c>
      <c r="AS309" s="59">
        <v>7.3099999999999998E-2</v>
      </c>
      <c r="AT309" s="37">
        <v>9.2999999999999992E-3</v>
      </c>
      <c r="AU309" s="37">
        <v>2.12E-2</v>
      </c>
      <c r="AV309" s="37">
        <v>2.3E-3</v>
      </c>
      <c r="AW309" s="37">
        <v>7.1000000000000004E-3</v>
      </c>
      <c r="AX309" s="57"/>
      <c r="AY309" s="57"/>
      <c r="AZ309" s="37">
        <v>9.7900000000000001E-2</v>
      </c>
      <c r="BA309" s="37">
        <v>8.0699999999999994E-2</v>
      </c>
      <c r="BB309" s="37">
        <v>5.11E-2</v>
      </c>
      <c r="BC309" s="57"/>
      <c r="BD309" s="37"/>
      <c r="BE309" s="37">
        <v>8.9399999999999993E-2</v>
      </c>
      <c r="BF309" s="37">
        <v>0.74460000000000004</v>
      </c>
      <c r="BG309" s="59">
        <v>1.0500000000000001E-2</v>
      </c>
      <c r="BH309" s="37">
        <v>2.8E-3</v>
      </c>
      <c r="BI309" s="37">
        <v>2.7000000000000001E-3</v>
      </c>
      <c r="BJ309" s="57"/>
      <c r="BK309" s="37">
        <v>5.0299999999999997E-2</v>
      </c>
      <c r="BL309" s="37">
        <v>2.9399999999999999E-2</v>
      </c>
      <c r="BM309" s="57"/>
      <c r="BN309" s="59">
        <v>3.5999999999999997E-2</v>
      </c>
      <c r="BO309" s="37">
        <v>3.8999999999999998E-3</v>
      </c>
      <c r="BP309" s="37">
        <v>1.9E-3</v>
      </c>
      <c r="BQ309" s="37">
        <v>3.7000000000000002E-3</v>
      </c>
      <c r="BR309" s="37">
        <v>0.17449999999999999</v>
      </c>
      <c r="BS309" s="58">
        <v>0.28029999999999999</v>
      </c>
      <c r="BT309" s="62">
        <v>1.83E-2</v>
      </c>
      <c r="BU309" s="62">
        <v>0.50749999999999995</v>
      </c>
      <c r="BV309" s="62">
        <v>0.4743</v>
      </c>
      <c r="BW309" s="62">
        <v>0.55759999999999998</v>
      </c>
      <c r="BX309" s="59">
        <v>2.29E-2</v>
      </c>
      <c r="BY309" s="57"/>
      <c r="BZ309" s="37">
        <v>1.04E-2</v>
      </c>
      <c r="CA309" s="37">
        <v>3.3E-3</v>
      </c>
      <c r="CB309" s="63"/>
      <c r="CC309" s="37"/>
      <c r="CD309" s="57"/>
      <c r="CE309" s="37">
        <v>1.9599999999999999E-2</v>
      </c>
      <c r="CF309" s="37">
        <v>8.09E-2</v>
      </c>
      <c r="CG309" s="58">
        <v>0.46039999999999998</v>
      </c>
      <c r="CH309" s="57"/>
      <c r="CI309" s="59">
        <v>0.21390000000000001</v>
      </c>
      <c r="CJ309" s="37">
        <v>0.59550000000000003</v>
      </c>
      <c r="CK309" s="37">
        <v>0.13089999999999999</v>
      </c>
      <c r="CL309" s="37">
        <v>2.3599999999999999E-2</v>
      </c>
      <c r="CM309" s="58">
        <v>1.1337999999999999</v>
      </c>
      <c r="CN309" s="59">
        <v>1.2347999999999999</v>
      </c>
      <c r="CO309" s="37">
        <v>0.68230000000000002</v>
      </c>
      <c r="CP309" s="37">
        <v>3.3599999999999998E-2</v>
      </c>
      <c r="CQ309" s="37">
        <v>3.85E-2</v>
      </c>
      <c r="CR309" s="37">
        <v>1.1157999999999999</v>
      </c>
      <c r="CS309" s="37">
        <v>1.3601000000000001</v>
      </c>
      <c r="CT309" s="37"/>
      <c r="CU309" s="37">
        <v>0.1074</v>
      </c>
      <c r="CV309" s="37"/>
      <c r="CW309" s="57"/>
      <c r="CX309" s="58">
        <v>1.12E-2</v>
      </c>
      <c r="CY309" s="64">
        <v>3.15E-2</v>
      </c>
      <c r="CZ309" s="58">
        <v>3.15E-2</v>
      </c>
      <c r="DA309" s="65">
        <v>0.32769999999999999</v>
      </c>
      <c r="DB309" s="62">
        <v>1.6E-2</v>
      </c>
      <c r="DC309" s="61">
        <v>3.6890000000000001</v>
      </c>
      <c r="DD309" s="66"/>
      <c r="DE309" s="67"/>
      <c r="DF309" s="62">
        <v>1.1599999999999999</v>
      </c>
      <c r="DG309" s="57"/>
      <c r="DH309" s="62">
        <v>5.8996000000000004</v>
      </c>
      <c r="DI309" s="62">
        <v>1.2885</v>
      </c>
      <c r="DJ309" s="62">
        <v>1.5239</v>
      </c>
      <c r="DK309" s="155">
        <v>1.7538</v>
      </c>
      <c r="DL309" s="156"/>
      <c r="DM309" s="62">
        <v>0.73229999999999995</v>
      </c>
      <c r="DN309" s="62">
        <v>3.0644</v>
      </c>
      <c r="DO309" s="62">
        <v>2.8E-3</v>
      </c>
      <c r="DP309" s="117">
        <v>31.463699999999992</v>
      </c>
      <c r="KY309" s="71"/>
      <c r="KZ309" s="57"/>
      <c r="LA309" s="57"/>
      <c r="LB309" s="57"/>
      <c r="LC309" s="57"/>
      <c r="LD309" s="57"/>
      <c r="LE309" s="57"/>
      <c r="LF309" s="57"/>
      <c r="LG309" s="57"/>
      <c r="LH309" s="57"/>
      <c r="LI309" s="57"/>
      <c r="LJ309" s="57"/>
      <c r="LK309" s="57"/>
      <c r="LL309" s="57"/>
      <c r="LM309" s="57"/>
      <c r="LN309" s="57"/>
      <c r="LO309" s="57"/>
      <c r="LP309" s="57"/>
      <c r="LQ309" s="57"/>
      <c r="LR309" s="57"/>
      <c r="LS309" s="57"/>
      <c r="LT309" s="57"/>
      <c r="LU309" s="57"/>
      <c r="LV309" s="57"/>
      <c r="LW309" s="57"/>
      <c r="LX309" s="57"/>
      <c r="LY309" s="57"/>
      <c r="LZ309" s="57"/>
      <c r="MA309" s="57"/>
      <c r="MB309" s="57"/>
      <c r="MC309" s="57"/>
      <c r="MD309" s="57"/>
      <c r="ME309" s="57"/>
      <c r="MF309" s="57"/>
      <c r="MG309" s="57"/>
      <c r="MH309" s="57"/>
      <c r="MI309" s="57"/>
      <c r="MJ309" s="57"/>
      <c r="MK309" s="57"/>
      <c r="ML309" s="57"/>
      <c r="MM309" s="57"/>
      <c r="MN309" s="57"/>
      <c r="MO309" s="57"/>
      <c r="MP309" s="57"/>
      <c r="MQ309" s="57"/>
      <c r="MR309" s="57"/>
      <c r="MS309" s="57"/>
      <c r="MT309" s="57"/>
      <c r="MU309" s="57"/>
      <c r="MV309" s="57"/>
      <c r="MW309" s="57"/>
      <c r="MX309" s="57"/>
      <c r="MY309" s="57"/>
      <c r="MZ309" s="57"/>
      <c r="NA309" s="57"/>
      <c r="NB309" s="57"/>
      <c r="NC309" s="57"/>
      <c r="ND309" s="57"/>
      <c r="NE309" s="57"/>
      <c r="NF309" s="57"/>
      <c r="NG309" s="57"/>
      <c r="NH309" s="57"/>
      <c r="NI309" s="57"/>
      <c r="NJ309" s="57"/>
      <c r="NK309" s="57"/>
      <c r="NL309" s="57"/>
      <c r="NM309" s="57"/>
      <c r="NN309" s="57"/>
      <c r="NO309" s="57"/>
      <c r="NP309" s="57"/>
      <c r="NQ309" s="57"/>
      <c r="NR309" s="57"/>
      <c r="NS309" s="57"/>
      <c r="NT309" s="57"/>
      <c r="NU309" s="57"/>
      <c r="NV309" s="57"/>
      <c r="NW309" s="57"/>
      <c r="NX309" s="57"/>
      <c r="NY309" s="57"/>
      <c r="NZ309" s="57"/>
      <c r="OA309" s="57"/>
      <c r="OB309" s="57"/>
      <c r="OC309" s="57"/>
      <c r="OD309" s="57"/>
      <c r="OE309" s="57"/>
      <c r="OF309" s="57"/>
      <c r="OG309" s="57"/>
      <c r="OH309" s="57"/>
      <c r="OI309" s="57"/>
      <c r="OJ309" s="57"/>
      <c r="OK309" s="57"/>
      <c r="OL309" s="57"/>
      <c r="OM309" s="57"/>
      <c r="ON309" s="57"/>
      <c r="OO309" s="57"/>
      <c r="OP309" s="57"/>
      <c r="OQ309" s="57"/>
      <c r="OR309" s="57"/>
      <c r="OS309" s="57"/>
      <c r="OT309" s="57"/>
      <c r="OU309" s="57"/>
      <c r="OV309" s="57"/>
      <c r="OW309" s="57"/>
      <c r="OX309" s="57"/>
      <c r="OY309" s="57"/>
      <c r="OZ309" s="57"/>
      <c r="PA309" s="57"/>
      <c r="PB309" s="57"/>
      <c r="PC309" s="57"/>
    </row>
    <row r="310" spans="1:419" ht="15.75" customHeight="1" x14ac:dyDescent="0.3">
      <c r="A310" s="28" t="s">
        <v>469</v>
      </c>
      <c r="B310" s="28">
        <v>3386.7</v>
      </c>
      <c r="C310" s="28">
        <v>3386.7</v>
      </c>
      <c r="D310" s="28">
        <v>2266.6</v>
      </c>
      <c r="E310" s="28">
        <v>0</v>
      </c>
      <c r="F310" s="28">
        <v>5</v>
      </c>
      <c r="G310" s="28">
        <v>4</v>
      </c>
      <c r="H310" s="29">
        <v>1</v>
      </c>
      <c r="I310" s="30">
        <v>1</v>
      </c>
      <c r="J310" s="29"/>
      <c r="K310" s="28" t="s">
        <v>138</v>
      </c>
      <c r="L310" s="40" t="s">
        <v>177</v>
      </c>
      <c r="M310" s="144">
        <v>1</v>
      </c>
      <c r="N310" s="28">
        <v>0</v>
      </c>
      <c r="O310" s="28">
        <v>0</v>
      </c>
      <c r="P310" s="29">
        <v>1</v>
      </c>
      <c r="Q310" s="29">
        <v>1</v>
      </c>
      <c r="R310" s="29">
        <v>1</v>
      </c>
      <c r="S310" s="29">
        <v>1</v>
      </c>
      <c r="T310" s="56"/>
      <c r="U310" s="38">
        <v>3.2000000000000002E-3</v>
      </c>
      <c r="V310" s="39">
        <v>3.5000000000000001E-3</v>
      </c>
      <c r="W310" s="33">
        <v>3.2000000000000002E-3</v>
      </c>
      <c r="X310" s="33">
        <v>7.9000000000000008E-3</v>
      </c>
      <c r="Y310" s="37">
        <v>3.0800000000000001E-2</v>
      </c>
      <c r="Z310" s="35">
        <v>2.3300000000000001E-2</v>
      </c>
      <c r="AA310" s="36">
        <v>7.9299999999999995E-2</v>
      </c>
      <c r="AB310" s="36">
        <v>0.39029999999999998</v>
      </c>
      <c r="AC310" s="35">
        <v>5.7099999999999998E-2</v>
      </c>
      <c r="AD310" s="57"/>
      <c r="AE310" s="37">
        <v>3.5999999999999999E-3</v>
      </c>
      <c r="AF310" s="57"/>
      <c r="AG310" s="58">
        <v>0.20699999999999999</v>
      </c>
      <c r="AH310" s="59">
        <v>8.3999999999999995E-3</v>
      </c>
      <c r="AI310" s="37">
        <v>4.4000000000000003E-3</v>
      </c>
      <c r="AJ310" s="37">
        <v>4.4000000000000003E-3</v>
      </c>
      <c r="AK310" s="57"/>
      <c r="AL310" s="37">
        <v>7.7000000000000002E-3</v>
      </c>
      <c r="AM310" s="60">
        <v>0.17249999999999999</v>
      </c>
      <c r="AN310" s="59">
        <v>1.1000000000000001E-3</v>
      </c>
      <c r="AO310" s="61">
        <v>1.1000000000000001E-3</v>
      </c>
      <c r="AP310" s="61">
        <v>1.1000000000000001E-3</v>
      </c>
      <c r="AQ310" s="57"/>
      <c r="AR310" s="58">
        <v>0.1171</v>
      </c>
      <c r="AS310" s="59">
        <v>7.3099999999999998E-2</v>
      </c>
      <c r="AT310" s="37">
        <v>9.2999999999999992E-3</v>
      </c>
      <c r="AU310" s="37">
        <v>2.12E-2</v>
      </c>
      <c r="AV310" s="37">
        <v>2.3E-3</v>
      </c>
      <c r="AW310" s="37">
        <v>7.1000000000000004E-3</v>
      </c>
      <c r="AX310" s="57"/>
      <c r="AY310" s="57"/>
      <c r="AZ310" s="37">
        <v>9.7900000000000001E-2</v>
      </c>
      <c r="BA310" s="37">
        <v>8.0699999999999994E-2</v>
      </c>
      <c r="BB310" s="37">
        <v>5.11E-2</v>
      </c>
      <c r="BC310" s="57"/>
      <c r="BD310" s="37"/>
      <c r="BE310" s="37">
        <v>8.9399999999999993E-2</v>
      </c>
      <c r="BF310" s="37">
        <v>0.74460000000000004</v>
      </c>
      <c r="BG310" s="59">
        <v>1.0500000000000001E-2</v>
      </c>
      <c r="BH310" s="37">
        <v>2.8E-3</v>
      </c>
      <c r="BI310" s="37">
        <v>2.7000000000000001E-3</v>
      </c>
      <c r="BJ310" s="57"/>
      <c r="BK310" s="37">
        <v>5.0299999999999997E-2</v>
      </c>
      <c r="BL310" s="37">
        <v>2.9399999999999999E-2</v>
      </c>
      <c r="BM310" s="57"/>
      <c r="BN310" s="59">
        <v>3.5999999999999997E-2</v>
      </c>
      <c r="BO310" s="37">
        <v>3.8999999999999998E-3</v>
      </c>
      <c r="BP310" s="37">
        <v>1.9E-3</v>
      </c>
      <c r="BQ310" s="37">
        <v>3.7000000000000002E-3</v>
      </c>
      <c r="BR310" s="37">
        <v>0.17449999999999999</v>
      </c>
      <c r="BS310" s="58">
        <v>0.28029999999999999</v>
      </c>
      <c r="BT310" s="62">
        <v>1.83E-2</v>
      </c>
      <c r="BU310" s="62">
        <v>0.50749999999999995</v>
      </c>
      <c r="BV310" s="62">
        <v>0.4743</v>
      </c>
      <c r="BW310" s="62">
        <v>0.55759999999999998</v>
      </c>
      <c r="BX310" s="59">
        <v>2.29E-2</v>
      </c>
      <c r="BY310" s="57"/>
      <c r="BZ310" s="37">
        <v>1.04E-2</v>
      </c>
      <c r="CA310" s="37">
        <v>3.3E-3</v>
      </c>
      <c r="CB310" s="63"/>
      <c r="CC310" s="37"/>
      <c r="CD310" s="57"/>
      <c r="CE310" s="37">
        <v>1.9599999999999999E-2</v>
      </c>
      <c r="CF310" s="37">
        <v>8.09E-2</v>
      </c>
      <c r="CG310" s="58">
        <v>0.46039999999999998</v>
      </c>
      <c r="CH310" s="57"/>
      <c r="CI310" s="59">
        <v>0.21390000000000001</v>
      </c>
      <c r="CJ310" s="37">
        <v>0.59550000000000003</v>
      </c>
      <c r="CK310" s="37">
        <v>0.13089999999999999</v>
      </c>
      <c r="CL310" s="37">
        <v>2.3599999999999999E-2</v>
      </c>
      <c r="CM310" s="58">
        <v>1.1337999999999999</v>
      </c>
      <c r="CN310" s="59">
        <v>1.2347999999999999</v>
      </c>
      <c r="CO310" s="37">
        <v>0.68230000000000002</v>
      </c>
      <c r="CP310" s="37">
        <v>3.3599999999999998E-2</v>
      </c>
      <c r="CQ310" s="37">
        <v>3.85E-2</v>
      </c>
      <c r="CR310" s="37">
        <v>1.1157999999999999</v>
      </c>
      <c r="CS310" s="37">
        <v>1.3601000000000001</v>
      </c>
      <c r="CT310" s="37"/>
      <c r="CU310" s="37">
        <v>0.1074</v>
      </c>
      <c r="CV310" s="37"/>
      <c r="CW310" s="57"/>
      <c r="CX310" s="58">
        <v>1.12E-2</v>
      </c>
      <c r="CY310" s="64">
        <v>3.15E-2</v>
      </c>
      <c r="CZ310" s="58">
        <v>3.15E-2</v>
      </c>
      <c r="DA310" s="65">
        <v>0.32769999999999999</v>
      </c>
      <c r="DB310" s="62">
        <v>1.6E-2</v>
      </c>
      <c r="DC310" s="61">
        <v>3.6890000000000001</v>
      </c>
      <c r="DD310" s="66"/>
      <c r="DE310" s="67"/>
      <c r="DF310" s="62">
        <v>1.1599999999999999</v>
      </c>
      <c r="DG310" s="57"/>
      <c r="DH310" s="62">
        <v>5.8996000000000004</v>
      </c>
      <c r="DI310" s="62">
        <v>1.2885</v>
      </c>
      <c r="DJ310" s="62">
        <v>1.5239</v>
      </c>
      <c r="DK310" s="155">
        <v>1.7538</v>
      </c>
      <c r="DL310" s="156"/>
      <c r="DM310" s="62">
        <v>0.73229999999999995</v>
      </c>
      <c r="DN310" s="62">
        <v>3.0644</v>
      </c>
      <c r="DO310" s="62">
        <v>2.8E-3</v>
      </c>
      <c r="DP310" s="117">
        <v>31.463699999999992</v>
      </c>
      <c r="KY310" s="71"/>
      <c r="KZ310" s="57"/>
      <c r="LA310" s="57"/>
      <c r="LB310" s="57"/>
      <c r="LC310" s="57"/>
      <c r="LD310" s="57"/>
      <c r="LE310" s="57"/>
      <c r="LF310" s="57"/>
      <c r="LG310" s="57"/>
      <c r="LH310" s="57"/>
      <c r="LI310" s="57"/>
      <c r="LJ310" s="57"/>
      <c r="LK310" s="57"/>
      <c r="LL310" s="57"/>
      <c r="LM310" s="57"/>
      <c r="LN310" s="57"/>
      <c r="LO310" s="57"/>
      <c r="LP310" s="57"/>
      <c r="LQ310" s="57"/>
      <c r="LR310" s="57"/>
      <c r="LS310" s="57"/>
      <c r="LT310" s="57"/>
      <c r="LU310" s="57"/>
      <c r="LV310" s="57"/>
      <c r="LW310" s="57"/>
      <c r="LX310" s="57"/>
      <c r="LY310" s="57"/>
      <c r="LZ310" s="57"/>
      <c r="MA310" s="57"/>
      <c r="MB310" s="57"/>
      <c r="MC310" s="57"/>
      <c r="MD310" s="57"/>
      <c r="ME310" s="57"/>
      <c r="MF310" s="57"/>
      <c r="MG310" s="57"/>
      <c r="MH310" s="57"/>
      <c r="MI310" s="57"/>
      <c r="MJ310" s="57"/>
      <c r="MK310" s="57"/>
      <c r="ML310" s="57"/>
      <c r="MM310" s="57"/>
      <c r="MN310" s="57"/>
      <c r="MO310" s="57"/>
      <c r="MP310" s="57"/>
      <c r="MQ310" s="57"/>
      <c r="MR310" s="57"/>
      <c r="MS310" s="57"/>
      <c r="MT310" s="57"/>
      <c r="MU310" s="57"/>
      <c r="MV310" s="57"/>
      <c r="MW310" s="57"/>
      <c r="MX310" s="57"/>
      <c r="MY310" s="57"/>
      <c r="MZ310" s="57"/>
      <c r="NA310" s="57"/>
      <c r="NB310" s="57"/>
      <c r="NC310" s="57"/>
      <c r="ND310" s="57"/>
      <c r="NE310" s="57"/>
      <c r="NF310" s="57"/>
      <c r="NG310" s="57"/>
      <c r="NH310" s="57"/>
      <c r="NI310" s="57"/>
      <c r="NJ310" s="57"/>
      <c r="NK310" s="57"/>
      <c r="NL310" s="57"/>
      <c r="NM310" s="57"/>
      <c r="NN310" s="57"/>
      <c r="NO310" s="57"/>
      <c r="NP310" s="57"/>
      <c r="NQ310" s="57"/>
      <c r="NR310" s="57"/>
      <c r="NS310" s="57"/>
      <c r="NT310" s="57"/>
      <c r="NU310" s="57"/>
      <c r="NV310" s="57"/>
      <c r="NW310" s="57"/>
      <c r="NX310" s="57"/>
      <c r="NY310" s="57"/>
      <c r="NZ310" s="57"/>
      <c r="OA310" s="57"/>
      <c r="OB310" s="57"/>
      <c r="OC310" s="57"/>
      <c r="OD310" s="57"/>
      <c r="OE310" s="57"/>
      <c r="OF310" s="57"/>
      <c r="OG310" s="57"/>
      <c r="OH310" s="57"/>
      <c r="OI310" s="57"/>
      <c r="OJ310" s="57"/>
      <c r="OK310" s="57"/>
      <c r="OL310" s="57"/>
      <c r="OM310" s="57"/>
      <c r="ON310" s="57"/>
      <c r="OO310" s="57"/>
      <c r="OP310" s="57"/>
      <c r="OQ310" s="57"/>
      <c r="OR310" s="57"/>
      <c r="OS310" s="57"/>
      <c r="OT310" s="57"/>
      <c r="OU310" s="57"/>
      <c r="OV310" s="57"/>
      <c r="OW310" s="57"/>
      <c r="OX310" s="57"/>
      <c r="OY310" s="57"/>
      <c r="OZ310" s="57"/>
      <c r="PA310" s="57"/>
      <c r="PB310" s="57"/>
      <c r="PC310" s="57"/>
    </row>
    <row r="311" spans="1:419" ht="15.75" customHeight="1" x14ac:dyDescent="0.3">
      <c r="A311" s="28" t="s">
        <v>470</v>
      </c>
      <c r="B311" s="28">
        <v>482.1</v>
      </c>
      <c r="C311" s="28">
        <v>482.1</v>
      </c>
      <c r="D311" s="28">
        <v>307.2</v>
      </c>
      <c r="E311" s="28">
        <v>0</v>
      </c>
      <c r="F311" s="28">
        <v>2</v>
      </c>
      <c r="G311" s="28">
        <v>2</v>
      </c>
      <c r="H311" s="29">
        <v>0</v>
      </c>
      <c r="I311" s="30">
        <v>0</v>
      </c>
      <c r="J311" s="29"/>
      <c r="K311" s="28" t="s">
        <v>133</v>
      </c>
      <c r="L311" s="40" t="s">
        <v>251</v>
      </c>
      <c r="M311" s="144">
        <v>1</v>
      </c>
      <c r="N311" s="28">
        <v>0</v>
      </c>
      <c r="O311" s="28">
        <v>0</v>
      </c>
      <c r="P311" s="29">
        <v>1</v>
      </c>
      <c r="Q311" s="29">
        <v>1</v>
      </c>
      <c r="R311" s="29">
        <v>1</v>
      </c>
      <c r="S311" s="29">
        <v>1</v>
      </c>
      <c r="T311" s="56"/>
      <c r="U311" s="38">
        <v>3.2000000000000002E-3</v>
      </c>
      <c r="V311" s="39">
        <v>3.5000000000000001E-3</v>
      </c>
      <c r="W311" s="33">
        <v>3.2000000000000002E-3</v>
      </c>
      <c r="X311" s="33">
        <v>7.9000000000000008E-3</v>
      </c>
      <c r="Y311" s="37">
        <v>3.0800000000000001E-2</v>
      </c>
      <c r="Z311" s="35"/>
      <c r="AA311" s="36"/>
      <c r="AB311" s="36"/>
      <c r="AC311" s="35">
        <v>5.7099999999999998E-2</v>
      </c>
      <c r="AD311" s="57"/>
      <c r="AE311" s="37">
        <v>3.5999999999999999E-3</v>
      </c>
      <c r="AF311" s="57"/>
      <c r="AG311" s="58">
        <v>0.20699999999999999</v>
      </c>
      <c r="AH311" s="59">
        <v>8.3999999999999995E-3</v>
      </c>
      <c r="AI311" s="37">
        <v>4.4000000000000003E-3</v>
      </c>
      <c r="AJ311" s="37">
        <v>4.4000000000000003E-3</v>
      </c>
      <c r="AK311" s="57"/>
      <c r="AL311" s="37">
        <v>7.7000000000000002E-3</v>
      </c>
      <c r="AM311" s="60">
        <v>0.17249999999999999</v>
      </c>
      <c r="AN311" s="59">
        <v>1.1000000000000001E-3</v>
      </c>
      <c r="AO311" s="61">
        <v>1.1000000000000001E-3</v>
      </c>
      <c r="AP311" s="61">
        <v>1.1000000000000001E-3</v>
      </c>
      <c r="AQ311" s="57"/>
      <c r="AR311" s="58">
        <v>0.1171</v>
      </c>
      <c r="AS311" s="59">
        <v>7.3099999999999998E-2</v>
      </c>
      <c r="AT311" s="37">
        <v>9.2999999999999992E-3</v>
      </c>
      <c r="AU311" s="37">
        <v>2.12E-2</v>
      </c>
      <c r="AV311" s="37">
        <v>2.3E-3</v>
      </c>
      <c r="AW311" s="37"/>
      <c r="AX311" s="57"/>
      <c r="AY311" s="37">
        <v>1.8100000000000002E-2</v>
      </c>
      <c r="AZ311" s="37">
        <v>9.7900000000000001E-2</v>
      </c>
      <c r="BA311" s="37">
        <v>8.0699999999999994E-2</v>
      </c>
      <c r="BB311" s="37">
        <v>5.11E-2</v>
      </c>
      <c r="BC311" s="57"/>
      <c r="BD311" s="37"/>
      <c r="BE311" s="37">
        <v>8.9399999999999993E-2</v>
      </c>
      <c r="BF311" s="37">
        <v>0.74460000000000004</v>
      </c>
      <c r="BG311" s="59">
        <v>1.0500000000000001E-2</v>
      </c>
      <c r="BH311" s="37">
        <v>2.8E-3</v>
      </c>
      <c r="BI311" s="37">
        <v>2.7000000000000001E-3</v>
      </c>
      <c r="BJ311" s="57"/>
      <c r="BK311" s="37">
        <v>5.0299999999999997E-2</v>
      </c>
      <c r="BL311" s="37">
        <v>2.9399999999999999E-2</v>
      </c>
      <c r="BM311" s="57"/>
      <c r="BN311" s="59">
        <v>3.5999999999999997E-2</v>
      </c>
      <c r="BO311" s="37">
        <v>3.8999999999999998E-3</v>
      </c>
      <c r="BP311" s="37">
        <v>1.9E-3</v>
      </c>
      <c r="BQ311" s="37">
        <v>3.7000000000000002E-3</v>
      </c>
      <c r="BR311" s="37">
        <v>0.17449999999999999</v>
      </c>
      <c r="BS311" s="58">
        <v>0.28029999999999999</v>
      </c>
      <c r="BT311" s="62">
        <v>1.83E-2</v>
      </c>
      <c r="BU311" s="62">
        <v>0.50749999999999995</v>
      </c>
      <c r="BV311" s="62">
        <v>0.4743</v>
      </c>
      <c r="BW311" s="62">
        <v>0.55759999999999998</v>
      </c>
      <c r="BX311" s="59">
        <v>2.29E-2</v>
      </c>
      <c r="BY311" s="57"/>
      <c r="BZ311" s="37"/>
      <c r="CA311" s="37">
        <v>3.3E-3</v>
      </c>
      <c r="CB311" s="63"/>
      <c r="CC311" s="37"/>
      <c r="CD311" s="57"/>
      <c r="CE311" s="37">
        <v>1.9599999999999999E-2</v>
      </c>
      <c r="CF311" s="37">
        <v>8.09E-2</v>
      </c>
      <c r="CG311" s="58">
        <v>0.46039999999999998</v>
      </c>
      <c r="CH311" s="57"/>
      <c r="CI311" s="59">
        <v>0.21390000000000001</v>
      </c>
      <c r="CJ311" s="37">
        <v>0.59550000000000003</v>
      </c>
      <c r="CK311" s="37">
        <v>0.13089999999999999</v>
      </c>
      <c r="CL311" s="37">
        <v>2.3599999999999999E-2</v>
      </c>
      <c r="CM311" s="58">
        <v>1.1337999999999999</v>
      </c>
      <c r="CN311" s="59">
        <v>1.2347999999999999</v>
      </c>
      <c r="CO311" s="37">
        <v>0.68230000000000002</v>
      </c>
      <c r="CP311" s="37">
        <v>3.3599999999999998E-2</v>
      </c>
      <c r="CQ311" s="37">
        <v>3.85E-2</v>
      </c>
      <c r="CR311" s="37">
        <v>1.1157999999999999</v>
      </c>
      <c r="CS311" s="37">
        <v>1.3601000000000001</v>
      </c>
      <c r="CT311" s="37"/>
      <c r="CU311" s="37">
        <v>0.1074</v>
      </c>
      <c r="CV311" s="37"/>
      <c r="CW311" s="57"/>
      <c r="CX311" s="58">
        <v>1.12E-2</v>
      </c>
      <c r="CY311" s="64">
        <v>3.15E-2</v>
      </c>
      <c r="CZ311" s="58">
        <v>3.15E-2</v>
      </c>
      <c r="DA311" s="65">
        <v>0.32769999999999999</v>
      </c>
      <c r="DB311" s="62">
        <v>1.6E-2</v>
      </c>
      <c r="DC311" s="61">
        <v>3.6890000000000001</v>
      </c>
      <c r="DD311" s="66"/>
      <c r="DE311" s="67"/>
      <c r="DF311" s="62">
        <v>1.1599999999999999</v>
      </c>
      <c r="DG311" s="57"/>
      <c r="DH311" s="62">
        <v>5.8996000000000004</v>
      </c>
      <c r="DI311" s="62">
        <v>1.2885</v>
      </c>
      <c r="DJ311" s="62">
        <v>1.5239</v>
      </c>
      <c r="DK311" s="155">
        <v>1.7538</v>
      </c>
      <c r="DL311" s="156"/>
      <c r="DM311" s="62">
        <v>0.73229999999999995</v>
      </c>
      <c r="DN311" s="62">
        <v>3.0644</v>
      </c>
      <c r="DO311" s="62">
        <v>2.8E-3</v>
      </c>
      <c r="DP311" s="117">
        <v>30.761699999999994</v>
      </c>
      <c r="KY311" s="71"/>
      <c r="KZ311" s="57"/>
      <c r="LA311" s="57"/>
      <c r="LB311" s="57"/>
      <c r="LC311" s="57"/>
      <c r="LD311" s="57"/>
      <c r="LE311" s="57"/>
      <c r="LF311" s="57"/>
      <c r="LG311" s="57"/>
      <c r="LH311" s="57"/>
      <c r="LI311" s="57"/>
      <c r="LJ311" s="57"/>
      <c r="LK311" s="57"/>
      <c r="LL311" s="57"/>
      <c r="LM311" s="57"/>
      <c r="LN311" s="57"/>
      <c r="LO311" s="57"/>
      <c r="LP311" s="57"/>
      <c r="LQ311" s="57"/>
      <c r="LR311" s="57"/>
      <c r="LS311" s="57"/>
      <c r="LT311" s="57"/>
      <c r="LU311" s="57"/>
      <c r="LV311" s="57"/>
      <c r="LW311" s="57"/>
      <c r="LX311" s="57"/>
      <c r="LY311" s="57"/>
      <c r="LZ311" s="57"/>
      <c r="MA311" s="57"/>
      <c r="MB311" s="57"/>
      <c r="MC311" s="57"/>
      <c r="MD311" s="57"/>
      <c r="ME311" s="57"/>
      <c r="MF311" s="57"/>
      <c r="MG311" s="57"/>
      <c r="MH311" s="57"/>
      <c r="MI311" s="57"/>
      <c r="MJ311" s="57"/>
      <c r="MK311" s="57"/>
      <c r="ML311" s="57"/>
      <c r="MM311" s="57"/>
      <c r="MN311" s="57"/>
      <c r="MO311" s="57"/>
      <c r="MP311" s="57"/>
      <c r="MQ311" s="57"/>
      <c r="MR311" s="57"/>
      <c r="MS311" s="57"/>
      <c r="MT311" s="57"/>
      <c r="MU311" s="57"/>
      <c r="MV311" s="57"/>
      <c r="MW311" s="57"/>
      <c r="MX311" s="57"/>
      <c r="MY311" s="57"/>
      <c r="MZ311" s="57"/>
      <c r="NA311" s="57"/>
      <c r="NB311" s="57"/>
      <c r="NC311" s="57"/>
      <c r="ND311" s="57"/>
      <c r="NE311" s="57"/>
      <c r="NF311" s="57"/>
      <c r="NG311" s="57"/>
      <c r="NH311" s="57"/>
      <c r="NI311" s="57"/>
      <c r="NJ311" s="57"/>
      <c r="NK311" s="57"/>
      <c r="NL311" s="57"/>
      <c r="NM311" s="57"/>
      <c r="NN311" s="57"/>
      <c r="NO311" s="57"/>
      <c r="NP311" s="57"/>
      <c r="NQ311" s="57"/>
      <c r="NR311" s="57"/>
      <c r="NS311" s="57"/>
      <c r="NT311" s="57"/>
      <c r="NU311" s="57"/>
      <c r="NV311" s="57"/>
      <c r="NW311" s="57"/>
      <c r="NX311" s="57"/>
      <c r="NY311" s="57"/>
      <c r="NZ311" s="57"/>
      <c r="OA311" s="57"/>
      <c r="OB311" s="57"/>
      <c r="OC311" s="57"/>
      <c r="OD311" s="57"/>
      <c r="OE311" s="57"/>
      <c r="OF311" s="57"/>
      <c r="OG311" s="57"/>
      <c r="OH311" s="57"/>
      <c r="OI311" s="57"/>
      <c r="OJ311" s="57"/>
      <c r="OK311" s="57"/>
      <c r="OL311" s="57"/>
      <c r="OM311" s="57"/>
      <c r="ON311" s="57"/>
      <c r="OO311" s="57"/>
      <c r="OP311" s="57"/>
      <c r="OQ311" s="57"/>
      <c r="OR311" s="57"/>
      <c r="OS311" s="57"/>
      <c r="OT311" s="57"/>
      <c r="OU311" s="57"/>
      <c r="OV311" s="57"/>
      <c r="OW311" s="57"/>
      <c r="OX311" s="57"/>
      <c r="OY311" s="57"/>
      <c r="OZ311" s="57"/>
      <c r="PA311" s="57"/>
      <c r="PB311" s="57"/>
      <c r="PC311" s="57"/>
    </row>
    <row r="312" spans="1:419" ht="15" customHeight="1" x14ac:dyDescent="0.3">
      <c r="A312" s="28" t="s">
        <v>471</v>
      </c>
      <c r="B312" s="28">
        <v>724.5</v>
      </c>
      <c r="C312" s="28">
        <v>724.5</v>
      </c>
      <c r="D312" s="28">
        <v>464.3</v>
      </c>
      <c r="E312" s="28">
        <v>0</v>
      </c>
      <c r="F312" s="28">
        <v>3</v>
      </c>
      <c r="G312" s="28">
        <v>2</v>
      </c>
      <c r="H312" s="29">
        <v>1</v>
      </c>
      <c r="I312" s="30">
        <v>0</v>
      </c>
      <c r="J312" s="29"/>
      <c r="K312" s="28" t="s">
        <v>168</v>
      </c>
      <c r="L312" s="40" t="s">
        <v>251</v>
      </c>
      <c r="M312" s="144">
        <v>1</v>
      </c>
      <c r="N312" s="28">
        <v>0</v>
      </c>
      <c r="O312" s="28">
        <v>0</v>
      </c>
      <c r="P312" s="29">
        <v>1</v>
      </c>
      <c r="Q312" s="29">
        <v>1</v>
      </c>
      <c r="R312" s="29">
        <v>1</v>
      </c>
      <c r="S312" s="29">
        <v>1</v>
      </c>
      <c r="T312" s="56"/>
      <c r="U312" s="38">
        <v>3.2000000000000002E-3</v>
      </c>
      <c r="V312" s="39">
        <v>3.5000000000000001E-3</v>
      </c>
      <c r="W312" s="33">
        <v>3.2000000000000002E-3</v>
      </c>
      <c r="X312" s="33">
        <v>7.9000000000000008E-3</v>
      </c>
      <c r="Y312" s="37">
        <v>3.0800000000000001E-2</v>
      </c>
      <c r="Z312" s="35"/>
      <c r="AA312" s="36"/>
      <c r="AB312" s="36"/>
      <c r="AC312" s="35">
        <v>5.7099999999999998E-2</v>
      </c>
      <c r="AD312" s="57"/>
      <c r="AE312" s="37">
        <v>3.5999999999999999E-3</v>
      </c>
      <c r="AF312" s="57"/>
      <c r="AG312" s="58">
        <v>0.20699999999999999</v>
      </c>
      <c r="AH312" s="59">
        <v>8.3999999999999995E-3</v>
      </c>
      <c r="AI312" s="37">
        <v>4.4000000000000003E-3</v>
      </c>
      <c r="AJ312" s="37">
        <v>4.4000000000000003E-3</v>
      </c>
      <c r="AK312" s="57"/>
      <c r="AL312" s="37">
        <v>7.7000000000000002E-3</v>
      </c>
      <c r="AM312" s="60">
        <v>0.17249999999999999</v>
      </c>
      <c r="AN312" s="59">
        <v>1.1000000000000001E-3</v>
      </c>
      <c r="AO312" s="61">
        <v>1.1000000000000001E-3</v>
      </c>
      <c r="AP312" s="61">
        <v>1.1000000000000001E-3</v>
      </c>
      <c r="AQ312" s="57"/>
      <c r="AR312" s="58">
        <v>0.1171</v>
      </c>
      <c r="AS312" s="59">
        <v>7.3099999999999998E-2</v>
      </c>
      <c r="AT312" s="37">
        <v>9.2999999999999992E-3</v>
      </c>
      <c r="AU312" s="37">
        <v>2.12E-2</v>
      </c>
      <c r="AV312" s="37">
        <v>2.3E-3</v>
      </c>
      <c r="AW312" s="37">
        <v>7.1000000000000004E-3</v>
      </c>
      <c r="AX312" s="57"/>
      <c r="AY312" s="57"/>
      <c r="AZ312" s="37">
        <v>9.7900000000000001E-2</v>
      </c>
      <c r="BA312" s="37">
        <v>8.0699999999999994E-2</v>
      </c>
      <c r="BB312" s="37">
        <v>5.11E-2</v>
      </c>
      <c r="BC312" s="57"/>
      <c r="BD312" s="37"/>
      <c r="BE312" s="37">
        <v>8.9399999999999993E-2</v>
      </c>
      <c r="BF312" s="37">
        <v>0.74460000000000004</v>
      </c>
      <c r="BG312" s="59">
        <v>1.0500000000000001E-2</v>
      </c>
      <c r="BH312" s="37">
        <v>2.8E-3</v>
      </c>
      <c r="BI312" s="37">
        <v>2.7000000000000001E-3</v>
      </c>
      <c r="BJ312" s="57"/>
      <c r="BK312" s="37">
        <v>5.0299999999999997E-2</v>
      </c>
      <c r="BL312" s="37">
        <v>2.9399999999999999E-2</v>
      </c>
      <c r="BM312" s="57"/>
      <c r="BN312" s="59">
        <v>3.5999999999999997E-2</v>
      </c>
      <c r="BO312" s="37">
        <v>3.8999999999999998E-3</v>
      </c>
      <c r="BP312" s="37">
        <v>1.9E-3</v>
      </c>
      <c r="BQ312" s="37">
        <v>3.7000000000000002E-3</v>
      </c>
      <c r="BR312" s="37">
        <v>0.17449999999999999</v>
      </c>
      <c r="BS312" s="58">
        <v>0.28029999999999999</v>
      </c>
      <c r="BT312" s="62">
        <v>1.83E-2</v>
      </c>
      <c r="BU312" s="62">
        <v>0.50749999999999995</v>
      </c>
      <c r="BV312" s="62">
        <v>0.4743</v>
      </c>
      <c r="BW312" s="62">
        <v>0.55759999999999998</v>
      </c>
      <c r="BX312" s="59">
        <v>2.29E-2</v>
      </c>
      <c r="BY312" s="57"/>
      <c r="BZ312" s="37">
        <v>1.04E-2</v>
      </c>
      <c r="CA312" s="37">
        <v>3.3E-3</v>
      </c>
      <c r="CB312" s="63"/>
      <c r="CC312" s="37"/>
      <c r="CD312" s="57"/>
      <c r="CE312" s="37">
        <v>1.9599999999999999E-2</v>
      </c>
      <c r="CF312" s="37">
        <v>8.09E-2</v>
      </c>
      <c r="CG312" s="58">
        <v>0.46039999999999998</v>
      </c>
      <c r="CH312" s="57"/>
      <c r="CI312" s="59">
        <v>0.21390000000000001</v>
      </c>
      <c r="CJ312" s="37">
        <v>0.59550000000000003</v>
      </c>
      <c r="CK312" s="37">
        <v>0.13089999999999999</v>
      </c>
      <c r="CL312" s="37">
        <v>2.3599999999999999E-2</v>
      </c>
      <c r="CM312" s="58">
        <v>1.1337999999999999</v>
      </c>
      <c r="CN312" s="59">
        <v>1.2347999999999999</v>
      </c>
      <c r="CO312" s="37">
        <v>0.68230000000000002</v>
      </c>
      <c r="CP312" s="37">
        <v>3.3599999999999998E-2</v>
      </c>
      <c r="CQ312" s="37">
        <v>3.85E-2</v>
      </c>
      <c r="CR312" s="37">
        <v>1.1157999999999999</v>
      </c>
      <c r="CS312" s="37">
        <v>1.3601000000000001</v>
      </c>
      <c r="CT312" s="37"/>
      <c r="CU312" s="37">
        <v>0.1074</v>
      </c>
      <c r="CV312" s="37"/>
      <c r="CW312" s="57"/>
      <c r="CX312" s="58">
        <v>1.12E-2</v>
      </c>
      <c r="CY312" s="64">
        <v>3.15E-2</v>
      </c>
      <c r="CZ312" s="58">
        <v>3.15E-2</v>
      </c>
      <c r="DA312" s="65">
        <v>0.32769999999999999</v>
      </c>
      <c r="DB312" s="62">
        <v>1.6E-2</v>
      </c>
      <c r="DC312" s="61">
        <v>3.6890000000000001</v>
      </c>
      <c r="DD312" s="66"/>
      <c r="DE312" s="67"/>
      <c r="DF312" s="62">
        <v>1.1599999999999999</v>
      </c>
      <c r="DG312" s="57"/>
      <c r="DH312" s="62">
        <v>5.8996000000000004</v>
      </c>
      <c r="DI312" s="62">
        <v>1.2885</v>
      </c>
      <c r="DJ312" s="62">
        <v>1.5239</v>
      </c>
      <c r="DK312" s="155">
        <v>1.7538</v>
      </c>
      <c r="DL312" s="156"/>
      <c r="DM312" s="62">
        <v>0.73229999999999995</v>
      </c>
      <c r="DN312" s="62">
        <v>3.0644</v>
      </c>
      <c r="DO312" s="62">
        <v>2.8E-3</v>
      </c>
      <c r="DP312" s="117">
        <v>30.761099999999995</v>
      </c>
      <c r="KY312" s="71"/>
      <c r="KZ312" s="57"/>
      <c r="LA312" s="57"/>
      <c r="LB312" s="57"/>
      <c r="LC312" s="57"/>
      <c r="LD312" s="57"/>
      <c r="LE312" s="57"/>
      <c r="LF312" s="57"/>
      <c r="LG312" s="57"/>
      <c r="LH312" s="57"/>
      <c r="LI312" s="57"/>
      <c r="LJ312" s="57"/>
      <c r="LK312" s="57"/>
      <c r="LL312" s="57"/>
      <c r="LM312" s="57"/>
      <c r="LN312" s="57"/>
      <c r="LO312" s="57"/>
      <c r="LP312" s="57"/>
      <c r="LQ312" s="57"/>
      <c r="LR312" s="57"/>
      <c r="LS312" s="57"/>
      <c r="LT312" s="57"/>
      <c r="LU312" s="57"/>
      <c r="LV312" s="57"/>
      <c r="LW312" s="57"/>
      <c r="LX312" s="57"/>
      <c r="LY312" s="57"/>
      <c r="LZ312" s="57"/>
      <c r="MA312" s="57"/>
      <c r="MB312" s="57"/>
      <c r="MC312" s="57"/>
      <c r="MD312" s="57"/>
      <c r="ME312" s="57"/>
      <c r="MF312" s="57"/>
      <c r="MG312" s="57"/>
      <c r="MH312" s="57"/>
      <c r="MI312" s="57"/>
      <c r="MJ312" s="57"/>
      <c r="MK312" s="57"/>
      <c r="ML312" s="57"/>
      <c r="MM312" s="57"/>
      <c r="MN312" s="57"/>
      <c r="MO312" s="57"/>
      <c r="MP312" s="57"/>
      <c r="MQ312" s="57"/>
      <c r="MR312" s="57"/>
      <c r="MS312" s="57"/>
      <c r="MT312" s="57"/>
      <c r="MU312" s="57"/>
      <c r="MV312" s="57"/>
      <c r="MW312" s="57"/>
      <c r="MX312" s="57"/>
      <c r="MY312" s="57"/>
      <c r="MZ312" s="57"/>
      <c r="NA312" s="57"/>
      <c r="NB312" s="57"/>
      <c r="NC312" s="57"/>
      <c r="ND312" s="57"/>
      <c r="NE312" s="57"/>
      <c r="NF312" s="57"/>
      <c r="NG312" s="57"/>
      <c r="NH312" s="57"/>
      <c r="NI312" s="57"/>
      <c r="NJ312" s="57"/>
      <c r="NK312" s="57"/>
      <c r="NL312" s="57"/>
      <c r="NM312" s="57"/>
      <c r="NN312" s="57"/>
      <c r="NO312" s="57"/>
      <c r="NP312" s="57"/>
      <c r="NQ312" s="57"/>
      <c r="NR312" s="57"/>
      <c r="NS312" s="57"/>
      <c r="NT312" s="57"/>
      <c r="NU312" s="57"/>
      <c r="NV312" s="57"/>
      <c r="NW312" s="57"/>
      <c r="NX312" s="57"/>
      <c r="NY312" s="57"/>
      <c r="NZ312" s="57"/>
      <c r="OA312" s="57"/>
      <c r="OB312" s="57"/>
      <c r="OC312" s="57"/>
      <c r="OD312" s="57"/>
      <c r="OE312" s="57"/>
      <c r="OF312" s="57"/>
      <c r="OG312" s="57"/>
      <c r="OH312" s="57"/>
      <c r="OI312" s="57"/>
      <c r="OJ312" s="57"/>
      <c r="OK312" s="57"/>
      <c r="OL312" s="57"/>
      <c r="OM312" s="57"/>
      <c r="ON312" s="57"/>
      <c r="OO312" s="57"/>
      <c r="OP312" s="57"/>
      <c r="OQ312" s="57"/>
      <c r="OR312" s="57"/>
      <c r="OS312" s="57"/>
      <c r="OT312" s="57"/>
      <c r="OU312" s="57"/>
      <c r="OV312" s="57"/>
      <c r="OW312" s="57"/>
      <c r="OX312" s="57"/>
      <c r="OY312" s="57"/>
      <c r="OZ312" s="57"/>
      <c r="PA312" s="57"/>
      <c r="PB312" s="57"/>
      <c r="PC312" s="57"/>
    </row>
    <row r="313" spans="1:419" ht="15.75" customHeight="1" x14ac:dyDescent="0.3"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7"/>
      <c r="BN313" s="147"/>
      <c r="BO313" s="147"/>
      <c r="BP313" s="147"/>
      <c r="BQ313" s="147"/>
      <c r="BR313" s="147"/>
      <c r="BS313" s="147"/>
      <c r="BT313" s="147"/>
      <c r="BU313" s="147"/>
      <c r="BV313" s="147"/>
      <c r="BW313" s="147"/>
      <c r="BX313" s="147"/>
      <c r="BY313" s="147"/>
      <c r="BZ313" s="147"/>
      <c r="CA313" s="147"/>
      <c r="CB313" s="147"/>
      <c r="CC313" s="147"/>
      <c r="CD313" s="147"/>
      <c r="CE313" s="147"/>
      <c r="CF313" s="147"/>
      <c r="CG313" s="147"/>
      <c r="CH313" s="147"/>
      <c r="CI313" s="147"/>
      <c r="CJ313" s="147"/>
      <c r="CK313" s="147"/>
      <c r="CL313" s="147"/>
      <c r="CM313" s="147"/>
      <c r="CN313" s="147"/>
      <c r="CO313" s="147"/>
      <c r="CP313" s="147"/>
      <c r="CQ313" s="147"/>
      <c r="CR313" s="147"/>
      <c r="CS313" s="147"/>
      <c r="CT313" s="147"/>
      <c r="CU313" s="147"/>
      <c r="CV313" s="147"/>
      <c r="CW313" s="147"/>
      <c r="CX313" s="147"/>
      <c r="CY313" s="147"/>
      <c r="CZ313" s="147"/>
      <c r="DA313" s="147"/>
      <c r="DB313" s="147"/>
      <c r="DC313" s="147"/>
      <c r="DD313" s="147"/>
      <c r="DE313" s="147"/>
      <c r="DF313" s="147"/>
      <c r="DG313" s="147"/>
      <c r="DH313" s="147"/>
      <c r="DI313" s="147"/>
      <c r="DJ313" s="147"/>
      <c r="DK313" s="147"/>
      <c r="DL313" s="147"/>
      <c r="DM313" s="147"/>
      <c r="DN313" s="147"/>
      <c r="DO313" s="147"/>
      <c r="DP313" s="147"/>
    </row>
    <row r="314" spans="1:419" ht="15.75" customHeight="1" x14ac:dyDescent="0.3"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7"/>
      <c r="BN314" s="147"/>
      <c r="BO314" s="147"/>
      <c r="BP314" s="147"/>
      <c r="BQ314" s="147"/>
      <c r="BR314" s="147"/>
      <c r="BS314" s="147"/>
      <c r="BT314" s="147"/>
      <c r="BU314" s="147"/>
      <c r="BV314" s="147"/>
      <c r="BW314" s="147"/>
      <c r="BX314" s="147"/>
      <c r="BY314" s="147"/>
      <c r="BZ314" s="147"/>
      <c r="CA314" s="147"/>
      <c r="CB314" s="147"/>
      <c r="CC314" s="147"/>
      <c r="CD314" s="147"/>
      <c r="CE314" s="147"/>
      <c r="CF314" s="147"/>
      <c r="CG314" s="147"/>
      <c r="CH314" s="147"/>
      <c r="CI314" s="147"/>
      <c r="CJ314" s="147"/>
      <c r="CK314" s="147"/>
      <c r="CL314" s="147"/>
      <c r="CM314" s="147"/>
      <c r="CN314" s="147"/>
      <c r="CO314" s="147"/>
      <c r="CP314" s="147"/>
      <c r="CQ314" s="147"/>
      <c r="CR314" s="147"/>
      <c r="CS314" s="147"/>
      <c r="CT314" s="147"/>
      <c r="CU314" s="147"/>
      <c r="CV314" s="147"/>
      <c r="CW314" s="147"/>
      <c r="CX314" s="147"/>
      <c r="CY314" s="147"/>
      <c r="CZ314" s="147"/>
      <c r="DA314" s="147"/>
      <c r="DB314" s="147"/>
      <c r="DC314" s="147"/>
      <c r="DD314" s="147"/>
      <c r="DE314" s="147"/>
      <c r="DF314" s="147"/>
      <c r="DG314" s="147"/>
      <c r="DH314" s="147"/>
      <c r="DI314" s="147"/>
      <c r="DJ314" s="147"/>
      <c r="DK314" s="147"/>
      <c r="DL314" s="147"/>
      <c r="DM314" s="147"/>
      <c r="DN314" s="147"/>
      <c r="DO314" s="147"/>
      <c r="DP314" s="147"/>
    </row>
    <row r="315" spans="1:419" ht="15.75" customHeight="1" x14ac:dyDescent="0.3"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7"/>
      <c r="BN315" s="147"/>
      <c r="BO315" s="147"/>
      <c r="BP315" s="147"/>
      <c r="BQ315" s="147"/>
      <c r="BR315" s="147"/>
      <c r="BS315" s="147"/>
      <c r="BT315" s="147"/>
      <c r="BU315" s="147"/>
      <c r="BV315" s="147"/>
      <c r="BW315" s="147"/>
      <c r="BX315" s="147"/>
      <c r="BY315" s="147"/>
      <c r="BZ315" s="147"/>
      <c r="CA315" s="147"/>
      <c r="CB315" s="147"/>
      <c r="CC315" s="147"/>
      <c r="CD315" s="147"/>
      <c r="CE315" s="147"/>
      <c r="CF315" s="147"/>
      <c r="CG315" s="147"/>
      <c r="CH315" s="147"/>
      <c r="CI315" s="147"/>
      <c r="CJ315" s="147"/>
      <c r="CK315" s="147"/>
      <c r="CL315" s="147"/>
      <c r="CM315" s="147"/>
      <c r="CN315" s="147"/>
      <c r="CO315" s="147"/>
      <c r="CP315" s="147"/>
      <c r="CQ315" s="147"/>
      <c r="CR315" s="147"/>
      <c r="CS315" s="147"/>
      <c r="CT315" s="147"/>
      <c r="CU315" s="147"/>
      <c r="CV315" s="147"/>
      <c r="CW315" s="147"/>
      <c r="CX315" s="147"/>
      <c r="CY315" s="147"/>
      <c r="CZ315" s="147"/>
      <c r="DA315" s="147"/>
      <c r="DB315" s="147"/>
      <c r="DC315" s="147"/>
      <c r="DD315" s="147"/>
      <c r="DE315" s="147"/>
      <c r="DF315" s="147"/>
      <c r="DG315" s="147"/>
      <c r="DH315" s="147"/>
      <c r="DI315" s="147"/>
      <c r="DJ315" s="147"/>
      <c r="DK315" s="147"/>
      <c r="DL315" s="147"/>
      <c r="DM315" s="147"/>
      <c r="DN315" s="147"/>
      <c r="DO315" s="147"/>
      <c r="DP315" s="147"/>
    </row>
    <row r="316" spans="1:419" ht="15.75" customHeight="1" x14ac:dyDescent="0.3"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7"/>
      <c r="BN316" s="147"/>
      <c r="BO316" s="147"/>
      <c r="BP316" s="147"/>
      <c r="BQ316" s="147"/>
      <c r="BR316" s="147"/>
      <c r="BS316" s="147"/>
      <c r="BT316" s="147"/>
      <c r="BU316" s="147"/>
      <c r="BV316" s="147"/>
      <c r="BW316" s="147"/>
      <c r="BX316" s="147"/>
      <c r="BY316" s="147"/>
      <c r="BZ316" s="147"/>
      <c r="CA316" s="147"/>
      <c r="CB316" s="147"/>
      <c r="CC316" s="147"/>
      <c r="CD316" s="147"/>
      <c r="CE316" s="147"/>
      <c r="CF316" s="147"/>
      <c r="CG316" s="147"/>
      <c r="CH316" s="147"/>
      <c r="CI316" s="147"/>
      <c r="CJ316" s="147"/>
      <c r="CK316" s="147"/>
      <c r="CL316" s="147"/>
      <c r="CM316" s="147"/>
      <c r="CN316" s="147"/>
      <c r="CO316" s="147"/>
      <c r="CP316" s="147"/>
      <c r="CQ316" s="147"/>
      <c r="CR316" s="147"/>
      <c r="CS316" s="147"/>
      <c r="CT316" s="147"/>
      <c r="CU316" s="147"/>
      <c r="CV316" s="147"/>
      <c r="CW316" s="147"/>
      <c r="CX316" s="147"/>
      <c r="CY316" s="147"/>
      <c r="CZ316" s="147"/>
      <c r="DA316" s="147"/>
      <c r="DB316" s="147"/>
      <c r="DC316" s="147"/>
      <c r="DD316" s="147"/>
      <c r="DE316" s="147"/>
      <c r="DF316" s="147"/>
      <c r="DG316" s="147"/>
      <c r="DH316" s="147"/>
      <c r="DI316" s="147"/>
      <c r="DJ316" s="147"/>
      <c r="DK316" s="147"/>
      <c r="DL316" s="147"/>
      <c r="DM316" s="147"/>
      <c r="DN316" s="147"/>
      <c r="DO316" s="147"/>
      <c r="DP316" s="147"/>
    </row>
    <row r="317" spans="1:419" ht="15.75" customHeight="1" x14ac:dyDescent="0.3"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7"/>
      <c r="BN317" s="147"/>
      <c r="BO317" s="147"/>
      <c r="BP317" s="147"/>
      <c r="BQ317" s="147"/>
      <c r="BR317" s="147"/>
      <c r="BS317" s="147"/>
      <c r="BT317" s="147"/>
      <c r="BU317" s="147"/>
      <c r="BV317" s="147"/>
      <c r="BW317" s="147"/>
      <c r="BX317" s="147"/>
      <c r="BY317" s="147"/>
      <c r="BZ317" s="147"/>
      <c r="CA317" s="147"/>
      <c r="CB317" s="147"/>
      <c r="CC317" s="147"/>
      <c r="CD317" s="147"/>
      <c r="CE317" s="147"/>
      <c r="CF317" s="147"/>
      <c r="CG317" s="147"/>
      <c r="CH317" s="147"/>
      <c r="CI317" s="147"/>
      <c r="CJ317" s="147"/>
      <c r="CK317" s="147"/>
      <c r="CL317" s="147"/>
      <c r="CM317" s="147"/>
      <c r="CN317" s="147"/>
      <c r="CO317" s="147"/>
      <c r="CP317" s="147"/>
      <c r="CQ317" s="147"/>
      <c r="CR317" s="147"/>
      <c r="CS317" s="147"/>
      <c r="CT317" s="147"/>
      <c r="CU317" s="147"/>
      <c r="CV317" s="147"/>
      <c r="CW317" s="147"/>
      <c r="CX317" s="147"/>
      <c r="CY317" s="147"/>
      <c r="CZ317" s="147"/>
      <c r="DA317" s="147"/>
      <c r="DB317" s="147"/>
      <c r="DC317" s="147"/>
      <c r="DD317" s="147"/>
      <c r="DE317" s="147"/>
      <c r="DF317" s="147"/>
      <c r="DG317" s="147"/>
      <c r="DH317" s="147"/>
      <c r="DI317" s="147"/>
      <c r="DJ317" s="147"/>
      <c r="DK317" s="147"/>
      <c r="DL317" s="147"/>
      <c r="DM317" s="147"/>
      <c r="DN317" s="147"/>
      <c r="DO317" s="147"/>
      <c r="DP317" s="147"/>
    </row>
    <row r="318" spans="1:419" ht="15.75" customHeight="1" x14ac:dyDescent="0.3"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7"/>
      <c r="BN318" s="147"/>
      <c r="BO318" s="147"/>
      <c r="BP318" s="147"/>
      <c r="BQ318" s="147"/>
      <c r="BR318" s="147"/>
      <c r="BS318" s="147"/>
      <c r="BT318" s="147"/>
      <c r="BU318" s="147"/>
      <c r="BV318" s="147"/>
      <c r="BW318" s="147"/>
      <c r="BX318" s="147"/>
      <c r="BY318" s="147"/>
      <c r="BZ318" s="147"/>
      <c r="CA318" s="147"/>
      <c r="CB318" s="147"/>
      <c r="CC318" s="147"/>
      <c r="CD318" s="147"/>
      <c r="CE318" s="147"/>
      <c r="CF318" s="147"/>
      <c r="CG318" s="147"/>
      <c r="CH318" s="147"/>
      <c r="CI318" s="147"/>
      <c r="CJ318" s="147"/>
      <c r="CK318" s="147"/>
      <c r="CL318" s="147"/>
      <c r="CM318" s="147"/>
      <c r="CN318" s="147"/>
      <c r="CO318" s="147"/>
      <c r="CP318" s="147"/>
      <c r="CQ318" s="147"/>
      <c r="CR318" s="147"/>
      <c r="CS318" s="147"/>
      <c r="CT318" s="147"/>
      <c r="CU318" s="147"/>
      <c r="CV318" s="147"/>
      <c r="CW318" s="147"/>
      <c r="CX318" s="147"/>
      <c r="CY318" s="147"/>
      <c r="CZ318" s="147"/>
      <c r="DA318" s="147"/>
      <c r="DB318" s="147"/>
      <c r="DC318" s="147"/>
      <c r="DD318" s="147"/>
      <c r="DE318" s="147"/>
      <c r="DF318" s="147"/>
      <c r="DG318" s="147"/>
      <c r="DH318" s="147"/>
      <c r="DI318" s="147"/>
      <c r="DJ318" s="147"/>
      <c r="DK318" s="147"/>
      <c r="DL318" s="147"/>
      <c r="DM318" s="147"/>
      <c r="DN318" s="147"/>
      <c r="DO318" s="147"/>
      <c r="DP318" s="147"/>
    </row>
    <row r="319" spans="1:419" x14ac:dyDescent="0.3"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47"/>
      <c r="BN319" s="147"/>
      <c r="BO319" s="147"/>
      <c r="BP319" s="147"/>
      <c r="BQ319" s="147"/>
      <c r="BR319" s="147"/>
      <c r="BS319" s="147"/>
      <c r="BT319" s="147"/>
      <c r="BU319" s="147"/>
      <c r="BV319" s="147"/>
      <c r="BW319" s="147"/>
      <c r="BX319" s="147"/>
      <c r="BY319" s="147"/>
      <c r="BZ319" s="147"/>
      <c r="CA319" s="147"/>
      <c r="CB319" s="147"/>
      <c r="CC319" s="147"/>
      <c r="CD319" s="147"/>
      <c r="CE319" s="147"/>
      <c r="CF319" s="147"/>
      <c r="CG319" s="147"/>
      <c r="CH319" s="147"/>
      <c r="CI319" s="147"/>
      <c r="CJ319" s="147"/>
      <c r="CK319" s="147"/>
      <c r="CL319" s="147"/>
      <c r="CM319" s="147"/>
      <c r="CN319" s="147"/>
      <c r="CO319" s="147"/>
      <c r="CP319" s="147"/>
      <c r="CQ319" s="147"/>
      <c r="CR319" s="147"/>
      <c r="CS319" s="147"/>
      <c r="CT319" s="147"/>
      <c r="CU319" s="147"/>
      <c r="CV319" s="147"/>
      <c r="CW319" s="147"/>
      <c r="CX319" s="147"/>
      <c r="CY319" s="147"/>
      <c r="CZ319" s="147"/>
      <c r="DA319" s="147"/>
      <c r="DB319" s="147"/>
      <c r="DC319" s="147"/>
      <c r="DD319" s="147"/>
      <c r="DE319" s="147"/>
      <c r="DF319" s="147"/>
      <c r="DG319" s="147"/>
      <c r="DH319" s="147"/>
      <c r="DI319" s="147"/>
      <c r="DJ319" s="147"/>
      <c r="DK319" s="147"/>
      <c r="DL319" s="147"/>
      <c r="DM319" s="147"/>
      <c r="DN319" s="147"/>
      <c r="DO319" s="147"/>
      <c r="DP319" s="147"/>
    </row>
    <row r="320" spans="1:419" x14ac:dyDescent="0.3"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47"/>
      <c r="BN320" s="147"/>
      <c r="BO320" s="147"/>
      <c r="BP320" s="147"/>
      <c r="BQ320" s="147"/>
      <c r="BR320" s="147"/>
      <c r="BS320" s="147"/>
      <c r="BT320" s="147"/>
      <c r="BU320" s="147"/>
      <c r="BV320" s="147"/>
      <c r="BW320" s="147"/>
      <c r="BX320" s="147"/>
      <c r="BY320" s="147"/>
      <c r="BZ320" s="147"/>
      <c r="CA320" s="147"/>
      <c r="CB320" s="147"/>
      <c r="CC320" s="147"/>
      <c r="CD320" s="147"/>
      <c r="CE320" s="147"/>
      <c r="CF320" s="147"/>
      <c r="CG320" s="147"/>
      <c r="CH320" s="147"/>
      <c r="CI320" s="147"/>
      <c r="CJ320" s="147"/>
      <c r="CK320" s="147"/>
      <c r="CL320" s="147"/>
      <c r="CM320" s="147"/>
      <c r="CN320" s="147"/>
      <c r="CO320" s="147"/>
      <c r="CP320" s="147"/>
      <c r="CQ320" s="147"/>
      <c r="CR320" s="147"/>
      <c r="CS320" s="147"/>
      <c r="CT320" s="147"/>
      <c r="CU320" s="147"/>
      <c r="CV320" s="147"/>
      <c r="CW320" s="147"/>
      <c r="CX320" s="147"/>
      <c r="CY320" s="147"/>
      <c r="CZ320" s="147"/>
      <c r="DA320" s="147"/>
      <c r="DB320" s="147"/>
      <c r="DC320" s="147"/>
      <c r="DD320" s="147"/>
      <c r="DE320" s="147"/>
      <c r="DF320" s="147"/>
      <c r="DG320" s="147"/>
      <c r="DH320" s="147"/>
      <c r="DI320" s="147"/>
      <c r="DJ320" s="147"/>
      <c r="DK320" s="147"/>
      <c r="DL320" s="157">
        <f>0.0486+0.4929+0.3024+0.254+0.0202+0.1753+1.2357+0.248+0.5003+1.0901+2.7315+2.0977+8.0089+0.063+4.2021+1.16+8.7801+5.8996</f>
        <v>37.310400000000001</v>
      </c>
      <c r="DM320" s="157"/>
      <c r="DN320" s="147"/>
      <c r="DO320" s="147"/>
      <c r="DP320" s="147"/>
    </row>
    <row r="321" spans="21:120" x14ac:dyDescent="0.3"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  <c r="BI321" s="147"/>
      <c r="BJ321" s="147"/>
      <c r="BK321" s="147"/>
      <c r="BL321" s="147"/>
      <c r="BM321" s="147"/>
      <c r="BN321" s="147"/>
      <c r="BO321" s="147"/>
      <c r="BP321" s="147"/>
      <c r="BQ321" s="147"/>
      <c r="BR321" s="147"/>
      <c r="BS321" s="147"/>
      <c r="BT321" s="147"/>
      <c r="BU321" s="147"/>
      <c r="BV321" s="147"/>
      <c r="BW321" s="147"/>
      <c r="BX321" s="147"/>
      <c r="BY321" s="147"/>
      <c r="BZ321" s="147"/>
      <c r="CA321" s="147"/>
      <c r="CB321" s="147"/>
      <c r="CC321" s="147"/>
      <c r="CD321" s="147"/>
      <c r="CE321" s="147"/>
      <c r="CF321" s="147"/>
      <c r="CG321" s="147"/>
      <c r="CH321" s="147"/>
      <c r="CI321" s="147"/>
      <c r="CJ321" s="147"/>
      <c r="CK321" s="147"/>
      <c r="CL321" s="147"/>
      <c r="CM321" s="147"/>
      <c r="CN321" s="147"/>
      <c r="CO321" s="147"/>
      <c r="CP321" s="147"/>
      <c r="CQ321" s="147"/>
      <c r="CR321" s="147"/>
      <c r="CS321" s="147"/>
      <c r="CT321" s="147"/>
      <c r="CU321" s="147"/>
      <c r="CV321" s="147"/>
      <c r="CW321" s="147"/>
      <c r="CX321" s="147"/>
      <c r="CY321" s="147"/>
      <c r="CZ321" s="147"/>
      <c r="DA321" s="147"/>
      <c r="DB321" s="147"/>
      <c r="DC321" s="147"/>
      <c r="DD321" s="147"/>
      <c r="DE321" s="147"/>
      <c r="DF321" s="147"/>
      <c r="DG321" s="147"/>
      <c r="DH321" s="147"/>
      <c r="DI321" s="147"/>
      <c r="DJ321" s="147"/>
      <c r="DK321" s="147"/>
      <c r="DL321" s="147" t="s">
        <v>472</v>
      </c>
      <c r="DM321" s="147"/>
      <c r="DN321" s="147"/>
      <c r="DO321" s="147"/>
      <c r="DP321" s="147"/>
    </row>
    <row r="322" spans="21:120" x14ac:dyDescent="0.3"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147"/>
      <c r="BN322" s="147"/>
      <c r="BO322" s="147"/>
      <c r="BP322" s="147"/>
      <c r="BQ322" s="147"/>
      <c r="BR322" s="147"/>
      <c r="BS322" s="147"/>
      <c r="BT322" s="147"/>
      <c r="BU322" s="147"/>
      <c r="BV322" s="147"/>
      <c r="BW322" s="147"/>
      <c r="BX322" s="147"/>
      <c r="BY322" s="147"/>
      <c r="BZ322" s="147"/>
      <c r="CA322" s="147"/>
      <c r="CB322" s="147"/>
      <c r="CC322" s="147"/>
      <c r="CD322" s="147"/>
      <c r="CE322" s="147"/>
      <c r="CF322" s="147"/>
      <c r="CG322" s="147"/>
      <c r="CH322" s="147"/>
      <c r="CI322" s="147"/>
      <c r="CJ322" s="147"/>
      <c r="CK322" s="147"/>
      <c r="CL322" s="147"/>
      <c r="CM322" s="147"/>
      <c r="CN322" s="147"/>
      <c r="CO322" s="147"/>
      <c r="CP322" s="147"/>
      <c r="CQ322" s="147"/>
      <c r="CR322" s="147"/>
      <c r="CS322" s="147"/>
      <c r="CT322" s="147"/>
      <c r="CU322" s="147"/>
      <c r="CV322" s="147"/>
      <c r="CW322" s="147"/>
      <c r="CX322" s="147"/>
      <c r="CY322" s="147"/>
      <c r="CZ322" s="147"/>
      <c r="DA322" s="147"/>
      <c r="DB322" s="147"/>
      <c r="DC322" s="147"/>
      <c r="DD322" s="147"/>
      <c r="DE322" s="147"/>
      <c r="DF322" s="147"/>
      <c r="DG322" s="147"/>
      <c r="DH322" s="147"/>
      <c r="DI322" s="147"/>
      <c r="DJ322" s="147"/>
      <c r="DK322" s="147"/>
      <c r="DL322" s="147"/>
      <c r="DM322" s="147"/>
      <c r="DN322" s="147"/>
      <c r="DO322" s="147"/>
      <c r="DP322" s="147"/>
    </row>
    <row r="323" spans="21:120" x14ac:dyDescent="0.3"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  <c r="BI323" s="147"/>
      <c r="BJ323" s="147"/>
      <c r="BK323" s="147"/>
      <c r="BL323" s="147"/>
      <c r="BM323" s="147"/>
      <c r="BN323" s="147"/>
      <c r="BO323" s="147"/>
      <c r="BP323" s="147"/>
      <c r="BQ323" s="147"/>
      <c r="BR323" s="147"/>
      <c r="BS323" s="147"/>
      <c r="BT323" s="147"/>
      <c r="BU323" s="147"/>
      <c r="BV323" s="147"/>
      <c r="BW323" s="147"/>
      <c r="BX323" s="147"/>
      <c r="BY323" s="147"/>
      <c r="BZ323" s="147"/>
      <c r="CA323" s="147"/>
      <c r="CB323" s="147"/>
      <c r="CC323" s="147"/>
      <c r="CD323" s="147"/>
      <c r="CE323" s="147"/>
      <c r="CF323" s="147"/>
      <c r="CG323" s="147"/>
      <c r="CH323" s="147"/>
      <c r="CI323" s="147"/>
      <c r="CJ323" s="147"/>
      <c r="CK323" s="147"/>
      <c r="CL323" s="147"/>
      <c r="CM323" s="147"/>
      <c r="CN323" s="147"/>
      <c r="CO323" s="147"/>
      <c r="CP323" s="147"/>
      <c r="CQ323" s="147"/>
      <c r="CR323" s="147"/>
      <c r="CS323" s="147"/>
      <c r="CT323" s="147"/>
      <c r="CU323" s="147"/>
      <c r="CV323" s="147"/>
      <c r="CW323" s="147"/>
      <c r="CX323" s="147"/>
      <c r="CY323" s="147"/>
      <c r="CZ323" s="147"/>
      <c r="DA323" s="147"/>
      <c r="DB323" s="147"/>
      <c r="DC323" s="147"/>
      <c r="DD323" s="147"/>
      <c r="DE323" s="147"/>
      <c r="DF323" s="147"/>
      <c r="DG323" s="147"/>
      <c r="DH323" s="147"/>
      <c r="DI323" s="147"/>
      <c r="DJ323" s="147"/>
      <c r="DK323" s="147"/>
      <c r="DL323" s="147"/>
      <c r="DM323" s="147"/>
      <c r="DN323" s="147"/>
      <c r="DO323" s="147"/>
      <c r="DP323" s="147"/>
    </row>
    <row r="324" spans="21:120" x14ac:dyDescent="0.3"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  <c r="BI324" s="147"/>
      <c r="BJ324" s="147"/>
      <c r="BK324" s="147"/>
      <c r="BL324" s="147"/>
      <c r="BM324" s="147"/>
      <c r="BN324" s="147"/>
      <c r="BO324" s="147"/>
      <c r="BP324" s="147"/>
      <c r="BQ324" s="147"/>
      <c r="BR324" s="147"/>
      <c r="BS324" s="147"/>
      <c r="BT324" s="147"/>
      <c r="BU324" s="147"/>
      <c r="BV324" s="147"/>
      <c r="BW324" s="147"/>
      <c r="BX324" s="147"/>
      <c r="BY324" s="147"/>
      <c r="BZ324" s="147"/>
      <c r="CA324" s="147"/>
      <c r="CB324" s="147"/>
      <c r="CC324" s="147"/>
      <c r="CD324" s="147"/>
      <c r="CE324" s="147"/>
      <c r="CF324" s="147"/>
      <c r="CG324" s="147"/>
      <c r="CH324" s="147"/>
      <c r="CI324" s="147"/>
      <c r="CJ324" s="147"/>
      <c r="CK324" s="147"/>
      <c r="CL324" s="147"/>
      <c r="CM324" s="147"/>
      <c r="CN324" s="147"/>
      <c r="CO324" s="147"/>
      <c r="CP324" s="147"/>
      <c r="CQ324" s="147"/>
      <c r="CR324" s="147"/>
      <c r="CS324" s="147"/>
      <c r="CT324" s="147"/>
      <c r="CU324" s="147"/>
      <c r="CV324" s="147"/>
      <c r="CW324" s="147"/>
      <c r="CX324" s="147"/>
      <c r="CY324" s="147"/>
      <c r="CZ324" s="147"/>
      <c r="DA324" s="147"/>
      <c r="DB324" s="147"/>
      <c r="DC324" s="147"/>
      <c r="DD324" s="147"/>
      <c r="DE324" s="147"/>
      <c r="DF324" s="147"/>
      <c r="DG324" s="147"/>
      <c r="DH324" s="147"/>
      <c r="DI324" s="147"/>
      <c r="DJ324" s="147"/>
      <c r="DK324" s="147"/>
      <c r="DL324" s="147"/>
      <c r="DM324" s="147"/>
      <c r="DN324" s="147"/>
      <c r="DO324" s="147"/>
      <c r="DP324" s="147"/>
    </row>
    <row r="325" spans="21:120" x14ac:dyDescent="0.3"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147"/>
      <c r="BN325" s="147"/>
      <c r="BO325" s="147"/>
      <c r="BP325" s="147"/>
      <c r="BQ325" s="147"/>
      <c r="BR325" s="147"/>
      <c r="BS325" s="147"/>
      <c r="BT325" s="147"/>
      <c r="BU325" s="147"/>
      <c r="BV325" s="147"/>
      <c r="BW325" s="147"/>
      <c r="BX325" s="147"/>
      <c r="BY325" s="147"/>
      <c r="BZ325" s="147"/>
      <c r="CA325" s="147"/>
      <c r="CB325" s="147"/>
      <c r="CC325" s="147"/>
      <c r="CD325" s="147"/>
      <c r="CE325" s="147"/>
      <c r="CF325" s="147"/>
      <c r="CG325" s="147"/>
      <c r="CH325" s="147"/>
      <c r="CI325" s="147"/>
      <c r="CJ325" s="147"/>
      <c r="CK325" s="147"/>
      <c r="CL325" s="147"/>
      <c r="CM325" s="147"/>
      <c r="CN325" s="147"/>
      <c r="CO325" s="147"/>
      <c r="CP325" s="147"/>
      <c r="CQ325" s="147"/>
      <c r="CR325" s="147"/>
      <c r="CS325" s="147"/>
      <c r="CT325" s="147"/>
      <c r="CU325" s="147"/>
      <c r="CV325" s="147"/>
      <c r="CW325" s="147"/>
      <c r="CX325" s="147"/>
      <c r="CY325" s="147"/>
      <c r="CZ325" s="147"/>
      <c r="DA325" s="147"/>
      <c r="DB325" s="147"/>
      <c r="DC325" s="147"/>
      <c r="DD325" s="147"/>
      <c r="DE325" s="147"/>
      <c r="DF325" s="147"/>
      <c r="DG325" s="147"/>
      <c r="DH325" s="147"/>
      <c r="DI325" s="147"/>
      <c r="DJ325" s="147"/>
      <c r="DK325" s="147"/>
      <c r="DL325" s="147"/>
      <c r="DM325" s="147"/>
      <c r="DN325" s="147"/>
      <c r="DO325" s="147"/>
      <c r="DP325" s="147"/>
    </row>
    <row r="326" spans="21:120" x14ac:dyDescent="0.3"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  <c r="BI326" s="147"/>
      <c r="BJ326" s="147"/>
      <c r="BK326" s="147"/>
      <c r="BL326" s="147"/>
      <c r="BM326" s="147"/>
      <c r="BN326" s="147"/>
      <c r="BO326" s="147"/>
      <c r="BP326" s="147"/>
      <c r="BQ326" s="147"/>
      <c r="BR326" s="147"/>
      <c r="BS326" s="147"/>
      <c r="BT326" s="147"/>
      <c r="BU326" s="147"/>
      <c r="BV326" s="147"/>
      <c r="BW326" s="147"/>
      <c r="BX326" s="147"/>
      <c r="BY326" s="147"/>
      <c r="BZ326" s="147"/>
      <c r="CA326" s="147"/>
      <c r="CB326" s="147"/>
      <c r="CC326" s="147"/>
      <c r="CD326" s="147"/>
      <c r="CE326" s="147"/>
      <c r="CF326" s="147"/>
      <c r="CG326" s="147"/>
      <c r="CH326" s="147"/>
      <c r="CI326" s="147"/>
      <c r="CJ326" s="147"/>
      <c r="CK326" s="147"/>
      <c r="CL326" s="147"/>
      <c r="CM326" s="147"/>
      <c r="CN326" s="147"/>
      <c r="CO326" s="147"/>
      <c r="CP326" s="147"/>
      <c r="CQ326" s="147"/>
      <c r="CR326" s="147"/>
      <c r="CS326" s="147"/>
      <c r="CT326" s="147"/>
      <c r="CU326" s="147"/>
      <c r="CV326" s="147"/>
      <c r="CW326" s="147"/>
      <c r="CX326" s="147"/>
      <c r="CY326" s="147"/>
      <c r="CZ326" s="147"/>
      <c r="DA326" s="147"/>
      <c r="DB326" s="147"/>
      <c r="DC326" s="147"/>
      <c r="DD326" s="147"/>
      <c r="DE326" s="147"/>
      <c r="DF326" s="147"/>
      <c r="DG326" s="147"/>
      <c r="DH326" s="147"/>
      <c r="DI326" s="147"/>
      <c r="DJ326" s="147"/>
      <c r="DK326" s="147"/>
      <c r="DL326" s="147"/>
      <c r="DM326" s="147"/>
      <c r="DN326" s="147"/>
      <c r="DO326" s="147"/>
      <c r="DP326" s="147"/>
    </row>
    <row r="327" spans="21:120" x14ac:dyDescent="0.3"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  <c r="BI327" s="147"/>
      <c r="BJ327" s="147"/>
      <c r="BK327" s="147"/>
      <c r="BL327" s="147"/>
      <c r="BM327" s="147"/>
      <c r="BN327" s="147"/>
      <c r="BO327" s="147"/>
      <c r="BP327" s="147"/>
      <c r="BQ327" s="147"/>
      <c r="BR327" s="147"/>
      <c r="BS327" s="147"/>
      <c r="BT327" s="147"/>
      <c r="BU327" s="147"/>
      <c r="BV327" s="147"/>
      <c r="BW327" s="147"/>
      <c r="BX327" s="147"/>
      <c r="BY327" s="147"/>
      <c r="BZ327" s="147"/>
      <c r="CA327" s="147"/>
      <c r="CB327" s="147"/>
      <c r="CC327" s="147"/>
      <c r="CD327" s="147"/>
      <c r="CE327" s="147"/>
      <c r="CF327" s="147"/>
      <c r="CG327" s="147"/>
      <c r="CH327" s="147"/>
      <c r="CI327" s="147"/>
      <c r="CJ327" s="147"/>
      <c r="CK327" s="147"/>
      <c r="CL327" s="147"/>
      <c r="CM327" s="147"/>
      <c r="CN327" s="147"/>
      <c r="CO327" s="147"/>
      <c r="CP327" s="147"/>
      <c r="CQ327" s="147"/>
      <c r="CR327" s="147"/>
      <c r="CS327" s="147"/>
      <c r="CT327" s="147"/>
      <c r="CU327" s="147"/>
      <c r="CV327" s="147"/>
      <c r="CW327" s="147"/>
      <c r="CX327" s="147"/>
      <c r="CY327" s="147"/>
      <c r="CZ327" s="147"/>
      <c r="DA327" s="147"/>
      <c r="DB327" s="147"/>
      <c r="DC327" s="147"/>
      <c r="DD327" s="147"/>
      <c r="DE327" s="147"/>
      <c r="DF327" s="147"/>
      <c r="DG327" s="147"/>
      <c r="DH327" s="147"/>
      <c r="DI327" s="147"/>
      <c r="DJ327" s="147"/>
      <c r="DK327" s="147"/>
      <c r="DL327" s="147"/>
      <c r="DM327" s="147"/>
      <c r="DN327" s="147"/>
      <c r="DO327" s="147"/>
      <c r="DP327" s="147"/>
    </row>
    <row r="328" spans="21:120" x14ac:dyDescent="0.3"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  <c r="BI328" s="147"/>
      <c r="BJ328" s="147"/>
      <c r="BK328" s="147"/>
      <c r="BL328" s="147"/>
      <c r="BM328" s="147"/>
      <c r="BN328" s="147"/>
      <c r="BO328" s="147"/>
      <c r="BP328" s="147"/>
      <c r="BQ328" s="147"/>
      <c r="BR328" s="147"/>
      <c r="BS328" s="147"/>
      <c r="BT328" s="147"/>
      <c r="BU328" s="147"/>
      <c r="BV328" s="147"/>
      <c r="BW328" s="147"/>
      <c r="BX328" s="147"/>
      <c r="BY328" s="147"/>
      <c r="BZ328" s="147"/>
      <c r="CA328" s="147"/>
      <c r="CB328" s="147"/>
      <c r="CC328" s="147"/>
      <c r="CD328" s="147"/>
      <c r="CE328" s="147"/>
      <c r="CF328" s="147"/>
      <c r="CG328" s="147"/>
      <c r="CH328" s="147"/>
      <c r="CI328" s="147"/>
      <c r="CJ328" s="147"/>
      <c r="CK328" s="147"/>
      <c r="CL328" s="147"/>
      <c r="CM328" s="147"/>
      <c r="CN328" s="147"/>
      <c r="CO328" s="147"/>
      <c r="CP328" s="147"/>
      <c r="CQ328" s="147"/>
      <c r="CR328" s="147"/>
      <c r="CS328" s="147"/>
      <c r="CT328" s="147"/>
      <c r="CU328" s="147"/>
      <c r="CV328" s="147"/>
      <c r="CW328" s="147"/>
      <c r="CX328" s="147"/>
      <c r="CY328" s="147"/>
      <c r="CZ328" s="147"/>
      <c r="DA328" s="147"/>
      <c r="DB328" s="147"/>
      <c r="DC328" s="147"/>
      <c r="DD328" s="147"/>
      <c r="DE328" s="147"/>
      <c r="DF328" s="147"/>
      <c r="DG328" s="147"/>
      <c r="DH328" s="147"/>
      <c r="DI328" s="147"/>
      <c r="DJ328" s="147"/>
      <c r="DK328" s="147"/>
      <c r="DL328" s="147"/>
      <c r="DM328" s="147"/>
      <c r="DN328" s="147"/>
      <c r="DO328" s="147"/>
      <c r="DP328" s="147"/>
    </row>
    <row r="329" spans="21:120" x14ac:dyDescent="0.3"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  <c r="BI329" s="147"/>
      <c r="BJ329" s="147"/>
      <c r="BK329" s="147"/>
      <c r="BL329" s="147"/>
      <c r="BM329" s="147"/>
      <c r="BN329" s="147"/>
      <c r="BO329" s="147"/>
      <c r="BP329" s="147"/>
      <c r="BQ329" s="147"/>
      <c r="BR329" s="147"/>
      <c r="BS329" s="147"/>
      <c r="BT329" s="147"/>
      <c r="BU329" s="147"/>
      <c r="BV329" s="147"/>
      <c r="BW329" s="147"/>
      <c r="BX329" s="147"/>
      <c r="BY329" s="147"/>
      <c r="BZ329" s="147"/>
      <c r="CA329" s="147"/>
      <c r="CB329" s="147"/>
      <c r="CC329" s="147"/>
      <c r="CD329" s="147"/>
      <c r="CE329" s="147"/>
      <c r="CF329" s="147"/>
      <c r="CG329" s="147"/>
      <c r="CH329" s="147"/>
      <c r="CI329" s="147"/>
      <c r="CJ329" s="147"/>
      <c r="CK329" s="147"/>
      <c r="CL329" s="147"/>
      <c r="CM329" s="147"/>
      <c r="CN329" s="147"/>
      <c r="CO329" s="147"/>
      <c r="CP329" s="147"/>
      <c r="CQ329" s="147"/>
      <c r="CR329" s="147"/>
      <c r="CS329" s="147"/>
      <c r="CT329" s="147"/>
      <c r="CU329" s="147"/>
      <c r="CV329" s="147"/>
      <c r="CW329" s="147"/>
      <c r="CX329" s="147"/>
      <c r="CY329" s="147"/>
      <c r="CZ329" s="147"/>
      <c r="DA329" s="147"/>
      <c r="DB329" s="147"/>
      <c r="DC329" s="147"/>
      <c r="DD329" s="147"/>
      <c r="DE329" s="147"/>
      <c r="DF329" s="147"/>
      <c r="DG329" s="147"/>
      <c r="DH329" s="147"/>
      <c r="DI329" s="147"/>
      <c r="DJ329" s="147"/>
      <c r="DK329" s="147"/>
      <c r="DL329" s="147"/>
      <c r="DM329" s="147"/>
      <c r="DN329" s="147"/>
      <c r="DO329" s="147"/>
      <c r="DP329" s="147"/>
    </row>
    <row r="330" spans="21:120" x14ac:dyDescent="0.3"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7"/>
      <c r="BN330" s="147"/>
      <c r="BO330" s="147"/>
      <c r="BP330" s="147"/>
      <c r="BQ330" s="147"/>
      <c r="BR330" s="147"/>
      <c r="BS330" s="147"/>
      <c r="BT330" s="147"/>
      <c r="BU330" s="147"/>
      <c r="BV330" s="147"/>
      <c r="BW330" s="147"/>
      <c r="BX330" s="147"/>
      <c r="BY330" s="147"/>
      <c r="BZ330" s="147"/>
      <c r="CA330" s="147"/>
      <c r="CB330" s="147"/>
      <c r="CC330" s="147"/>
      <c r="CD330" s="147"/>
      <c r="CE330" s="147"/>
      <c r="CF330" s="147"/>
      <c r="CG330" s="147"/>
      <c r="CH330" s="147"/>
      <c r="CI330" s="147"/>
      <c r="CJ330" s="147"/>
      <c r="CK330" s="147"/>
      <c r="CL330" s="147"/>
      <c r="CM330" s="147"/>
      <c r="CN330" s="147"/>
      <c r="CO330" s="147"/>
      <c r="CP330" s="147"/>
      <c r="CQ330" s="147"/>
      <c r="CR330" s="147"/>
      <c r="CS330" s="147"/>
      <c r="CT330" s="147"/>
      <c r="CU330" s="147"/>
      <c r="CV330" s="147"/>
      <c r="CW330" s="147"/>
      <c r="CX330" s="147"/>
      <c r="CY330" s="147"/>
      <c r="CZ330" s="147"/>
      <c r="DA330" s="147"/>
      <c r="DB330" s="147"/>
      <c r="DC330" s="147"/>
      <c r="DD330" s="147"/>
      <c r="DE330" s="147"/>
      <c r="DF330" s="147"/>
      <c r="DG330" s="147"/>
      <c r="DH330" s="147"/>
      <c r="DI330" s="147"/>
      <c r="DJ330" s="147"/>
      <c r="DK330" s="147"/>
      <c r="DL330" s="147"/>
      <c r="DM330" s="147"/>
      <c r="DN330" s="147"/>
      <c r="DO330" s="147"/>
      <c r="DP330" s="147"/>
    </row>
    <row r="331" spans="21:120" x14ac:dyDescent="0.3"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7"/>
      <c r="BN331" s="147"/>
      <c r="BO331" s="147"/>
      <c r="BP331" s="147"/>
      <c r="BQ331" s="147"/>
      <c r="BR331" s="147"/>
      <c r="BS331" s="147"/>
      <c r="BT331" s="147"/>
      <c r="BU331" s="147"/>
      <c r="BV331" s="147"/>
      <c r="BW331" s="147"/>
      <c r="BX331" s="147"/>
      <c r="BY331" s="147"/>
      <c r="BZ331" s="147"/>
      <c r="CA331" s="147"/>
      <c r="CB331" s="147"/>
      <c r="CC331" s="147"/>
      <c r="CD331" s="147"/>
      <c r="CE331" s="147"/>
      <c r="CF331" s="147"/>
      <c r="CG331" s="147"/>
      <c r="CH331" s="147"/>
      <c r="CI331" s="147"/>
      <c r="CJ331" s="147"/>
      <c r="CK331" s="147"/>
      <c r="CL331" s="147"/>
      <c r="CM331" s="147"/>
      <c r="CN331" s="147"/>
      <c r="CO331" s="147"/>
      <c r="CP331" s="147"/>
      <c r="CQ331" s="147"/>
      <c r="CR331" s="147"/>
      <c r="CS331" s="147"/>
      <c r="CT331" s="147"/>
      <c r="CU331" s="147"/>
      <c r="CV331" s="147"/>
      <c r="CW331" s="147"/>
      <c r="CX331" s="147"/>
      <c r="CY331" s="147"/>
      <c r="CZ331" s="147"/>
      <c r="DA331" s="147"/>
      <c r="DB331" s="147"/>
      <c r="DC331" s="147"/>
      <c r="DD331" s="147"/>
      <c r="DE331" s="147"/>
      <c r="DF331" s="147"/>
      <c r="DG331" s="147"/>
      <c r="DH331" s="147"/>
      <c r="DI331" s="147"/>
      <c r="DJ331" s="147"/>
      <c r="DK331" s="147"/>
      <c r="DL331" s="147"/>
      <c r="DM331" s="147"/>
      <c r="DN331" s="147"/>
      <c r="DO331" s="147"/>
      <c r="DP331" s="147"/>
    </row>
    <row r="332" spans="21:120" x14ac:dyDescent="0.3"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7"/>
      <c r="BN332" s="147"/>
      <c r="BO332" s="147"/>
      <c r="BP332" s="147"/>
      <c r="BQ332" s="147"/>
      <c r="BR332" s="147"/>
      <c r="BS332" s="147"/>
      <c r="BT332" s="147"/>
      <c r="BU332" s="147"/>
      <c r="BV332" s="147"/>
      <c r="BW332" s="147"/>
      <c r="BX332" s="147"/>
      <c r="BY332" s="147"/>
      <c r="BZ332" s="147"/>
      <c r="CA332" s="147"/>
      <c r="CB332" s="147"/>
      <c r="CC332" s="147"/>
      <c r="CD332" s="147"/>
      <c r="CE332" s="147"/>
      <c r="CF332" s="147"/>
      <c r="CG332" s="147"/>
      <c r="CH332" s="147"/>
      <c r="CI332" s="147"/>
      <c r="CJ332" s="147"/>
      <c r="CK332" s="147"/>
      <c r="CL332" s="147"/>
      <c r="CM332" s="147"/>
      <c r="CN332" s="147"/>
      <c r="CO332" s="147"/>
      <c r="CP332" s="147"/>
      <c r="CQ332" s="147"/>
      <c r="CR332" s="147"/>
      <c r="CS332" s="147"/>
      <c r="CT332" s="147"/>
      <c r="CU332" s="147"/>
      <c r="CV332" s="147"/>
      <c r="CW332" s="147"/>
      <c r="CX332" s="147"/>
      <c r="CY332" s="147"/>
      <c r="CZ332" s="147"/>
      <c r="DA332" s="147"/>
      <c r="DB332" s="147"/>
      <c r="DC332" s="147"/>
      <c r="DD332" s="147"/>
      <c r="DE332" s="147"/>
      <c r="DF332" s="147"/>
      <c r="DG332" s="147"/>
      <c r="DH332" s="147"/>
      <c r="DI332" s="147"/>
      <c r="DJ332" s="147"/>
      <c r="DK332" s="147"/>
      <c r="DL332" s="147"/>
      <c r="DM332" s="147"/>
      <c r="DN332" s="147"/>
      <c r="DO332" s="147"/>
      <c r="DP332" s="147"/>
    </row>
    <row r="333" spans="21:120" x14ac:dyDescent="0.3"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7"/>
      <c r="BN333" s="147"/>
      <c r="BO333" s="147"/>
      <c r="BP333" s="147"/>
      <c r="BQ333" s="147"/>
      <c r="BR333" s="147"/>
      <c r="BS333" s="147"/>
      <c r="BT333" s="147"/>
      <c r="BU333" s="147"/>
      <c r="BV333" s="147"/>
      <c r="BW333" s="147"/>
      <c r="BX333" s="147"/>
      <c r="BY333" s="147"/>
      <c r="BZ333" s="147"/>
      <c r="CA333" s="147"/>
      <c r="CB333" s="147"/>
      <c r="CC333" s="147"/>
      <c r="CD333" s="147"/>
      <c r="CE333" s="147"/>
      <c r="CF333" s="147"/>
      <c r="CG333" s="147"/>
      <c r="CH333" s="147"/>
      <c r="CI333" s="147"/>
      <c r="CJ333" s="147"/>
      <c r="CK333" s="147"/>
      <c r="CL333" s="147"/>
      <c r="CM333" s="147"/>
      <c r="CN333" s="147"/>
      <c r="CO333" s="147"/>
      <c r="CP333" s="147"/>
      <c r="CQ333" s="147"/>
      <c r="CR333" s="147"/>
      <c r="CS333" s="147"/>
      <c r="CT333" s="147"/>
      <c r="CU333" s="147"/>
      <c r="CV333" s="147"/>
      <c r="CW333" s="147"/>
      <c r="CX333" s="147"/>
      <c r="CY333" s="147"/>
      <c r="CZ333" s="147"/>
      <c r="DA333" s="147"/>
      <c r="DB333" s="147"/>
      <c r="DC333" s="147"/>
      <c r="DD333" s="147"/>
      <c r="DE333" s="147"/>
      <c r="DF333" s="147"/>
      <c r="DG333" s="147"/>
      <c r="DH333" s="147"/>
      <c r="DI333" s="147"/>
      <c r="DJ333" s="147"/>
      <c r="DK333" s="147"/>
      <c r="DL333" s="147"/>
      <c r="DM333" s="147"/>
      <c r="DN333" s="147"/>
      <c r="DO333" s="147"/>
      <c r="DP333" s="147"/>
    </row>
    <row r="334" spans="21:120" x14ac:dyDescent="0.3"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7"/>
      <c r="BN334" s="147"/>
      <c r="BO334" s="147"/>
      <c r="BP334" s="147"/>
      <c r="BQ334" s="147"/>
      <c r="BR334" s="147"/>
      <c r="BS334" s="147"/>
      <c r="BT334" s="147"/>
      <c r="BU334" s="147"/>
      <c r="BV334" s="147"/>
      <c r="BW334" s="147"/>
      <c r="BX334" s="147"/>
      <c r="BY334" s="147"/>
      <c r="BZ334" s="147"/>
      <c r="CA334" s="147"/>
      <c r="CB334" s="147"/>
      <c r="CC334" s="147"/>
      <c r="CD334" s="147"/>
      <c r="CE334" s="147"/>
      <c r="CF334" s="147"/>
      <c r="CG334" s="147"/>
      <c r="CH334" s="147"/>
      <c r="CI334" s="147"/>
      <c r="CJ334" s="147"/>
      <c r="CK334" s="147"/>
      <c r="CL334" s="147"/>
      <c r="CM334" s="147"/>
      <c r="CN334" s="147"/>
      <c r="CO334" s="147"/>
      <c r="CP334" s="147"/>
      <c r="CQ334" s="147"/>
      <c r="CR334" s="147"/>
      <c r="CS334" s="147"/>
      <c r="CT334" s="147"/>
      <c r="CU334" s="147"/>
      <c r="CV334" s="147"/>
      <c r="CW334" s="147"/>
      <c r="CX334" s="147"/>
      <c r="CY334" s="147"/>
      <c r="CZ334" s="147"/>
      <c r="DA334" s="147"/>
      <c r="DB334" s="147"/>
      <c r="DC334" s="147"/>
      <c r="DD334" s="147"/>
      <c r="DE334" s="147"/>
      <c r="DF334" s="147"/>
      <c r="DG334" s="147"/>
      <c r="DH334" s="147"/>
      <c r="DI334" s="147"/>
      <c r="DJ334" s="147"/>
      <c r="DK334" s="147"/>
      <c r="DL334" s="147"/>
      <c r="DM334" s="147"/>
      <c r="DN334" s="147"/>
      <c r="DO334" s="147"/>
      <c r="DP334" s="147"/>
    </row>
    <row r="335" spans="21:120" x14ac:dyDescent="0.3"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47"/>
      <c r="BN335" s="147"/>
      <c r="BO335" s="147"/>
      <c r="BP335" s="147"/>
      <c r="BQ335" s="147"/>
      <c r="BR335" s="147"/>
      <c r="BS335" s="147"/>
      <c r="BT335" s="147"/>
      <c r="BU335" s="147"/>
      <c r="BV335" s="147"/>
      <c r="BW335" s="147"/>
      <c r="BX335" s="147"/>
      <c r="BY335" s="147"/>
      <c r="BZ335" s="147"/>
      <c r="CA335" s="147"/>
      <c r="CB335" s="147"/>
      <c r="CC335" s="147"/>
      <c r="CD335" s="147"/>
      <c r="CE335" s="147"/>
      <c r="CF335" s="147"/>
      <c r="CG335" s="147"/>
      <c r="CH335" s="147"/>
      <c r="CI335" s="147"/>
      <c r="CJ335" s="147"/>
      <c r="CK335" s="147"/>
      <c r="CL335" s="147"/>
      <c r="CM335" s="147"/>
      <c r="CN335" s="147"/>
      <c r="CO335" s="147"/>
      <c r="CP335" s="147"/>
      <c r="CQ335" s="147"/>
      <c r="CR335" s="147"/>
      <c r="CS335" s="147"/>
      <c r="CT335" s="147"/>
      <c r="CU335" s="147"/>
      <c r="CV335" s="147"/>
      <c r="CW335" s="147"/>
      <c r="CX335" s="147"/>
      <c r="CY335" s="147"/>
      <c r="CZ335" s="147"/>
      <c r="DA335" s="147"/>
      <c r="DB335" s="147"/>
      <c r="DC335" s="147"/>
      <c r="DD335" s="147"/>
      <c r="DE335" s="147"/>
      <c r="DF335" s="147"/>
      <c r="DG335" s="147"/>
      <c r="DH335" s="147"/>
      <c r="DI335" s="147"/>
      <c r="DJ335" s="147"/>
      <c r="DK335" s="147"/>
      <c r="DL335" s="147"/>
      <c r="DM335" s="147"/>
      <c r="DN335" s="147"/>
      <c r="DO335" s="147"/>
      <c r="DP335" s="147"/>
    </row>
    <row r="336" spans="21:120" x14ac:dyDescent="0.3"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47"/>
      <c r="BN336" s="147"/>
      <c r="BO336" s="147"/>
      <c r="BP336" s="147"/>
      <c r="BQ336" s="147"/>
      <c r="BR336" s="147"/>
      <c r="BS336" s="147"/>
      <c r="BT336" s="147"/>
      <c r="BU336" s="147"/>
      <c r="BV336" s="147"/>
      <c r="BW336" s="147"/>
      <c r="BX336" s="147"/>
      <c r="BY336" s="147"/>
      <c r="BZ336" s="147"/>
      <c r="CA336" s="147"/>
      <c r="CB336" s="147"/>
      <c r="CC336" s="147"/>
      <c r="CD336" s="147"/>
      <c r="CE336" s="147"/>
      <c r="CF336" s="147"/>
      <c r="CG336" s="147"/>
      <c r="CH336" s="147"/>
      <c r="CI336" s="147"/>
      <c r="CJ336" s="147"/>
      <c r="CK336" s="147"/>
      <c r="CL336" s="147"/>
      <c r="CM336" s="147"/>
      <c r="CN336" s="147"/>
      <c r="CO336" s="147"/>
      <c r="CP336" s="147"/>
      <c r="CQ336" s="147"/>
      <c r="CR336" s="147"/>
      <c r="CS336" s="147"/>
      <c r="CT336" s="147"/>
      <c r="CU336" s="147"/>
      <c r="CV336" s="147"/>
      <c r="CW336" s="147"/>
      <c r="CX336" s="147"/>
      <c r="CY336" s="147"/>
      <c r="CZ336" s="147"/>
      <c r="DA336" s="147"/>
      <c r="DB336" s="147"/>
      <c r="DC336" s="147"/>
      <c r="DD336" s="147"/>
      <c r="DE336" s="147"/>
      <c r="DF336" s="147"/>
      <c r="DG336" s="147"/>
      <c r="DH336" s="147"/>
      <c r="DI336" s="147"/>
      <c r="DJ336" s="147"/>
      <c r="DK336" s="147"/>
      <c r="DL336" s="147"/>
      <c r="DM336" s="147"/>
      <c r="DN336" s="147"/>
      <c r="DO336" s="147"/>
      <c r="DP336" s="147"/>
    </row>
    <row r="337" spans="21:120" x14ac:dyDescent="0.3"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47"/>
      <c r="BN337" s="147"/>
      <c r="BO337" s="147"/>
      <c r="BP337" s="147"/>
      <c r="BQ337" s="147"/>
      <c r="BR337" s="147"/>
      <c r="BS337" s="147"/>
      <c r="BT337" s="147"/>
      <c r="BU337" s="147"/>
      <c r="BV337" s="147"/>
      <c r="BW337" s="147"/>
      <c r="BX337" s="147"/>
      <c r="BY337" s="147"/>
      <c r="BZ337" s="147"/>
      <c r="CA337" s="147"/>
      <c r="CB337" s="147"/>
      <c r="CC337" s="147"/>
      <c r="CD337" s="147"/>
      <c r="CE337" s="147"/>
      <c r="CF337" s="147"/>
      <c r="CG337" s="147"/>
      <c r="CH337" s="147"/>
      <c r="CI337" s="147"/>
      <c r="CJ337" s="147"/>
      <c r="CK337" s="147"/>
      <c r="CL337" s="147"/>
      <c r="CM337" s="147"/>
      <c r="CN337" s="147"/>
      <c r="CO337" s="147"/>
      <c r="CP337" s="147"/>
      <c r="CQ337" s="147"/>
      <c r="CR337" s="147"/>
      <c r="CS337" s="147"/>
      <c r="CT337" s="147"/>
      <c r="CU337" s="147"/>
      <c r="CV337" s="147"/>
      <c r="CW337" s="147"/>
      <c r="CX337" s="147"/>
      <c r="CY337" s="147"/>
      <c r="CZ337" s="147"/>
      <c r="DA337" s="147"/>
      <c r="DB337" s="147"/>
      <c r="DC337" s="147"/>
      <c r="DD337" s="147"/>
      <c r="DE337" s="147"/>
      <c r="DF337" s="147"/>
      <c r="DG337" s="147"/>
      <c r="DH337" s="147"/>
      <c r="DI337" s="147"/>
      <c r="DJ337" s="147"/>
      <c r="DK337" s="147"/>
      <c r="DL337" s="147"/>
      <c r="DM337" s="147"/>
      <c r="DN337" s="147"/>
      <c r="DO337" s="147"/>
      <c r="DP337" s="147"/>
    </row>
    <row r="338" spans="21:120" x14ac:dyDescent="0.3"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47"/>
      <c r="BN338" s="147"/>
      <c r="BO338" s="147"/>
      <c r="BP338" s="147"/>
      <c r="BQ338" s="147"/>
      <c r="BR338" s="147"/>
      <c r="BS338" s="147"/>
      <c r="BT338" s="147"/>
      <c r="BU338" s="147"/>
      <c r="BV338" s="147"/>
      <c r="BW338" s="147"/>
      <c r="BX338" s="147"/>
      <c r="BY338" s="147"/>
      <c r="BZ338" s="147"/>
      <c r="CA338" s="147"/>
      <c r="CB338" s="147"/>
      <c r="CC338" s="147"/>
      <c r="CD338" s="147"/>
      <c r="CE338" s="147"/>
      <c r="CF338" s="147"/>
      <c r="CG338" s="147"/>
      <c r="CH338" s="147"/>
      <c r="CI338" s="147"/>
      <c r="CJ338" s="147"/>
      <c r="CK338" s="147"/>
      <c r="CL338" s="147"/>
      <c r="CM338" s="147"/>
      <c r="CN338" s="147"/>
      <c r="CO338" s="147"/>
      <c r="CP338" s="147"/>
      <c r="CQ338" s="147"/>
      <c r="CR338" s="147"/>
      <c r="CS338" s="147"/>
      <c r="CT338" s="147"/>
      <c r="CU338" s="147"/>
      <c r="CV338" s="147"/>
      <c r="CW338" s="147"/>
      <c r="CX338" s="147"/>
      <c r="CY338" s="147"/>
      <c r="CZ338" s="147"/>
      <c r="DA338" s="147"/>
      <c r="DB338" s="147"/>
      <c r="DC338" s="147"/>
      <c r="DD338" s="147"/>
      <c r="DE338" s="147"/>
      <c r="DF338" s="147"/>
      <c r="DG338" s="147"/>
      <c r="DH338" s="147"/>
      <c r="DI338" s="147"/>
      <c r="DJ338" s="147"/>
      <c r="DK338" s="147"/>
      <c r="DL338" s="147"/>
      <c r="DM338" s="147"/>
      <c r="DN338" s="147"/>
      <c r="DO338" s="147"/>
      <c r="DP338" s="147"/>
    </row>
    <row r="339" spans="21:120" x14ac:dyDescent="0.3"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147"/>
      <c r="BN339" s="147"/>
      <c r="BO339" s="147"/>
      <c r="BP339" s="147"/>
      <c r="BQ339" s="147"/>
      <c r="BR339" s="147"/>
      <c r="BS339" s="147"/>
      <c r="BT339" s="147"/>
      <c r="BU339" s="147"/>
      <c r="BV339" s="147"/>
      <c r="BW339" s="147"/>
      <c r="BX339" s="147"/>
      <c r="BY339" s="147"/>
      <c r="BZ339" s="147"/>
      <c r="CA339" s="147"/>
      <c r="CB339" s="147"/>
      <c r="CC339" s="147"/>
      <c r="CD339" s="147"/>
      <c r="CE339" s="147"/>
      <c r="CF339" s="147"/>
      <c r="CG339" s="147"/>
      <c r="CH339" s="147"/>
      <c r="CI339" s="147"/>
      <c r="CJ339" s="147"/>
      <c r="CK339" s="147"/>
      <c r="CL339" s="147"/>
      <c r="CM339" s="147"/>
      <c r="CN339" s="147"/>
      <c r="CO339" s="147"/>
      <c r="CP339" s="147"/>
      <c r="CQ339" s="147"/>
      <c r="CR339" s="147"/>
      <c r="CS339" s="147"/>
      <c r="CT339" s="147"/>
      <c r="CU339" s="147"/>
      <c r="CV339" s="147"/>
      <c r="CW339" s="147"/>
      <c r="CX339" s="147"/>
      <c r="CY339" s="147"/>
      <c r="CZ339" s="147"/>
      <c r="DA339" s="147"/>
      <c r="DB339" s="147"/>
      <c r="DC339" s="147"/>
      <c r="DD339" s="147"/>
      <c r="DE339" s="147"/>
      <c r="DF339" s="147"/>
      <c r="DG339" s="147"/>
      <c r="DH339" s="147"/>
      <c r="DI339" s="147"/>
      <c r="DJ339" s="147"/>
      <c r="DK339" s="147"/>
      <c r="DL339" s="147"/>
      <c r="DM339" s="147"/>
      <c r="DN339" s="147"/>
      <c r="DO339" s="147"/>
      <c r="DP339" s="147"/>
    </row>
    <row r="340" spans="21:120" x14ac:dyDescent="0.3"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147"/>
      <c r="BN340" s="147"/>
      <c r="BO340" s="147"/>
      <c r="BP340" s="147"/>
      <c r="BQ340" s="147"/>
      <c r="BR340" s="147"/>
      <c r="BS340" s="147"/>
      <c r="BT340" s="147"/>
      <c r="BU340" s="147"/>
      <c r="BV340" s="147"/>
      <c r="BW340" s="147"/>
      <c r="BX340" s="147"/>
      <c r="BY340" s="147"/>
      <c r="BZ340" s="147"/>
      <c r="CA340" s="147"/>
      <c r="CB340" s="147"/>
      <c r="CC340" s="147"/>
      <c r="CD340" s="147"/>
      <c r="CE340" s="147"/>
      <c r="CF340" s="147"/>
      <c r="CG340" s="147"/>
      <c r="CH340" s="147"/>
      <c r="CI340" s="147"/>
      <c r="CJ340" s="147"/>
      <c r="CK340" s="147"/>
      <c r="CL340" s="147"/>
      <c r="CM340" s="147"/>
      <c r="CN340" s="147"/>
      <c r="CO340" s="147"/>
      <c r="CP340" s="147"/>
      <c r="CQ340" s="147"/>
      <c r="CR340" s="147"/>
      <c r="CS340" s="147"/>
      <c r="CT340" s="147"/>
      <c r="CU340" s="147"/>
      <c r="CV340" s="147"/>
      <c r="CW340" s="147"/>
      <c r="CX340" s="147"/>
      <c r="CY340" s="147"/>
      <c r="CZ340" s="147"/>
      <c r="DA340" s="147"/>
      <c r="DB340" s="147"/>
      <c r="DC340" s="147"/>
      <c r="DD340" s="147"/>
      <c r="DE340" s="147"/>
      <c r="DF340" s="147"/>
      <c r="DG340" s="147"/>
      <c r="DH340" s="147"/>
      <c r="DI340" s="147"/>
      <c r="DJ340" s="147"/>
      <c r="DK340" s="147"/>
      <c r="DL340" s="147"/>
      <c r="DM340" s="147"/>
      <c r="DN340" s="147"/>
      <c r="DO340" s="147"/>
      <c r="DP340" s="147"/>
    </row>
    <row r="341" spans="21:120" x14ac:dyDescent="0.3"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  <c r="BI341" s="147"/>
      <c r="BJ341" s="147"/>
      <c r="BK341" s="147"/>
      <c r="BL341" s="147"/>
      <c r="BM341" s="147"/>
      <c r="BN341" s="147"/>
      <c r="BO341" s="147"/>
      <c r="BP341" s="147"/>
      <c r="BQ341" s="147"/>
      <c r="BR341" s="147"/>
      <c r="BS341" s="147"/>
      <c r="BT341" s="147"/>
      <c r="BU341" s="147"/>
      <c r="BV341" s="147"/>
      <c r="BW341" s="147"/>
      <c r="BX341" s="147"/>
      <c r="BY341" s="147"/>
      <c r="BZ341" s="147"/>
      <c r="CA341" s="147"/>
      <c r="CB341" s="147"/>
      <c r="CC341" s="147"/>
      <c r="CD341" s="147"/>
      <c r="CE341" s="147"/>
      <c r="CF341" s="147"/>
      <c r="CG341" s="147"/>
      <c r="CH341" s="147"/>
      <c r="CI341" s="147"/>
      <c r="CJ341" s="147"/>
      <c r="CK341" s="147"/>
      <c r="CL341" s="147"/>
      <c r="CM341" s="147"/>
      <c r="CN341" s="147"/>
      <c r="CO341" s="147"/>
      <c r="CP341" s="147"/>
      <c r="CQ341" s="147"/>
      <c r="CR341" s="147"/>
      <c r="CS341" s="147"/>
      <c r="CT341" s="147"/>
      <c r="CU341" s="147"/>
      <c r="CV341" s="147"/>
      <c r="CW341" s="147"/>
      <c r="CX341" s="147"/>
      <c r="CY341" s="147"/>
      <c r="CZ341" s="147"/>
      <c r="DA341" s="147"/>
      <c r="DB341" s="147"/>
      <c r="DC341" s="147"/>
      <c r="DD341" s="147"/>
      <c r="DE341" s="147"/>
      <c r="DF341" s="147"/>
      <c r="DG341" s="147"/>
      <c r="DH341" s="147"/>
      <c r="DI341" s="147"/>
      <c r="DJ341" s="147"/>
      <c r="DK341" s="147"/>
      <c r="DL341" s="147"/>
      <c r="DM341" s="147"/>
      <c r="DN341" s="147"/>
      <c r="DO341" s="147"/>
      <c r="DP341" s="147"/>
    </row>
    <row r="342" spans="21:120" x14ac:dyDescent="0.3"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  <c r="BI342" s="147"/>
      <c r="BJ342" s="147"/>
      <c r="BK342" s="147"/>
      <c r="BL342" s="147"/>
      <c r="BM342" s="147"/>
      <c r="BN342" s="147"/>
      <c r="BO342" s="147"/>
      <c r="BP342" s="147"/>
      <c r="BQ342" s="147"/>
      <c r="BR342" s="147"/>
      <c r="BS342" s="147"/>
      <c r="BT342" s="147"/>
      <c r="BU342" s="147"/>
      <c r="BV342" s="147"/>
      <c r="BW342" s="147"/>
      <c r="BX342" s="147"/>
      <c r="BY342" s="147"/>
      <c r="BZ342" s="147"/>
      <c r="CA342" s="147"/>
      <c r="CB342" s="147"/>
      <c r="CC342" s="147"/>
      <c r="CD342" s="147"/>
      <c r="CE342" s="147"/>
      <c r="CF342" s="147"/>
      <c r="CG342" s="147"/>
      <c r="CH342" s="147"/>
      <c r="CI342" s="147"/>
      <c r="CJ342" s="147"/>
      <c r="CK342" s="147"/>
      <c r="CL342" s="147"/>
      <c r="CM342" s="147"/>
      <c r="CN342" s="147"/>
      <c r="CO342" s="147"/>
      <c r="CP342" s="147"/>
      <c r="CQ342" s="147"/>
      <c r="CR342" s="147"/>
      <c r="CS342" s="147"/>
      <c r="CT342" s="147"/>
      <c r="CU342" s="147"/>
      <c r="CV342" s="147"/>
      <c r="CW342" s="147"/>
      <c r="CX342" s="147"/>
      <c r="CY342" s="147"/>
      <c r="CZ342" s="147"/>
      <c r="DA342" s="147"/>
      <c r="DB342" s="147"/>
      <c r="DC342" s="147"/>
      <c r="DD342" s="147"/>
      <c r="DE342" s="147"/>
      <c r="DF342" s="147"/>
      <c r="DG342" s="147"/>
      <c r="DH342" s="147"/>
      <c r="DI342" s="147"/>
      <c r="DJ342" s="147"/>
      <c r="DK342" s="147"/>
      <c r="DL342" s="147"/>
      <c r="DM342" s="147"/>
      <c r="DN342" s="147"/>
      <c r="DO342" s="147"/>
      <c r="DP342" s="147"/>
    </row>
    <row r="343" spans="21:120" x14ac:dyDescent="0.3"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/>
      <c r="BJ343" s="147"/>
      <c r="BK343" s="147"/>
      <c r="BL343" s="147"/>
      <c r="BM343" s="147"/>
      <c r="BN343" s="147"/>
      <c r="BO343" s="147"/>
      <c r="BP343" s="147"/>
      <c r="BQ343" s="147"/>
      <c r="BR343" s="147"/>
      <c r="BS343" s="147"/>
      <c r="BT343" s="147"/>
      <c r="BU343" s="147"/>
      <c r="BV343" s="147"/>
      <c r="BW343" s="147"/>
      <c r="BX343" s="147"/>
      <c r="BY343" s="147"/>
      <c r="BZ343" s="147"/>
      <c r="CA343" s="147"/>
      <c r="CB343" s="147"/>
      <c r="CC343" s="147"/>
      <c r="CD343" s="147"/>
      <c r="CE343" s="147"/>
      <c r="CF343" s="147"/>
      <c r="CG343" s="147"/>
      <c r="CH343" s="147"/>
      <c r="CI343" s="147"/>
      <c r="CJ343" s="147"/>
      <c r="CK343" s="147"/>
      <c r="CL343" s="147"/>
      <c r="CM343" s="147"/>
      <c r="CN343" s="147"/>
      <c r="CO343" s="147"/>
      <c r="CP343" s="147"/>
      <c r="CQ343" s="147"/>
      <c r="CR343" s="147"/>
      <c r="CS343" s="147"/>
      <c r="CT343" s="147"/>
      <c r="CU343" s="147"/>
      <c r="CV343" s="147"/>
      <c r="CW343" s="147"/>
      <c r="CX343" s="147"/>
      <c r="CY343" s="147"/>
      <c r="CZ343" s="147"/>
      <c r="DA343" s="147"/>
      <c r="DB343" s="147"/>
      <c r="DC343" s="147"/>
      <c r="DD343" s="147"/>
      <c r="DE343" s="147"/>
      <c r="DF343" s="147"/>
      <c r="DG343" s="147"/>
      <c r="DH343" s="147"/>
      <c r="DI343" s="147"/>
      <c r="DJ343" s="147"/>
      <c r="DK343" s="147"/>
      <c r="DL343" s="147"/>
      <c r="DM343" s="147"/>
      <c r="DN343" s="147"/>
      <c r="DO343" s="147"/>
      <c r="DP343" s="147"/>
    </row>
    <row r="344" spans="21:120" x14ac:dyDescent="0.3"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147"/>
      <c r="BN344" s="147"/>
      <c r="BO344" s="147"/>
      <c r="BP344" s="147"/>
      <c r="BQ344" s="147"/>
      <c r="BR344" s="147"/>
      <c r="BS344" s="147"/>
      <c r="BT344" s="147"/>
      <c r="BU344" s="147"/>
      <c r="BV344" s="147"/>
      <c r="BW344" s="147"/>
      <c r="BX344" s="147"/>
      <c r="BY344" s="147"/>
      <c r="BZ344" s="147"/>
      <c r="CA344" s="147"/>
      <c r="CB344" s="147"/>
      <c r="CC344" s="147"/>
      <c r="CD344" s="147"/>
      <c r="CE344" s="147"/>
      <c r="CF344" s="147"/>
      <c r="CG344" s="147"/>
      <c r="CH344" s="147"/>
      <c r="CI344" s="147"/>
      <c r="CJ344" s="147"/>
      <c r="CK344" s="147"/>
      <c r="CL344" s="147"/>
      <c r="CM344" s="147"/>
      <c r="CN344" s="147"/>
      <c r="CO344" s="147"/>
      <c r="CP344" s="147"/>
      <c r="CQ344" s="147"/>
      <c r="CR344" s="147"/>
      <c r="CS344" s="147"/>
      <c r="CT344" s="147"/>
      <c r="CU344" s="147"/>
      <c r="CV344" s="147"/>
      <c r="CW344" s="147"/>
      <c r="CX344" s="147"/>
      <c r="CY344" s="147"/>
      <c r="CZ344" s="147"/>
      <c r="DA344" s="147"/>
      <c r="DB344" s="147"/>
      <c r="DC344" s="147"/>
      <c r="DD344" s="147"/>
      <c r="DE344" s="147"/>
      <c r="DF344" s="147"/>
      <c r="DG344" s="147"/>
      <c r="DH344" s="147"/>
      <c r="DI344" s="147"/>
      <c r="DJ344" s="147"/>
      <c r="DK344" s="147"/>
      <c r="DL344" s="147"/>
      <c r="DM344" s="147"/>
      <c r="DN344" s="147"/>
      <c r="DO344" s="147"/>
      <c r="DP344" s="147"/>
    </row>
    <row r="345" spans="21:120" x14ac:dyDescent="0.3"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  <c r="BI345" s="147"/>
      <c r="BJ345" s="147"/>
      <c r="BK345" s="147"/>
      <c r="BL345" s="147"/>
      <c r="BM345" s="147"/>
      <c r="BN345" s="147"/>
      <c r="BO345" s="147"/>
      <c r="BP345" s="147"/>
      <c r="BQ345" s="147"/>
      <c r="BR345" s="147"/>
      <c r="BS345" s="147"/>
      <c r="BT345" s="147"/>
      <c r="BU345" s="147"/>
      <c r="BV345" s="147"/>
      <c r="BW345" s="147"/>
      <c r="BX345" s="147"/>
      <c r="BY345" s="147"/>
      <c r="BZ345" s="147"/>
      <c r="CA345" s="147"/>
      <c r="CB345" s="147"/>
      <c r="CC345" s="147"/>
      <c r="CD345" s="147"/>
      <c r="CE345" s="147"/>
      <c r="CF345" s="147"/>
      <c r="CG345" s="147"/>
      <c r="CH345" s="147"/>
      <c r="CI345" s="147"/>
      <c r="CJ345" s="147"/>
      <c r="CK345" s="147"/>
      <c r="CL345" s="147"/>
      <c r="CM345" s="147"/>
      <c r="CN345" s="147"/>
      <c r="CO345" s="147"/>
      <c r="CP345" s="147"/>
      <c r="CQ345" s="147"/>
      <c r="CR345" s="147"/>
      <c r="CS345" s="147"/>
      <c r="CT345" s="147"/>
      <c r="CU345" s="147"/>
      <c r="CV345" s="147"/>
      <c r="CW345" s="147"/>
      <c r="CX345" s="147"/>
      <c r="CY345" s="147"/>
      <c r="CZ345" s="147"/>
      <c r="DA345" s="147"/>
      <c r="DB345" s="147"/>
      <c r="DC345" s="147"/>
      <c r="DD345" s="147"/>
      <c r="DE345" s="147"/>
      <c r="DF345" s="147"/>
      <c r="DG345" s="147"/>
      <c r="DH345" s="147"/>
      <c r="DI345" s="147"/>
      <c r="DJ345" s="147"/>
      <c r="DK345" s="147"/>
      <c r="DL345" s="147"/>
      <c r="DM345" s="147"/>
      <c r="DN345" s="147"/>
      <c r="DO345" s="147"/>
      <c r="DP345" s="147"/>
    </row>
    <row r="346" spans="21:120" x14ac:dyDescent="0.3"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  <c r="BI346" s="147"/>
      <c r="BJ346" s="147"/>
      <c r="BK346" s="147"/>
      <c r="BL346" s="147"/>
      <c r="BM346" s="147"/>
      <c r="BN346" s="147"/>
      <c r="BO346" s="147"/>
      <c r="BP346" s="147"/>
      <c r="BQ346" s="147"/>
      <c r="BR346" s="147"/>
      <c r="BS346" s="147"/>
      <c r="BT346" s="147"/>
      <c r="BU346" s="147"/>
      <c r="BV346" s="147"/>
      <c r="BW346" s="147"/>
      <c r="BX346" s="147"/>
      <c r="BY346" s="147"/>
      <c r="BZ346" s="147"/>
      <c r="CA346" s="147"/>
      <c r="CB346" s="147"/>
      <c r="CC346" s="147"/>
      <c r="CD346" s="147"/>
      <c r="CE346" s="147"/>
      <c r="CF346" s="147"/>
      <c r="CG346" s="147"/>
      <c r="CH346" s="147"/>
      <c r="CI346" s="147"/>
      <c r="CJ346" s="147"/>
      <c r="CK346" s="147"/>
      <c r="CL346" s="147"/>
      <c r="CM346" s="147"/>
      <c r="CN346" s="147"/>
      <c r="CO346" s="147"/>
      <c r="CP346" s="147"/>
      <c r="CQ346" s="147"/>
      <c r="CR346" s="147"/>
      <c r="CS346" s="147"/>
      <c r="CT346" s="147"/>
      <c r="CU346" s="147"/>
      <c r="CV346" s="147"/>
      <c r="CW346" s="147"/>
      <c r="CX346" s="147"/>
      <c r="CY346" s="147"/>
      <c r="CZ346" s="147"/>
      <c r="DA346" s="147"/>
      <c r="DB346" s="147"/>
      <c r="DC346" s="147"/>
      <c r="DD346" s="147"/>
      <c r="DE346" s="147"/>
      <c r="DF346" s="147"/>
      <c r="DG346" s="147"/>
      <c r="DH346" s="147"/>
      <c r="DI346" s="147"/>
      <c r="DJ346" s="147"/>
      <c r="DK346" s="147"/>
      <c r="DL346" s="147"/>
      <c r="DM346" s="147"/>
      <c r="DN346" s="147"/>
      <c r="DO346" s="147"/>
      <c r="DP346" s="147"/>
    </row>
    <row r="347" spans="21:120" x14ac:dyDescent="0.3"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  <c r="BI347" s="147"/>
      <c r="BJ347" s="147"/>
      <c r="BK347" s="147"/>
      <c r="BL347" s="147"/>
      <c r="BM347" s="147"/>
      <c r="BN347" s="147"/>
      <c r="BO347" s="147"/>
      <c r="BP347" s="147"/>
      <c r="BQ347" s="147"/>
      <c r="BR347" s="147"/>
      <c r="BS347" s="147"/>
      <c r="BT347" s="147"/>
      <c r="BU347" s="147"/>
      <c r="BV347" s="147"/>
      <c r="BW347" s="147"/>
      <c r="BX347" s="147"/>
      <c r="BY347" s="147"/>
      <c r="BZ347" s="147"/>
      <c r="CA347" s="147"/>
      <c r="CB347" s="147"/>
      <c r="CC347" s="147"/>
      <c r="CD347" s="147"/>
      <c r="CE347" s="147"/>
      <c r="CF347" s="147"/>
      <c r="CG347" s="147"/>
      <c r="CH347" s="147"/>
      <c r="CI347" s="147"/>
      <c r="CJ347" s="147"/>
      <c r="CK347" s="147"/>
      <c r="CL347" s="147"/>
      <c r="CM347" s="147"/>
      <c r="CN347" s="147"/>
      <c r="CO347" s="147"/>
      <c r="CP347" s="147"/>
      <c r="CQ347" s="147"/>
      <c r="CR347" s="147"/>
      <c r="CS347" s="147"/>
      <c r="CT347" s="147"/>
      <c r="CU347" s="147"/>
      <c r="CV347" s="147"/>
      <c r="CW347" s="147"/>
      <c r="CX347" s="147"/>
      <c r="CY347" s="147"/>
      <c r="CZ347" s="147"/>
      <c r="DA347" s="147"/>
      <c r="DB347" s="147"/>
      <c r="DC347" s="147"/>
      <c r="DD347" s="147"/>
      <c r="DE347" s="147"/>
      <c r="DF347" s="147"/>
      <c r="DG347" s="147"/>
      <c r="DH347" s="147"/>
      <c r="DI347" s="147"/>
      <c r="DJ347" s="147"/>
      <c r="DK347" s="147"/>
      <c r="DL347" s="147"/>
      <c r="DM347" s="147"/>
      <c r="DN347" s="147"/>
      <c r="DO347" s="147"/>
      <c r="DP347" s="147"/>
    </row>
    <row r="348" spans="21:120" x14ac:dyDescent="0.3"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7"/>
      <c r="BN348" s="147"/>
      <c r="BO348" s="147"/>
      <c r="BP348" s="147"/>
      <c r="BQ348" s="147"/>
      <c r="BR348" s="147"/>
      <c r="BS348" s="147"/>
      <c r="BT348" s="147"/>
      <c r="BU348" s="147"/>
      <c r="BV348" s="147"/>
      <c r="BW348" s="147"/>
      <c r="BX348" s="147"/>
      <c r="BY348" s="147"/>
      <c r="BZ348" s="147"/>
      <c r="CA348" s="147"/>
      <c r="CB348" s="147"/>
      <c r="CC348" s="147"/>
      <c r="CD348" s="147"/>
      <c r="CE348" s="147"/>
      <c r="CF348" s="147"/>
      <c r="CG348" s="147"/>
      <c r="CH348" s="147"/>
      <c r="CI348" s="147"/>
      <c r="CJ348" s="147"/>
      <c r="CK348" s="147"/>
      <c r="CL348" s="147"/>
      <c r="CM348" s="147"/>
      <c r="CN348" s="147"/>
      <c r="CO348" s="147"/>
      <c r="CP348" s="147"/>
      <c r="CQ348" s="147"/>
      <c r="CR348" s="147"/>
      <c r="CS348" s="147"/>
      <c r="CT348" s="147"/>
      <c r="CU348" s="147"/>
      <c r="CV348" s="147"/>
      <c r="CW348" s="147"/>
      <c r="CX348" s="147"/>
      <c r="CY348" s="147"/>
      <c r="CZ348" s="147"/>
      <c r="DA348" s="147"/>
      <c r="DB348" s="147"/>
      <c r="DC348" s="147"/>
      <c r="DD348" s="147"/>
      <c r="DE348" s="147"/>
      <c r="DF348" s="147"/>
      <c r="DG348" s="147"/>
      <c r="DH348" s="147"/>
      <c r="DI348" s="147"/>
      <c r="DJ348" s="147"/>
      <c r="DK348" s="147"/>
      <c r="DL348" s="147"/>
      <c r="DM348" s="147"/>
      <c r="DN348" s="147"/>
      <c r="DO348" s="147"/>
      <c r="DP348" s="147"/>
    </row>
    <row r="349" spans="21:120" x14ac:dyDescent="0.3"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7"/>
      <c r="BN349" s="147"/>
      <c r="BO349" s="147"/>
      <c r="BP349" s="147"/>
      <c r="BQ349" s="147"/>
      <c r="BR349" s="147"/>
      <c r="BS349" s="147"/>
      <c r="BT349" s="147"/>
      <c r="BU349" s="147"/>
      <c r="BV349" s="147"/>
      <c r="BW349" s="147"/>
      <c r="BX349" s="147"/>
      <c r="BY349" s="147"/>
      <c r="BZ349" s="147"/>
      <c r="CA349" s="147"/>
      <c r="CB349" s="147"/>
      <c r="CC349" s="147"/>
      <c r="CD349" s="147"/>
      <c r="CE349" s="147"/>
      <c r="CF349" s="147"/>
      <c r="CG349" s="147"/>
      <c r="CH349" s="147"/>
      <c r="CI349" s="147"/>
      <c r="CJ349" s="147"/>
      <c r="CK349" s="147"/>
      <c r="CL349" s="147"/>
      <c r="CM349" s="147"/>
      <c r="CN349" s="147"/>
      <c r="CO349" s="147"/>
      <c r="CP349" s="147"/>
      <c r="CQ349" s="147"/>
      <c r="CR349" s="147"/>
      <c r="CS349" s="147"/>
      <c r="CT349" s="147"/>
      <c r="CU349" s="147"/>
      <c r="CV349" s="147"/>
      <c r="CW349" s="147"/>
      <c r="CX349" s="147"/>
      <c r="CY349" s="147"/>
      <c r="CZ349" s="147"/>
      <c r="DA349" s="147"/>
      <c r="DB349" s="147"/>
      <c r="DC349" s="147"/>
      <c r="DD349" s="147"/>
      <c r="DE349" s="147"/>
      <c r="DF349" s="147"/>
      <c r="DG349" s="147"/>
      <c r="DH349" s="147"/>
      <c r="DI349" s="147"/>
      <c r="DJ349" s="147"/>
      <c r="DK349" s="147"/>
      <c r="DL349" s="147"/>
      <c r="DM349" s="147"/>
      <c r="DN349" s="147"/>
      <c r="DO349" s="147"/>
      <c r="DP349" s="147"/>
    </row>
    <row r="350" spans="21:120" x14ac:dyDescent="0.3"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7"/>
      <c r="BN350" s="147"/>
      <c r="BO350" s="147"/>
      <c r="BP350" s="147"/>
      <c r="BQ350" s="147"/>
      <c r="BR350" s="147"/>
      <c r="BS350" s="147"/>
      <c r="BT350" s="147"/>
      <c r="BU350" s="147"/>
      <c r="BV350" s="147"/>
      <c r="BW350" s="147"/>
      <c r="BX350" s="147"/>
      <c r="BY350" s="147"/>
      <c r="BZ350" s="147"/>
      <c r="CA350" s="147"/>
      <c r="CB350" s="147"/>
      <c r="CC350" s="147"/>
      <c r="CD350" s="147"/>
      <c r="CE350" s="147"/>
      <c r="CF350" s="147"/>
      <c r="CG350" s="147"/>
      <c r="CH350" s="147"/>
      <c r="CI350" s="147"/>
      <c r="CJ350" s="147"/>
      <c r="CK350" s="147"/>
      <c r="CL350" s="147"/>
      <c r="CM350" s="147"/>
      <c r="CN350" s="147"/>
      <c r="CO350" s="147"/>
      <c r="CP350" s="147"/>
      <c r="CQ350" s="147"/>
      <c r="CR350" s="147"/>
      <c r="CS350" s="147"/>
      <c r="CT350" s="147"/>
      <c r="CU350" s="147"/>
      <c r="CV350" s="147"/>
      <c r="CW350" s="147"/>
      <c r="CX350" s="147"/>
      <c r="CY350" s="147"/>
      <c r="CZ350" s="147"/>
      <c r="DA350" s="147"/>
      <c r="DB350" s="147"/>
      <c r="DC350" s="147"/>
      <c r="DD350" s="147"/>
      <c r="DE350" s="147"/>
      <c r="DF350" s="147"/>
      <c r="DG350" s="147"/>
      <c r="DH350" s="147"/>
      <c r="DI350" s="147"/>
      <c r="DJ350" s="147"/>
      <c r="DK350" s="147"/>
      <c r="DL350" s="147"/>
      <c r="DM350" s="147"/>
      <c r="DN350" s="147"/>
      <c r="DO350" s="147"/>
      <c r="DP350" s="147"/>
    </row>
    <row r="351" spans="21:120" x14ac:dyDescent="0.3"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7"/>
      <c r="BN351" s="147"/>
      <c r="BO351" s="147"/>
      <c r="BP351" s="147"/>
      <c r="BQ351" s="147"/>
      <c r="BR351" s="147"/>
      <c r="BS351" s="147"/>
      <c r="BT351" s="147"/>
      <c r="BU351" s="147"/>
      <c r="BV351" s="147"/>
      <c r="BW351" s="147"/>
      <c r="BX351" s="147"/>
      <c r="BY351" s="147"/>
      <c r="BZ351" s="147"/>
      <c r="CA351" s="147"/>
      <c r="CB351" s="147"/>
      <c r="CC351" s="147"/>
      <c r="CD351" s="147"/>
      <c r="CE351" s="147"/>
      <c r="CF351" s="147"/>
      <c r="CG351" s="147"/>
      <c r="CH351" s="147"/>
      <c r="CI351" s="147"/>
      <c r="CJ351" s="147"/>
      <c r="CK351" s="147"/>
      <c r="CL351" s="147"/>
      <c r="CM351" s="147"/>
      <c r="CN351" s="147"/>
      <c r="CO351" s="147"/>
      <c r="CP351" s="147"/>
      <c r="CQ351" s="147"/>
      <c r="CR351" s="147"/>
      <c r="CS351" s="147"/>
      <c r="CT351" s="147"/>
      <c r="CU351" s="147"/>
      <c r="CV351" s="147"/>
      <c r="CW351" s="147"/>
      <c r="CX351" s="147"/>
      <c r="CY351" s="147"/>
      <c r="CZ351" s="147"/>
      <c r="DA351" s="147"/>
      <c r="DB351" s="147"/>
      <c r="DC351" s="147"/>
      <c r="DD351" s="147"/>
      <c r="DE351" s="147"/>
      <c r="DF351" s="147"/>
      <c r="DG351" s="147"/>
      <c r="DH351" s="147"/>
      <c r="DI351" s="147"/>
      <c r="DJ351" s="147"/>
      <c r="DK351" s="147"/>
      <c r="DL351" s="147"/>
      <c r="DM351" s="147"/>
      <c r="DN351" s="147"/>
      <c r="DO351" s="147"/>
      <c r="DP351" s="147"/>
    </row>
    <row r="352" spans="21:120" x14ac:dyDescent="0.3"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7"/>
      <c r="BN352" s="147"/>
      <c r="BO352" s="147"/>
      <c r="BP352" s="147"/>
      <c r="BQ352" s="147"/>
      <c r="BR352" s="147"/>
      <c r="BS352" s="147"/>
      <c r="BT352" s="147"/>
      <c r="BU352" s="147"/>
      <c r="BV352" s="147"/>
      <c r="BW352" s="147"/>
      <c r="BX352" s="147"/>
      <c r="BY352" s="147"/>
      <c r="BZ352" s="147"/>
      <c r="CA352" s="147"/>
      <c r="CB352" s="147"/>
      <c r="CC352" s="147"/>
      <c r="CD352" s="147"/>
      <c r="CE352" s="147"/>
      <c r="CF352" s="147"/>
      <c r="CG352" s="147"/>
      <c r="CH352" s="147"/>
      <c r="CI352" s="147"/>
      <c r="CJ352" s="147"/>
      <c r="CK352" s="147"/>
      <c r="CL352" s="147"/>
      <c r="CM352" s="147"/>
      <c r="CN352" s="147"/>
      <c r="CO352" s="147"/>
      <c r="CP352" s="147"/>
      <c r="CQ352" s="147"/>
      <c r="CR352" s="147"/>
      <c r="CS352" s="147"/>
      <c r="CT352" s="147"/>
      <c r="CU352" s="147"/>
      <c r="CV352" s="147"/>
      <c r="CW352" s="147"/>
      <c r="CX352" s="147"/>
      <c r="CY352" s="147"/>
      <c r="CZ352" s="147"/>
      <c r="DA352" s="147"/>
      <c r="DB352" s="147"/>
      <c r="DC352" s="147"/>
      <c r="DD352" s="147"/>
      <c r="DE352" s="147"/>
      <c r="DF352" s="147"/>
      <c r="DG352" s="147"/>
      <c r="DH352" s="147"/>
      <c r="DI352" s="147"/>
      <c r="DJ352" s="147"/>
      <c r="DK352" s="147"/>
      <c r="DL352" s="147"/>
      <c r="DM352" s="147"/>
      <c r="DN352" s="147"/>
      <c r="DO352" s="147"/>
      <c r="DP352" s="147"/>
    </row>
    <row r="353" spans="21:120" x14ac:dyDescent="0.3"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47"/>
      <c r="BN353" s="147"/>
      <c r="BO353" s="147"/>
      <c r="BP353" s="147"/>
      <c r="BQ353" s="147"/>
      <c r="BR353" s="147"/>
      <c r="BS353" s="147"/>
      <c r="BT353" s="147"/>
      <c r="BU353" s="147"/>
      <c r="BV353" s="147"/>
      <c r="BW353" s="147"/>
      <c r="BX353" s="147"/>
      <c r="BY353" s="147"/>
      <c r="BZ353" s="147"/>
      <c r="CA353" s="147"/>
      <c r="CB353" s="147"/>
      <c r="CC353" s="147"/>
      <c r="CD353" s="147"/>
      <c r="CE353" s="147"/>
      <c r="CF353" s="147"/>
      <c r="CG353" s="147"/>
      <c r="CH353" s="147"/>
      <c r="CI353" s="147"/>
      <c r="CJ353" s="147"/>
      <c r="CK353" s="147"/>
      <c r="CL353" s="147"/>
      <c r="CM353" s="147"/>
      <c r="CN353" s="147"/>
      <c r="CO353" s="147"/>
      <c r="CP353" s="147"/>
      <c r="CQ353" s="147"/>
      <c r="CR353" s="147"/>
      <c r="CS353" s="147"/>
      <c r="CT353" s="147"/>
      <c r="CU353" s="147"/>
      <c r="CV353" s="147"/>
      <c r="CW353" s="147"/>
      <c r="CX353" s="147"/>
      <c r="CY353" s="147"/>
      <c r="CZ353" s="147"/>
      <c r="DA353" s="147"/>
      <c r="DB353" s="147"/>
      <c r="DC353" s="147"/>
      <c r="DD353" s="147"/>
      <c r="DE353" s="147"/>
      <c r="DF353" s="147"/>
      <c r="DG353" s="147"/>
      <c r="DH353" s="147"/>
      <c r="DI353" s="147"/>
      <c r="DJ353" s="147"/>
      <c r="DK353" s="147"/>
      <c r="DL353" s="147"/>
      <c r="DM353" s="147"/>
      <c r="DN353" s="147"/>
      <c r="DO353" s="147"/>
      <c r="DP353" s="147"/>
    </row>
    <row r="354" spans="21:120" x14ac:dyDescent="0.3"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47"/>
      <c r="BN354" s="147"/>
      <c r="BO354" s="147"/>
      <c r="BP354" s="147"/>
      <c r="BQ354" s="147"/>
      <c r="BR354" s="147"/>
      <c r="BS354" s="147"/>
      <c r="BT354" s="147"/>
      <c r="BU354" s="147"/>
      <c r="BV354" s="147"/>
      <c r="BW354" s="147"/>
      <c r="BX354" s="147"/>
      <c r="BY354" s="147"/>
      <c r="BZ354" s="147"/>
      <c r="CA354" s="147"/>
      <c r="CB354" s="147"/>
      <c r="CC354" s="147"/>
      <c r="CD354" s="147"/>
      <c r="CE354" s="147"/>
      <c r="CF354" s="147"/>
      <c r="CG354" s="147"/>
      <c r="CH354" s="147"/>
      <c r="CI354" s="147"/>
      <c r="CJ354" s="147"/>
      <c r="CK354" s="147"/>
      <c r="CL354" s="147"/>
      <c r="CM354" s="147"/>
      <c r="CN354" s="147"/>
      <c r="CO354" s="147"/>
      <c r="CP354" s="147"/>
      <c r="CQ354" s="147"/>
      <c r="CR354" s="147"/>
      <c r="CS354" s="147"/>
      <c r="CT354" s="147"/>
      <c r="CU354" s="147"/>
      <c r="CV354" s="147"/>
      <c r="CW354" s="147"/>
      <c r="CX354" s="147"/>
      <c r="CY354" s="147"/>
      <c r="CZ354" s="147"/>
      <c r="DA354" s="147"/>
      <c r="DB354" s="147"/>
      <c r="DC354" s="147"/>
      <c r="DD354" s="147"/>
      <c r="DE354" s="147"/>
      <c r="DF354" s="147"/>
      <c r="DG354" s="147"/>
      <c r="DH354" s="147"/>
      <c r="DI354" s="147"/>
      <c r="DJ354" s="147"/>
      <c r="DK354" s="147"/>
      <c r="DL354" s="147"/>
      <c r="DM354" s="147"/>
      <c r="DN354" s="147"/>
      <c r="DO354" s="147"/>
      <c r="DP354" s="147"/>
    </row>
    <row r="355" spans="21:120" x14ac:dyDescent="0.3"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147"/>
      <c r="BN355" s="147"/>
      <c r="BO355" s="147"/>
      <c r="BP355" s="147"/>
      <c r="BQ355" s="147"/>
      <c r="BR355" s="147"/>
      <c r="BS355" s="147"/>
      <c r="BT355" s="147"/>
      <c r="BU355" s="147"/>
      <c r="BV355" s="147"/>
      <c r="BW355" s="147"/>
      <c r="BX355" s="147"/>
      <c r="BY355" s="147"/>
      <c r="BZ355" s="147"/>
      <c r="CA355" s="147"/>
      <c r="CB355" s="147"/>
      <c r="CC355" s="147"/>
      <c r="CD355" s="147"/>
      <c r="CE355" s="147"/>
      <c r="CF355" s="147"/>
      <c r="CG355" s="147"/>
      <c r="CH355" s="147"/>
      <c r="CI355" s="147"/>
      <c r="CJ355" s="147"/>
      <c r="CK355" s="147"/>
      <c r="CL355" s="147"/>
      <c r="CM355" s="147"/>
      <c r="CN355" s="147"/>
      <c r="CO355" s="147"/>
      <c r="CP355" s="147"/>
      <c r="CQ355" s="147"/>
      <c r="CR355" s="147"/>
      <c r="CS355" s="147"/>
      <c r="CT355" s="147"/>
      <c r="CU355" s="147"/>
      <c r="CV355" s="147"/>
      <c r="CW355" s="147"/>
      <c r="CX355" s="147"/>
      <c r="CY355" s="147"/>
      <c r="CZ355" s="147"/>
      <c r="DA355" s="147"/>
      <c r="DB355" s="147"/>
      <c r="DC355" s="147"/>
      <c r="DD355" s="147"/>
      <c r="DE355" s="147"/>
      <c r="DF355" s="147"/>
      <c r="DG355" s="147"/>
      <c r="DH355" s="147"/>
      <c r="DI355" s="147"/>
      <c r="DJ355" s="147"/>
      <c r="DK355" s="147"/>
      <c r="DL355" s="147"/>
      <c r="DM355" s="147"/>
      <c r="DN355" s="147"/>
      <c r="DO355" s="147"/>
      <c r="DP355" s="147"/>
    </row>
    <row r="356" spans="21:120" x14ac:dyDescent="0.3"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47"/>
      <c r="BN356" s="147"/>
      <c r="BO356" s="147"/>
      <c r="BP356" s="147"/>
      <c r="BQ356" s="147"/>
      <c r="BR356" s="147"/>
      <c r="BS356" s="147"/>
      <c r="BT356" s="147"/>
      <c r="BU356" s="147"/>
      <c r="BV356" s="147"/>
      <c r="BW356" s="147"/>
      <c r="BX356" s="147"/>
      <c r="BY356" s="147"/>
      <c r="BZ356" s="147"/>
      <c r="CA356" s="147"/>
      <c r="CB356" s="147"/>
      <c r="CC356" s="147"/>
      <c r="CD356" s="147"/>
      <c r="CE356" s="147"/>
      <c r="CF356" s="147"/>
      <c r="CG356" s="147"/>
      <c r="CH356" s="147"/>
      <c r="CI356" s="147"/>
      <c r="CJ356" s="147"/>
      <c r="CK356" s="147"/>
      <c r="CL356" s="147"/>
      <c r="CM356" s="147"/>
      <c r="CN356" s="147"/>
      <c r="CO356" s="147"/>
      <c r="CP356" s="147"/>
      <c r="CQ356" s="147"/>
      <c r="CR356" s="147"/>
      <c r="CS356" s="147"/>
      <c r="CT356" s="147"/>
      <c r="CU356" s="147"/>
      <c r="CV356" s="147"/>
      <c r="CW356" s="147"/>
      <c r="CX356" s="147"/>
      <c r="CY356" s="147"/>
      <c r="CZ356" s="147"/>
      <c r="DA356" s="147"/>
      <c r="DB356" s="147"/>
      <c r="DC356" s="147"/>
      <c r="DD356" s="147"/>
      <c r="DE356" s="147"/>
      <c r="DF356" s="147"/>
      <c r="DG356" s="147"/>
      <c r="DH356" s="147"/>
      <c r="DI356" s="147"/>
      <c r="DJ356" s="147"/>
      <c r="DK356" s="147"/>
      <c r="DL356" s="147"/>
      <c r="DM356" s="147"/>
      <c r="DN356" s="147"/>
      <c r="DO356" s="147"/>
      <c r="DP356" s="147"/>
    </row>
    <row r="357" spans="21:120" x14ac:dyDescent="0.3"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147"/>
      <c r="BN357" s="147"/>
      <c r="BO357" s="147"/>
      <c r="BP357" s="147"/>
      <c r="BQ357" s="147"/>
      <c r="BR357" s="147"/>
      <c r="BS357" s="147"/>
      <c r="BT357" s="147"/>
      <c r="BU357" s="147"/>
      <c r="BV357" s="147"/>
      <c r="BW357" s="147"/>
      <c r="BX357" s="147"/>
      <c r="BY357" s="147"/>
      <c r="BZ357" s="147"/>
      <c r="CA357" s="147"/>
      <c r="CB357" s="147"/>
      <c r="CC357" s="147"/>
      <c r="CD357" s="147"/>
      <c r="CE357" s="147"/>
      <c r="CF357" s="147"/>
      <c r="CG357" s="147"/>
      <c r="CH357" s="147"/>
      <c r="CI357" s="147"/>
      <c r="CJ357" s="147"/>
      <c r="CK357" s="147"/>
      <c r="CL357" s="147"/>
      <c r="CM357" s="147"/>
      <c r="CN357" s="147"/>
      <c r="CO357" s="147"/>
      <c r="CP357" s="147"/>
      <c r="CQ357" s="147"/>
      <c r="CR357" s="147"/>
      <c r="CS357" s="147"/>
      <c r="CT357" s="147"/>
      <c r="CU357" s="147"/>
      <c r="CV357" s="147"/>
      <c r="CW357" s="147"/>
      <c r="CX357" s="147"/>
      <c r="CY357" s="147"/>
      <c r="CZ357" s="147"/>
      <c r="DA357" s="147"/>
      <c r="DB357" s="147"/>
      <c r="DC357" s="147"/>
      <c r="DD357" s="147"/>
      <c r="DE357" s="147"/>
      <c r="DF357" s="147"/>
      <c r="DG357" s="147"/>
      <c r="DH357" s="147"/>
      <c r="DI357" s="147"/>
      <c r="DJ357" s="147"/>
      <c r="DK357" s="147"/>
      <c r="DL357" s="147"/>
      <c r="DM357" s="147"/>
      <c r="DN357" s="147"/>
      <c r="DO357" s="147"/>
      <c r="DP357" s="147"/>
    </row>
    <row r="358" spans="21:120" x14ac:dyDescent="0.3"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147"/>
      <c r="BN358" s="147"/>
      <c r="BO358" s="147"/>
      <c r="BP358" s="147"/>
      <c r="BQ358" s="147"/>
      <c r="BR358" s="147"/>
      <c r="BS358" s="147"/>
      <c r="BT358" s="147"/>
      <c r="BU358" s="147"/>
      <c r="BV358" s="147"/>
      <c r="BW358" s="147"/>
      <c r="BX358" s="147"/>
      <c r="BY358" s="147"/>
      <c r="BZ358" s="147"/>
      <c r="CA358" s="147"/>
      <c r="CB358" s="147"/>
      <c r="CC358" s="147"/>
      <c r="CD358" s="147"/>
      <c r="CE358" s="147"/>
      <c r="CF358" s="147"/>
      <c r="CG358" s="147"/>
      <c r="CH358" s="147"/>
      <c r="CI358" s="147"/>
      <c r="CJ358" s="147"/>
      <c r="CK358" s="147"/>
      <c r="CL358" s="147"/>
      <c r="CM358" s="147"/>
      <c r="CN358" s="147"/>
      <c r="CO358" s="147"/>
      <c r="CP358" s="147"/>
      <c r="CQ358" s="147"/>
      <c r="CR358" s="147"/>
      <c r="CS358" s="147"/>
      <c r="CT358" s="147"/>
      <c r="CU358" s="147"/>
      <c r="CV358" s="147"/>
      <c r="CW358" s="147"/>
      <c r="CX358" s="147"/>
      <c r="CY358" s="147"/>
      <c r="CZ358" s="147"/>
      <c r="DA358" s="147"/>
      <c r="DB358" s="147"/>
      <c r="DC358" s="147"/>
      <c r="DD358" s="147"/>
      <c r="DE358" s="147"/>
      <c r="DF358" s="147"/>
      <c r="DG358" s="147"/>
      <c r="DH358" s="147"/>
      <c r="DI358" s="147"/>
      <c r="DJ358" s="147"/>
      <c r="DK358" s="147"/>
      <c r="DL358" s="147"/>
      <c r="DM358" s="147"/>
      <c r="DN358" s="147"/>
      <c r="DO358" s="147"/>
      <c r="DP358" s="147"/>
    </row>
    <row r="359" spans="21:120" x14ac:dyDescent="0.3"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147"/>
      <c r="BN359" s="147"/>
      <c r="BO359" s="147"/>
      <c r="BP359" s="147"/>
      <c r="BQ359" s="147"/>
      <c r="BR359" s="147"/>
      <c r="BS359" s="147"/>
      <c r="BT359" s="147"/>
      <c r="BU359" s="147"/>
      <c r="BV359" s="147"/>
      <c r="BW359" s="147"/>
      <c r="BX359" s="147"/>
      <c r="BY359" s="147"/>
      <c r="BZ359" s="147"/>
      <c r="CA359" s="147"/>
      <c r="CB359" s="147"/>
      <c r="CC359" s="147"/>
      <c r="CD359" s="147"/>
      <c r="CE359" s="147"/>
      <c r="CF359" s="147"/>
      <c r="CG359" s="147"/>
      <c r="CH359" s="147"/>
      <c r="CI359" s="147"/>
      <c r="CJ359" s="147"/>
      <c r="CK359" s="147"/>
      <c r="CL359" s="147"/>
      <c r="CM359" s="147"/>
      <c r="CN359" s="147"/>
      <c r="CO359" s="147"/>
      <c r="CP359" s="147"/>
      <c r="CQ359" s="147"/>
      <c r="CR359" s="147"/>
      <c r="CS359" s="147"/>
      <c r="CT359" s="147"/>
      <c r="CU359" s="147"/>
      <c r="CV359" s="147"/>
      <c r="CW359" s="147"/>
      <c r="CX359" s="147"/>
      <c r="CY359" s="147"/>
      <c r="CZ359" s="147"/>
      <c r="DA359" s="147"/>
      <c r="DB359" s="147"/>
      <c r="DC359" s="147"/>
      <c r="DD359" s="147"/>
      <c r="DE359" s="147"/>
      <c r="DF359" s="147"/>
      <c r="DG359" s="147"/>
      <c r="DH359" s="147"/>
      <c r="DI359" s="147"/>
      <c r="DJ359" s="147"/>
      <c r="DK359" s="147"/>
      <c r="DL359" s="147"/>
      <c r="DM359" s="147"/>
      <c r="DN359" s="147"/>
      <c r="DO359" s="147"/>
      <c r="DP359" s="147"/>
    </row>
    <row r="360" spans="21:120" x14ac:dyDescent="0.3"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  <c r="BI360" s="147"/>
      <c r="BJ360" s="147"/>
      <c r="BK360" s="147"/>
      <c r="BL360" s="147"/>
      <c r="BM360" s="147"/>
      <c r="BN360" s="147"/>
      <c r="BO360" s="147"/>
      <c r="BP360" s="147"/>
      <c r="BQ360" s="147"/>
      <c r="BR360" s="147"/>
      <c r="BS360" s="147"/>
      <c r="BT360" s="147"/>
      <c r="BU360" s="147"/>
      <c r="BV360" s="147"/>
      <c r="BW360" s="147"/>
      <c r="BX360" s="147"/>
      <c r="BY360" s="147"/>
      <c r="BZ360" s="147"/>
      <c r="CA360" s="147"/>
      <c r="CB360" s="147"/>
      <c r="CC360" s="147"/>
      <c r="CD360" s="147"/>
      <c r="CE360" s="147"/>
      <c r="CF360" s="147"/>
      <c r="CG360" s="147"/>
      <c r="CH360" s="147"/>
      <c r="CI360" s="147"/>
      <c r="CJ360" s="147"/>
      <c r="CK360" s="147"/>
      <c r="CL360" s="147"/>
      <c r="CM360" s="147"/>
      <c r="CN360" s="147"/>
      <c r="CO360" s="147"/>
      <c r="CP360" s="147"/>
      <c r="CQ360" s="147"/>
      <c r="CR360" s="147"/>
      <c r="CS360" s="147"/>
      <c r="CT360" s="147"/>
      <c r="CU360" s="147"/>
      <c r="CV360" s="147"/>
      <c r="CW360" s="147"/>
      <c r="CX360" s="147"/>
      <c r="CY360" s="147"/>
      <c r="CZ360" s="147"/>
      <c r="DA360" s="147"/>
      <c r="DB360" s="147"/>
      <c r="DC360" s="147"/>
      <c r="DD360" s="147"/>
      <c r="DE360" s="147"/>
      <c r="DF360" s="147"/>
      <c r="DG360" s="147"/>
      <c r="DH360" s="147"/>
      <c r="DI360" s="147"/>
      <c r="DJ360" s="147"/>
      <c r="DK360" s="147"/>
      <c r="DL360" s="147"/>
      <c r="DM360" s="147"/>
      <c r="DN360" s="147"/>
      <c r="DO360" s="147"/>
      <c r="DP360" s="147"/>
    </row>
    <row r="361" spans="21:120" x14ac:dyDescent="0.3"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  <c r="BI361" s="147"/>
      <c r="BJ361" s="147"/>
      <c r="BK361" s="147"/>
      <c r="BL361" s="147"/>
      <c r="BM361" s="147"/>
      <c r="BN361" s="147"/>
      <c r="BO361" s="147"/>
      <c r="BP361" s="147"/>
      <c r="BQ361" s="147"/>
      <c r="BR361" s="147"/>
      <c r="BS361" s="147"/>
      <c r="BT361" s="147"/>
      <c r="BU361" s="147"/>
      <c r="BV361" s="147"/>
      <c r="BW361" s="147"/>
      <c r="BX361" s="147"/>
      <c r="BY361" s="147"/>
      <c r="BZ361" s="147"/>
      <c r="CA361" s="147"/>
      <c r="CB361" s="147"/>
      <c r="CC361" s="147"/>
      <c r="CD361" s="147"/>
      <c r="CE361" s="147"/>
      <c r="CF361" s="147"/>
      <c r="CG361" s="147"/>
      <c r="CH361" s="147"/>
      <c r="CI361" s="147"/>
      <c r="CJ361" s="147"/>
      <c r="CK361" s="147"/>
      <c r="CL361" s="147"/>
      <c r="CM361" s="147"/>
      <c r="CN361" s="147"/>
      <c r="CO361" s="147"/>
      <c r="CP361" s="147"/>
      <c r="CQ361" s="147"/>
      <c r="CR361" s="147"/>
      <c r="CS361" s="147"/>
      <c r="CT361" s="147"/>
      <c r="CU361" s="147"/>
      <c r="CV361" s="147"/>
      <c r="CW361" s="147"/>
      <c r="CX361" s="147"/>
      <c r="CY361" s="147"/>
      <c r="CZ361" s="147"/>
      <c r="DA361" s="147"/>
      <c r="DB361" s="147"/>
      <c r="DC361" s="147"/>
      <c r="DD361" s="147"/>
      <c r="DE361" s="147"/>
      <c r="DF361" s="147"/>
      <c r="DG361" s="147"/>
      <c r="DH361" s="147"/>
      <c r="DI361" s="147"/>
      <c r="DJ361" s="147"/>
      <c r="DK361" s="147"/>
      <c r="DL361" s="147"/>
      <c r="DM361" s="147"/>
      <c r="DN361" s="147"/>
      <c r="DO361" s="147"/>
      <c r="DP361" s="147"/>
    </row>
    <row r="362" spans="21:120" x14ac:dyDescent="0.3"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147"/>
      <c r="BN362" s="147"/>
      <c r="BO362" s="147"/>
      <c r="BP362" s="147"/>
      <c r="BQ362" s="147"/>
      <c r="BR362" s="147"/>
      <c r="BS362" s="147"/>
      <c r="BT362" s="147"/>
      <c r="BU362" s="147"/>
      <c r="BV362" s="147"/>
      <c r="BW362" s="147"/>
      <c r="BX362" s="147"/>
      <c r="BY362" s="147"/>
      <c r="BZ362" s="147"/>
      <c r="CA362" s="147"/>
      <c r="CB362" s="147"/>
      <c r="CC362" s="147"/>
      <c r="CD362" s="147"/>
      <c r="CE362" s="147"/>
      <c r="CF362" s="147"/>
      <c r="CG362" s="147"/>
      <c r="CH362" s="147"/>
      <c r="CI362" s="147"/>
      <c r="CJ362" s="147"/>
      <c r="CK362" s="147"/>
      <c r="CL362" s="147"/>
      <c r="CM362" s="147"/>
      <c r="CN362" s="147"/>
      <c r="CO362" s="147"/>
      <c r="CP362" s="147"/>
      <c r="CQ362" s="147"/>
      <c r="CR362" s="147"/>
      <c r="CS362" s="147"/>
      <c r="CT362" s="147"/>
      <c r="CU362" s="147"/>
      <c r="CV362" s="147"/>
      <c r="CW362" s="147"/>
      <c r="CX362" s="147"/>
      <c r="CY362" s="147"/>
      <c r="CZ362" s="147"/>
      <c r="DA362" s="147"/>
      <c r="DB362" s="147"/>
      <c r="DC362" s="147"/>
      <c r="DD362" s="147"/>
      <c r="DE362" s="147"/>
      <c r="DF362" s="147"/>
      <c r="DG362" s="147"/>
      <c r="DH362" s="147"/>
      <c r="DI362" s="147"/>
      <c r="DJ362" s="147"/>
      <c r="DK362" s="147"/>
      <c r="DL362" s="147"/>
      <c r="DM362" s="147"/>
      <c r="DN362" s="147"/>
      <c r="DO362" s="147"/>
      <c r="DP362" s="147"/>
    </row>
    <row r="363" spans="21:120" x14ac:dyDescent="0.3"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  <c r="BI363" s="147"/>
      <c r="BJ363" s="147"/>
      <c r="BK363" s="147"/>
      <c r="BL363" s="147"/>
      <c r="BM363" s="147"/>
      <c r="BN363" s="147"/>
      <c r="BO363" s="147"/>
      <c r="BP363" s="147"/>
      <c r="BQ363" s="147"/>
      <c r="BR363" s="147"/>
      <c r="BS363" s="147"/>
      <c r="BT363" s="147"/>
      <c r="BU363" s="147"/>
      <c r="BV363" s="147"/>
      <c r="BW363" s="147"/>
      <c r="BX363" s="147"/>
      <c r="BY363" s="147"/>
      <c r="BZ363" s="147"/>
      <c r="CA363" s="147"/>
      <c r="CB363" s="147"/>
      <c r="CC363" s="147"/>
      <c r="CD363" s="147"/>
      <c r="CE363" s="147"/>
      <c r="CF363" s="147"/>
      <c r="CG363" s="147"/>
      <c r="CH363" s="147"/>
      <c r="CI363" s="147"/>
      <c r="CJ363" s="147"/>
      <c r="CK363" s="147"/>
      <c r="CL363" s="147"/>
      <c r="CM363" s="147"/>
      <c r="CN363" s="147"/>
      <c r="CO363" s="147"/>
      <c r="CP363" s="147"/>
      <c r="CQ363" s="147"/>
      <c r="CR363" s="147"/>
      <c r="CS363" s="147"/>
      <c r="CT363" s="147"/>
      <c r="CU363" s="147"/>
      <c r="CV363" s="147"/>
      <c r="CW363" s="147"/>
      <c r="CX363" s="147"/>
      <c r="CY363" s="147"/>
      <c r="CZ363" s="147"/>
      <c r="DA363" s="147"/>
      <c r="DB363" s="147"/>
      <c r="DC363" s="147"/>
      <c r="DD363" s="147"/>
      <c r="DE363" s="147"/>
      <c r="DF363" s="147"/>
      <c r="DG363" s="147"/>
      <c r="DH363" s="147"/>
      <c r="DI363" s="147"/>
      <c r="DJ363" s="147"/>
      <c r="DK363" s="147"/>
      <c r="DL363" s="147"/>
      <c r="DM363" s="147"/>
      <c r="DN363" s="147"/>
      <c r="DO363" s="147"/>
      <c r="DP363" s="147"/>
    </row>
    <row r="364" spans="21:120" x14ac:dyDescent="0.3"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  <c r="BI364" s="147"/>
      <c r="BJ364" s="147"/>
      <c r="BK364" s="147"/>
      <c r="BL364" s="147"/>
      <c r="BM364" s="147"/>
      <c r="BN364" s="147"/>
      <c r="BO364" s="147"/>
      <c r="BP364" s="147"/>
      <c r="BQ364" s="147"/>
      <c r="BR364" s="147"/>
      <c r="BS364" s="147"/>
      <c r="BT364" s="147"/>
      <c r="BU364" s="147"/>
      <c r="BV364" s="147"/>
      <c r="BW364" s="147"/>
      <c r="BX364" s="147"/>
      <c r="BY364" s="147"/>
      <c r="BZ364" s="147"/>
      <c r="CA364" s="147"/>
      <c r="CB364" s="147"/>
      <c r="CC364" s="147"/>
      <c r="CD364" s="147"/>
      <c r="CE364" s="147"/>
      <c r="CF364" s="147"/>
      <c r="CG364" s="147"/>
      <c r="CH364" s="147"/>
      <c r="CI364" s="147"/>
      <c r="CJ364" s="147"/>
      <c r="CK364" s="147"/>
      <c r="CL364" s="147"/>
      <c r="CM364" s="147"/>
      <c r="CN364" s="147"/>
      <c r="CO364" s="147"/>
      <c r="CP364" s="147"/>
      <c r="CQ364" s="147"/>
      <c r="CR364" s="147"/>
      <c r="CS364" s="147"/>
      <c r="CT364" s="147"/>
      <c r="CU364" s="147"/>
      <c r="CV364" s="147"/>
      <c r="CW364" s="147"/>
      <c r="CX364" s="147"/>
      <c r="CY364" s="147"/>
      <c r="CZ364" s="147"/>
      <c r="DA364" s="147"/>
      <c r="DB364" s="147"/>
      <c r="DC364" s="147"/>
      <c r="DD364" s="147"/>
      <c r="DE364" s="147"/>
      <c r="DF364" s="147"/>
      <c r="DG364" s="147"/>
      <c r="DH364" s="147"/>
      <c r="DI364" s="147"/>
      <c r="DJ364" s="147"/>
      <c r="DK364" s="147"/>
      <c r="DL364" s="147"/>
      <c r="DM364" s="147"/>
      <c r="DN364" s="147"/>
      <c r="DO364" s="147"/>
      <c r="DP364" s="147"/>
    </row>
    <row r="365" spans="21:120" x14ac:dyDescent="0.3"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  <c r="BI365" s="147"/>
      <c r="BJ365" s="147"/>
      <c r="BK365" s="147"/>
      <c r="BL365" s="147"/>
      <c r="BM365" s="147"/>
      <c r="BN365" s="147"/>
      <c r="BO365" s="147"/>
      <c r="BP365" s="147"/>
      <c r="BQ365" s="147"/>
      <c r="BR365" s="147"/>
      <c r="BS365" s="147"/>
      <c r="BT365" s="147"/>
      <c r="BU365" s="147"/>
      <c r="BV365" s="147"/>
      <c r="BW365" s="147"/>
      <c r="BX365" s="147"/>
      <c r="BY365" s="147"/>
      <c r="BZ365" s="147"/>
      <c r="CA365" s="147"/>
      <c r="CB365" s="147"/>
      <c r="CC365" s="147"/>
      <c r="CD365" s="147"/>
      <c r="CE365" s="147"/>
      <c r="CF365" s="147"/>
      <c r="CG365" s="147"/>
      <c r="CH365" s="147"/>
      <c r="CI365" s="147"/>
      <c r="CJ365" s="147"/>
      <c r="CK365" s="147"/>
      <c r="CL365" s="147"/>
      <c r="CM365" s="147"/>
      <c r="CN365" s="147"/>
      <c r="CO365" s="147"/>
      <c r="CP365" s="147"/>
      <c r="CQ365" s="147"/>
      <c r="CR365" s="147"/>
      <c r="CS365" s="147"/>
      <c r="CT365" s="147"/>
      <c r="CU365" s="147"/>
      <c r="CV365" s="147"/>
      <c r="CW365" s="147"/>
      <c r="CX365" s="147"/>
      <c r="CY365" s="147"/>
      <c r="CZ365" s="147"/>
      <c r="DA365" s="147"/>
      <c r="DB365" s="147"/>
      <c r="DC365" s="147"/>
      <c r="DD365" s="147"/>
      <c r="DE365" s="147"/>
      <c r="DF365" s="147"/>
      <c r="DG365" s="147"/>
      <c r="DH365" s="147"/>
      <c r="DI365" s="147"/>
      <c r="DJ365" s="147"/>
      <c r="DK365" s="147"/>
      <c r="DL365" s="147"/>
      <c r="DM365" s="147"/>
      <c r="DN365" s="147"/>
      <c r="DO365" s="147"/>
      <c r="DP365" s="147"/>
    </row>
    <row r="366" spans="21:120" x14ac:dyDescent="0.3"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7"/>
      <c r="BN366" s="147"/>
      <c r="BO366" s="147"/>
      <c r="BP366" s="147"/>
      <c r="BQ366" s="147"/>
      <c r="BR366" s="147"/>
      <c r="BS366" s="147"/>
      <c r="BT366" s="147"/>
      <c r="BU366" s="147"/>
      <c r="BV366" s="147"/>
      <c r="BW366" s="147"/>
      <c r="BX366" s="147"/>
      <c r="BY366" s="147"/>
      <c r="BZ366" s="147"/>
      <c r="CA366" s="147"/>
      <c r="CB366" s="147"/>
      <c r="CC366" s="147"/>
      <c r="CD366" s="147"/>
      <c r="CE366" s="147"/>
      <c r="CF366" s="147"/>
      <c r="CG366" s="147"/>
      <c r="CH366" s="147"/>
      <c r="CI366" s="147"/>
      <c r="CJ366" s="147"/>
      <c r="CK366" s="147"/>
      <c r="CL366" s="147"/>
      <c r="CM366" s="147"/>
      <c r="CN366" s="147"/>
      <c r="CO366" s="147"/>
      <c r="CP366" s="147"/>
      <c r="CQ366" s="147"/>
      <c r="CR366" s="147"/>
      <c r="CS366" s="147"/>
      <c r="CT366" s="147"/>
      <c r="CU366" s="147"/>
      <c r="CV366" s="147"/>
      <c r="CW366" s="147"/>
      <c r="CX366" s="147"/>
      <c r="CY366" s="147"/>
      <c r="CZ366" s="147"/>
      <c r="DA366" s="147"/>
      <c r="DB366" s="147"/>
      <c r="DC366" s="147"/>
      <c r="DD366" s="147"/>
      <c r="DE366" s="147"/>
      <c r="DF366" s="147"/>
      <c r="DG366" s="147"/>
      <c r="DH366" s="147"/>
      <c r="DI366" s="147"/>
      <c r="DJ366" s="147"/>
      <c r="DK366" s="147"/>
      <c r="DL366" s="147"/>
      <c r="DM366" s="147"/>
      <c r="DN366" s="147"/>
      <c r="DO366" s="147"/>
      <c r="DP366" s="147"/>
    </row>
    <row r="367" spans="21:120" x14ac:dyDescent="0.3"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  <c r="BI367" s="147"/>
      <c r="BJ367" s="147"/>
      <c r="BK367" s="147"/>
      <c r="BL367" s="147"/>
      <c r="BM367" s="147"/>
      <c r="BN367" s="147"/>
      <c r="BO367" s="147"/>
      <c r="BP367" s="147"/>
      <c r="BQ367" s="147"/>
      <c r="BR367" s="147"/>
      <c r="BS367" s="147"/>
      <c r="BT367" s="147"/>
      <c r="BU367" s="147"/>
      <c r="BV367" s="147"/>
      <c r="BW367" s="147"/>
      <c r="BX367" s="147"/>
      <c r="BY367" s="147"/>
      <c r="BZ367" s="147"/>
      <c r="CA367" s="147"/>
      <c r="CB367" s="147"/>
      <c r="CC367" s="147"/>
      <c r="CD367" s="147"/>
      <c r="CE367" s="147"/>
      <c r="CF367" s="147"/>
      <c r="CG367" s="147"/>
      <c r="CH367" s="147"/>
      <c r="CI367" s="147"/>
      <c r="CJ367" s="147"/>
      <c r="CK367" s="147"/>
      <c r="CL367" s="147"/>
      <c r="CM367" s="147"/>
      <c r="CN367" s="147"/>
      <c r="CO367" s="147"/>
      <c r="CP367" s="147"/>
      <c r="CQ367" s="147"/>
      <c r="CR367" s="147"/>
      <c r="CS367" s="147"/>
      <c r="CT367" s="147"/>
      <c r="CU367" s="147"/>
      <c r="CV367" s="147"/>
      <c r="CW367" s="147"/>
      <c r="CX367" s="147"/>
      <c r="CY367" s="147"/>
      <c r="CZ367" s="147"/>
      <c r="DA367" s="147"/>
      <c r="DB367" s="147"/>
      <c r="DC367" s="147"/>
      <c r="DD367" s="147"/>
      <c r="DE367" s="147"/>
      <c r="DF367" s="147"/>
      <c r="DG367" s="147"/>
      <c r="DH367" s="147"/>
      <c r="DI367" s="147"/>
      <c r="DJ367" s="147"/>
      <c r="DK367" s="147"/>
      <c r="DL367" s="147"/>
      <c r="DM367" s="147"/>
      <c r="DN367" s="147"/>
      <c r="DO367" s="147"/>
      <c r="DP367" s="147"/>
    </row>
    <row r="368" spans="21:120" x14ac:dyDescent="0.3"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7"/>
      <c r="BN368" s="147"/>
      <c r="BO368" s="147"/>
      <c r="BP368" s="147"/>
      <c r="BQ368" s="147"/>
      <c r="BR368" s="147"/>
      <c r="BS368" s="147"/>
      <c r="BT368" s="147"/>
      <c r="BU368" s="147"/>
      <c r="BV368" s="147"/>
      <c r="BW368" s="147"/>
      <c r="BX368" s="147"/>
      <c r="BY368" s="147"/>
      <c r="BZ368" s="147"/>
      <c r="CA368" s="147"/>
      <c r="CB368" s="147"/>
      <c r="CC368" s="147"/>
      <c r="CD368" s="147"/>
      <c r="CE368" s="147"/>
      <c r="CF368" s="147"/>
      <c r="CG368" s="147"/>
      <c r="CH368" s="147"/>
      <c r="CI368" s="147"/>
      <c r="CJ368" s="147"/>
      <c r="CK368" s="147"/>
      <c r="CL368" s="147"/>
      <c r="CM368" s="147"/>
      <c r="CN368" s="147"/>
      <c r="CO368" s="147"/>
      <c r="CP368" s="147"/>
      <c r="CQ368" s="147"/>
      <c r="CR368" s="147"/>
      <c r="CS368" s="147"/>
      <c r="CT368" s="147"/>
      <c r="CU368" s="147"/>
      <c r="CV368" s="147"/>
      <c r="CW368" s="147"/>
      <c r="CX368" s="147"/>
      <c r="CY368" s="147"/>
      <c r="CZ368" s="147"/>
      <c r="DA368" s="147"/>
      <c r="DB368" s="147"/>
      <c r="DC368" s="147"/>
      <c r="DD368" s="147"/>
      <c r="DE368" s="147"/>
      <c r="DF368" s="147"/>
      <c r="DG368" s="147"/>
      <c r="DH368" s="147"/>
      <c r="DI368" s="147"/>
      <c r="DJ368" s="147"/>
      <c r="DK368" s="147"/>
      <c r="DL368" s="147"/>
      <c r="DM368" s="147"/>
      <c r="DN368" s="147"/>
      <c r="DO368" s="147"/>
      <c r="DP368" s="147"/>
    </row>
    <row r="369" spans="21:120" x14ac:dyDescent="0.3"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7"/>
      <c r="BN369" s="147"/>
      <c r="BO369" s="147"/>
      <c r="BP369" s="147"/>
      <c r="BQ369" s="147"/>
      <c r="BR369" s="147"/>
      <c r="BS369" s="147"/>
      <c r="BT369" s="147"/>
      <c r="BU369" s="147"/>
      <c r="BV369" s="147"/>
      <c r="BW369" s="147"/>
      <c r="BX369" s="147"/>
      <c r="BY369" s="147"/>
      <c r="BZ369" s="147"/>
      <c r="CA369" s="147"/>
      <c r="CB369" s="147"/>
      <c r="CC369" s="147"/>
      <c r="CD369" s="147"/>
      <c r="CE369" s="147"/>
      <c r="CF369" s="147"/>
      <c r="CG369" s="147"/>
      <c r="CH369" s="147"/>
      <c r="CI369" s="147"/>
      <c r="CJ369" s="147"/>
      <c r="CK369" s="147"/>
      <c r="CL369" s="147"/>
      <c r="CM369" s="147"/>
      <c r="CN369" s="147"/>
      <c r="CO369" s="147"/>
      <c r="CP369" s="147"/>
      <c r="CQ369" s="147"/>
      <c r="CR369" s="147"/>
      <c r="CS369" s="147"/>
      <c r="CT369" s="147"/>
      <c r="CU369" s="147"/>
      <c r="CV369" s="147"/>
      <c r="CW369" s="147"/>
      <c r="CX369" s="147"/>
      <c r="CY369" s="147"/>
      <c r="CZ369" s="147"/>
      <c r="DA369" s="147"/>
      <c r="DB369" s="147"/>
      <c r="DC369" s="147"/>
      <c r="DD369" s="147"/>
      <c r="DE369" s="147"/>
      <c r="DF369" s="147"/>
      <c r="DG369" s="147"/>
      <c r="DH369" s="147"/>
      <c r="DI369" s="147"/>
      <c r="DJ369" s="147"/>
      <c r="DK369" s="147"/>
      <c r="DL369" s="147"/>
      <c r="DM369" s="147"/>
      <c r="DN369" s="147"/>
      <c r="DO369" s="147"/>
      <c r="DP369" s="147"/>
    </row>
    <row r="370" spans="21:120" x14ac:dyDescent="0.3"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7"/>
      <c r="BN370" s="147"/>
      <c r="BO370" s="147"/>
      <c r="BP370" s="147"/>
      <c r="BQ370" s="147"/>
      <c r="BR370" s="147"/>
      <c r="BS370" s="147"/>
      <c r="BT370" s="147"/>
      <c r="BU370" s="147"/>
      <c r="BV370" s="147"/>
      <c r="BW370" s="147"/>
      <c r="BX370" s="147"/>
      <c r="BY370" s="147"/>
      <c r="BZ370" s="147"/>
      <c r="CA370" s="147"/>
      <c r="CB370" s="147"/>
      <c r="CC370" s="147"/>
      <c r="CD370" s="147"/>
      <c r="CE370" s="147"/>
      <c r="CF370" s="147"/>
      <c r="CG370" s="147"/>
      <c r="CH370" s="147"/>
      <c r="CI370" s="147"/>
      <c r="CJ370" s="147"/>
      <c r="CK370" s="147"/>
      <c r="CL370" s="147"/>
      <c r="CM370" s="147"/>
      <c r="CN370" s="147"/>
      <c r="CO370" s="147"/>
      <c r="CP370" s="147"/>
      <c r="CQ370" s="147"/>
      <c r="CR370" s="147"/>
      <c r="CS370" s="147"/>
      <c r="CT370" s="147"/>
      <c r="CU370" s="147"/>
      <c r="CV370" s="147"/>
      <c r="CW370" s="147"/>
      <c r="CX370" s="147"/>
      <c r="CY370" s="147"/>
      <c r="CZ370" s="147"/>
      <c r="DA370" s="147"/>
      <c r="DB370" s="147"/>
      <c r="DC370" s="147"/>
      <c r="DD370" s="147"/>
      <c r="DE370" s="147"/>
      <c r="DF370" s="147"/>
      <c r="DG370" s="147"/>
      <c r="DH370" s="147"/>
      <c r="DI370" s="147"/>
      <c r="DJ370" s="147"/>
      <c r="DK370" s="147"/>
      <c r="DL370" s="147"/>
      <c r="DM370" s="147"/>
      <c r="DN370" s="147"/>
      <c r="DO370" s="147"/>
      <c r="DP370" s="147"/>
    </row>
    <row r="371" spans="21:120" x14ac:dyDescent="0.3"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47"/>
      <c r="BN371" s="147"/>
      <c r="BO371" s="147"/>
      <c r="BP371" s="147"/>
      <c r="BQ371" s="147"/>
      <c r="BR371" s="147"/>
      <c r="BS371" s="147"/>
      <c r="BT371" s="147"/>
      <c r="BU371" s="147"/>
      <c r="BV371" s="147"/>
      <c r="BW371" s="147"/>
      <c r="BX371" s="147"/>
      <c r="BY371" s="147"/>
      <c r="BZ371" s="147"/>
      <c r="CA371" s="147"/>
      <c r="CB371" s="147"/>
      <c r="CC371" s="147"/>
      <c r="CD371" s="147"/>
      <c r="CE371" s="147"/>
      <c r="CF371" s="147"/>
      <c r="CG371" s="147"/>
      <c r="CH371" s="147"/>
      <c r="CI371" s="147"/>
      <c r="CJ371" s="147"/>
      <c r="CK371" s="147"/>
      <c r="CL371" s="147"/>
      <c r="CM371" s="147"/>
      <c r="CN371" s="147"/>
      <c r="CO371" s="147"/>
      <c r="CP371" s="147"/>
      <c r="CQ371" s="147"/>
      <c r="CR371" s="147"/>
      <c r="CS371" s="147"/>
      <c r="CT371" s="147"/>
      <c r="CU371" s="147"/>
      <c r="CV371" s="147"/>
      <c r="CW371" s="147"/>
      <c r="CX371" s="147"/>
      <c r="CY371" s="147"/>
      <c r="CZ371" s="147"/>
      <c r="DA371" s="147"/>
      <c r="DB371" s="147"/>
      <c r="DC371" s="147"/>
      <c r="DD371" s="147"/>
      <c r="DE371" s="147"/>
      <c r="DF371" s="147"/>
      <c r="DG371" s="147"/>
      <c r="DH371" s="147"/>
      <c r="DI371" s="147"/>
      <c r="DJ371" s="147"/>
      <c r="DK371" s="147"/>
      <c r="DL371" s="147"/>
      <c r="DM371" s="147"/>
      <c r="DN371" s="147"/>
      <c r="DO371" s="147"/>
      <c r="DP371" s="147"/>
    </row>
    <row r="372" spans="21:120" x14ac:dyDescent="0.3"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47"/>
      <c r="BN372" s="147"/>
      <c r="BO372" s="147"/>
      <c r="BP372" s="147"/>
      <c r="BQ372" s="147"/>
      <c r="BR372" s="147"/>
      <c r="BS372" s="147"/>
      <c r="BT372" s="147"/>
      <c r="BU372" s="147"/>
      <c r="BV372" s="147"/>
      <c r="BW372" s="147"/>
      <c r="BX372" s="147"/>
      <c r="BY372" s="147"/>
      <c r="BZ372" s="147"/>
      <c r="CA372" s="147"/>
      <c r="CB372" s="147"/>
      <c r="CC372" s="147"/>
      <c r="CD372" s="147"/>
      <c r="CE372" s="147"/>
      <c r="CF372" s="147"/>
      <c r="CG372" s="147"/>
      <c r="CH372" s="147"/>
      <c r="CI372" s="147"/>
      <c r="CJ372" s="147"/>
      <c r="CK372" s="147"/>
      <c r="CL372" s="147"/>
      <c r="CM372" s="147"/>
      <c r="CN372" s="147"/>
      <c r="CO372" s="147"/>
      <c r="CP372" s="147"/>
      <c r="CQ372" s="147"/>
      <c r="CR372" s="147"/>
      <c r="CS372" s="147"/>
      <c r="CT372" s="147"/>
      <c r="CU372" s="147"/>
      <c r="CV372" s="147"/>
      <c r="CW372" s="147"/>
      <c r="CX372" s="147"/>
      <c r="CY372" s="147"/>
      <c r="CZ372" s="147"/>
      <c r="DA372" s="147"/>
      <c r="DB372" s="147"/>
      <c r="DC372" s="147"/>
      <c r="DD372" s="147"/>
      <c r="DE372" s="147"/>
      <c r="DF372" s="147"/>
      <c r="DG372" s="147"/>
      <c r="DH372" s="147"/>
      <c r="DI372" s="147"/>
      <c r="DJ372" s="147"/>
      <c r="DK372" s="147"/>
      <c r="DL372" s="147"/>
      <c r="DM372" s="147"/>
      <c r="DN372" s="147"/>
      <c r="DO372" s="147"/>
      <c r="DP372" s="147"/>
    </row>
    <row r="373" spans="21:120" x14ac:dyDescent="0.3"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47"/>
      <c r="BN373" s="147"/>
      <c r="BO373" s="147"/>
      <c r="BP373" s="147"/>
      <c r="BQ373" s="147"/>
      <c r="BR373" s="147"/>
      <c r="BS373" s="147"/>
      <c r="BT373" s="147"/>
      <c r="BU373" s="147"/>
      <c r="BV373" s="147"/>
      <c r="BW373" s="147"/>
      <c r="BX373" s="147"/>
      <c r="BY373" s="147"/>
      <c r="BZ373" s="147"/>
      <c r="CA373" s="147"/>
      <c r="CB373" s="147"/>
      <c r="CC373" s="147"/>
      <c r="CD373" s="147"/>
      <c r="CE373" s="147"/>
      <c r="CF373" s="147"/>
      <c r="CG373" s="147"/>
      <c r="CH373" s="147"/>
      <c r="CI373" s="147"/>
      <c r="CJ373" s="147"/>
      <c r="CK373" s="147"/>
      <c r="CL373" s="147"/>
      <c r="CM373" s="147"/>
      <c r="CN373" s="147"/>
      <c r="CO373" s="147"/>
      <c r="CP373" s="147"/>
      <c r="CQ373" s="147"/>
      <c r="CR373" s="147"/>
      <c r="CS373" s="147"/>
      <c r="CT373" s="147"/>
      <c r="CU373" s="147"/>
      <c r="CV373" s="147"/>
      <c r="CW373" s="147"/>
      <c r="CX373" s="147"/>
      <c r="CY373" s="147"/>
      <c r="CZ373" s="147"/>
      <c r="DA373" s="147"/>
      <c r="DB373" s="147"/>
      <c r="DC373" s="147"/>
      <c r="DD373" s="147"/>
      <c r="DE373" s="147"/>
      <c r="DF373" s="147"/>
      <c r="DG373" s="147"/>
      <c r="DH373" s="147"/>
      <c r="DI373" s="147"/>
      <c r="DJ373" s="147"/>
      <c r="DK373" s="147"/>
      <c r="DL373" s="147"/>
      <c r="DM373" s="147"/>
      <c r="DN373" s="147"/>
      <c r="DO373" s="147"/>
      <c r="DP373" s="147"/>
    </row>
    <row r="374" spans="21:120" x14ac:dyDescent="0.3"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47"/>
      <c r="BN374" s="147"/>
      <c r="BO374" s="147"/>
      <c r="BP374" s="147"/>
      <c r="BQ374" s="147"/>
      <c r="BR374" s="147"/>
      <c r="BS374" s="147"/>
      <c r="BT374" s="147"/>
      <c r="BU374" s="147"/>
      <c r="BV374" s="147"/>
      <c r="BW374" s="147"/>
      <c r="BX374" s="147"/>
      <c r="BY374" s="147"/>
      <c r="BZ374" s="147"/>
      <c r="CA374" s="147"/>
      <c r="CB374" s="147"/>
      <c r="CC374" s="147"/>
      <c r="CD374" s="147"/>
      <c r="CE374" s="147"/>
      <c r="CF374" s="147"/>
      <c r="CG374" s="147"/>
      <c r="CH374" s="147"/>
      <c r="CI374" s="147"/>
      <c r="CJ374" s="147"/>
      <c r="CK374" s="147"/>
      <c r="CL374" s="147"/>
      <c r="CM374" s="147"/>
      <c r="CN374" s="147"/>
      <c r="CO374" s="147"/>
      <c r="CP374" s="147"/>
      <c r="CQ374" s="147"/>
      <c r="CR374" s="147"/>
      <c r="CS374" s="147"/>
      <c r="CT374" s="147"/>
      <c r="CU374" s="147"/>
      <c r="CV374" s="147"/>
      <c r="CW374" s="147"/>
      <c r="CX374" s="147"/>
      <c r="CY374" s="147"/>
      <c r="CZ374" s="147"/>
      <c r="DA374" s="147"/>
      <c r="DB374" s="147"/>
      <c r="DC374" s="147"/>
      <c r="DD374" s="147"/>
      <c r="DE374" s="147"/>
      <c r="DF374" s="147"/>
      <c r="DG374" s="147"/>
      <c r="DH374" s="147"/>
      <c r="DI374" s="147"/>
      <c r="DJ374" s="147"/>
      <c r="DK374" s="147"/>
      <c r="DL374" s="147"/>
      <c r="DM374" s="147"/>
      <c r="DN374" s="147"/>
      <c r="DO374" s="147"/>
      <c r="DP374" s="147"/>
    </row>
    <row r="375" spans="21:120" x14ac:dyDescent="0.3"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47"/>
      <c r="BN375" s="147"/>
      <c r="BO375" s="147"/>
      <c r="BP375" s="147"/>
      <c r="BQ375" s="147"/>
      <c r="BR375" s="147"/>
      <c r="BS375" s="147"/>
      <c r="BT375" s="147"/>
      <c r="BU375" s="147"/>
      <c r="BV375" s="147"/>
      <c r="BW375" s="147"/>
      <c r="BX375" s="147"/>
      <c r="BY375" s="147"/>
      <c r="BZ375" s="147"/>
      <c r="CA375" s="147"/>
      <c r="CB375" s="147"/>
      <c r="CC375" s="147"/>
      <c r="CD375" s="147"/>
      <c r="CE375" s="147"/>
      <c r="CF375" s="147"/>
      <c r="CG375" s="147"/>
      <c r="CH375" s="147"/>
      <c r="CI375" s="147"/>
      <c r="CJ375" s="147"/>
      <c r="CK375" s="147"/>
      <c r="CL375" s="147"/>
      <c r="CM375" s="147"/>
      <c r="CN375" s="147"/>
      <c r="CO375" s="147"/>
      <c r="CP375" s="147"/>
      <c r="CQ375" s="147"/>
      <c r="CR375" s="147"/>
      <c r="CS375" s="147"/>
      <c r="CT375" s="147"/>
      <c r="CU375" s="147"/>
      <c r="CV375" s="147"/>
      <c r="CW375" s="147"/>
      <c r="CX375" s="147"/>
      <c r="CY375" s="147"/>
      <c r="CZ375" s="147"/>
      <c r="DA375" s="147"/>
      <c r="DB375" s="147"/>
      <c r="DC375" s="147"/>
      <c r="DD375" s="147"/>
      <c r="DE375" s="147"/>
      <c r="DF375" s="147"/>
      <c r="DG375" s="147"/>
      <c r="DH375" s="147"/>
      <c r="DI375" s="147"/>
      <c r="DJ375" s="147"/>
      <c r="DK375" s="147"/>
      <c r="DL375" s="147"/>
      <c r="DM375" s="147"/>
      <c r="DN375" s="147"/>
      <c r="DO375" s="147"/>
      <c r="DP375" s="147"/>
    </row>
    <row r="376" spans="21:120" x14ac:dyDescent="0.3"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47"/>
      <c r="BN376" s="147"/>
      <c r="BO376" s="147"/>
      <c r="BP376" s="147"/>
      <c r="BQ376" s="147"/>
      <c r="BR376" s="147"/>
      <c r="BS376" s="147"/>
      <c r="BT376" s="147"/>
      <c r="BU376" s="147"/>
      <c r="BV376" s="147"/>
      <c r="BW376" s="147"/>
      <c r="BX376" s="147"/>
      <c r="BY376" s="147"/>
      <c r="BZ376" s="147"/>
      <c r="CA376" s="147"/>
      <c r="CB376" s="147"/>
      <c r="CC376" s="147"/>
      <c r="CD376" s="147"/>
      <c r="CE376" s="147"/>
      <c r="CF376" s="147"/>
      <c r="CG376" s="147"/>
      <c r="CH376" s="147"/>
      <c r="CI376" s="147"/>
      <c r="CJ376" s="147"/>
      <c r="CK376" s="147"/>
      <c r="CL376" s="147"/>
      <c r="CM376" s="147"/>
      <c r="CN376" s="147"/>
      <c r="CO376" s="147"/>
      <c r="CP376" s="147"/>
      <c r="CQ376" s="147"/>
      <c r="CR376" s="147"/>
      <c r="CS376" s="147"/>
      <c r="CT376" s="147"/>
      <c r="CU376" s="147"/>
      <c r="CV376" s="147"/>
      <c r="CW376" s="147"/>
      <c r="CX376" s="147"/>
      <c r="CY376" s="147"/>
      <c r="CZ376" s="147"/>
      <c r="DA376" s="147"/>
      <c r="DB376" s="147"/>
      <c r="DC376" s="147"/>
      <c r="DD376" s="147"/>
      <c r="DE376" s="147"/>
      <c r="DF376" s="147"/>
      <c r="DG376" s="147"/>
      <c r="DH376" s="147"/>
      <c r="DI376" s="147"/>
      <c r="DJ376" s="147"/>
      <c r="DK376" s="147"/>
      <c r="DL376" s="147"/>
      <c r="DM376" s="147"/>
      <c r="DN376" s="147"/>
      <c r="DO376" s="147"/>
      <c r="DP376" s="147"/>
    </row>
    <row r="377" spans="21:120" x14ac:dyDescent="0.3"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147"/>
      <c r="BN377" s="147"/>
      <c r="BO377" s="147"/>
      <c r="BP377" s="147"/>
      <c r="BQ377" s="147"/>
      <c r="BR377" s="147"/>
      <c r="BS377" s="147"/>
      <c r="BT377" s="147"/>
      <c r="BU377" s="147"/>
      <c r="BV377" s="147"/>
      <c r="BW377" s="147"/>
      <c r="BX377" s="147"/>
      <c r="BY377" s="147"/>
      <c r="BZ377" s="147"/>
      <c r="CA377" s="147"/>
      <c r="CB377" s="147"/>
      <c r="CC377" s="147"/>
      <c r="CD377" s="147"/>
      <c r="CE377" s="147"/>
      <c r="CF377" s="147"/>
      <c r="CG377" s="147"/>
      <c r="CH377" s="147"/>
      <c r="CI377" s="147"/>
      <c r="CJ377" s="147"/>
      <c r="CK377" s="147"/>
      <c r="CL377" s="147"/>
      <c r="CM377" s="147"/>
      <c r="CN377" s="147"/>
      <c r="CO377" s="147"/>
      <c r="CP377" s="147"/>
      <c r="CQ377" s="147"/>
      <c r="CR377" s="147"/>
      <c r="CS377" s="147"/>
      <c r="CT377" s="147"/>
      <c r="CU377" s="147"/>
      <c r="CV377" s="147"/>
      <c r="CW377" s="147"/>
      <c r="CX377" s="147"/>
      <c r="CY377" s="147"/>
      <c r="CZ377" s="147"/>
      <c r="DA377" s="147"/>
      <c r="DB377" s="147"/>
      <c r="DC377" s="147"/>
      <c r="DD377" s="147"/>
      <c r="DE377" s="147"/>
      <c r="DF377" s="147"/>
      <c r="DG377" s="147"/>
      <c r="DH377" s="147"/>
      <c r="DI377" s="147"/>
      <c r="DJ377" s="147"/>
      <c r="DK377" s="147"/>
      <c r="DL377" s="147"/>
      <c r="DM377" s="147"/>
      <c r="DN377" s="147"/>
      <c r="DO377" s="147"/>
      <c r="DP377" s="147"/>
    </row>
    <row r="378" spans="21:120" x14ac:dyDescent="0.3"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147"/>
      <c r="BN378" s="147"/>
      <c r="BO378" s="147"/>
      <c r="BP378" s="147"/>
      <c r="BQ378" s="147"/>
      <c r="BR378" s="147"/>
      <c r="BS378" s="147"/>
      <c r="BT378" s="147"/>
      <c r="BU378" s="147"/>
      <c r="BV378" s="147"/>
      <c r="BW378" s="147"/>
      <c r="BX378" s="147"/>
      <c r="BY378" s="147"/>
      <c r="BZ378" s="147"/>
      <c r="CA378" s="147"/>
      <c r="CB378" s="147"/>
      <c r="CC378" s="147"/>
      <c r="CD378" s="147"/>
      <c r="CE378" s="147"/>
      <c r="CF378" s="147"/>
      <c r="CG378" s="147"/>
      <c r="CH378" s="147"/>
      <c r="CI378" s="147"/>
      <c r="CJ378" s="147"/>
      <c r="CK378" s="147"/>
      <c r="CL378" s="147"/>
      <c r="CM378" s="147"/>
      <c r="CN378" s="147"/>
      <c r="CO378" s="147"/>
      <c r="CP378" s="147"/>
      <c r="CQ378" s="147"/>
      <c r="CR378" s="147"/>
      <c r="CS378" s="147"/>
      <c r="CT378" s="147"/>
      <c r="CU378" s="147"/>
      <c r="CV378" s="147"/>
      <c r="CW378" s="147"/>
      <c r="CX378" s="147"/>
      <c r="CY378" s="147"/>
      <c r="CZ378" s="147"/>
      <c r="DA378" s="147"/>
      <c r="DB378" s="147"/>
      <c r="DC378" s="147"/>
      <c r="DD378" s="147"/>
      <c r="DE378" s="147"/>
      <c r="DF378" s="147"/>
      <c r="DG378" s="147"/>
      <c r="DH378" s="147"/>
      <c r="DI378" s="147"/>
      <c r="DJ378" s="147"/>
      <c r="DK378" s="147"/>
      <c r="DL378" s="147"/>
      <c r="DM378" s="147"/>
      <c r="DN378" s="147"/>
      <c r="DO378" s="147"/>
      <c r="DP378" s="147"/>
    </row>
    <row r="379" spans="21:120" x14ac:dyDescent="0.3"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147"/>
      <c r="BN379" s="147"/>
      <c r="BO379" s="147"/>
      <c r="BP379" s="147"/>
      <c r="BQ379" s="147"/>
      <c r="BR379" s="147"/>
      <c r="BS379" s="147"/>
      <c r="BT379" s="147"/>
      <c r="BU379" s="147"/>
      <c r="BV379" s="147"/>
      <c r="BW379" s="147"/>
      <c r="BX379" s="147"/>
      <c r="BY379" s="147"/>
      <c r="BZ379" s="147"/>
      <c r="CA379" s="147"/>
      <c r="CB379" s="147"/>
      <c r="CC379" s="147"/>
      <c r="CD379" s="147"/>
      <c r="CE379" s="147"/>
      <c r="CF379" s="147"/>
      <c r="CG379" s="147"/>
      <c r="CH379" s="147"/>
      <c r="CI379" s="147"/>
      <c r="CJ379" s="147"/>
      <c r="CK379" s="147"/>
      <c r="CL379" s="147"/>
      <c r="CM379" s="147"/>
      <c r="CN379" s="147"/>
      <c r="CO379" s="147"/>
      <c r="CP379" s="147"/>
      <c r="CQ379" s="147"/>
      <c r="CR379" s="147"/>
      <c r="CS379" s="147"/>
      <c r="CT379" s="147"/>
      <c r="CU379" s="147"/>
      <c r="CV379" s="147"/>
      <c r="CW379" s="147"/>
      <c r="CX379" s="147"/>
      <c r="CY379" s="147"/>
      <c r="CZ379" s="147"/>
      <c r="DA379" s="147"/>
      <c r="DB379" s="147"/>
      <c r="DC379" s="147"/>
      <c r="DD379" s="147"/>
      <c r="DE379" s="147"/>
      <c r="DF379" s="147"/>
      <c r="DG379" s="147"/>
      <c r="DH379" s="147"/>
      <c r="DI379" s="147"/>
      <c r="DJ379" s="147"/>
      <c r="DK379" s="147"/>
      <c r="DL379" s="147"/>
      <c r="DM379" s="147"/>
      <c r="DN379" s="147"/>
      <c r="DO379" s="147"/>
      <c r="DP379" s="147"/>
    </row>
    <row r="380" spans="21:120" x14ac:dyDescent="0.3"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  <c r="BI380" s="147"/>
      <c r="BJ380" s="147"/>
      <c r="BK380" s="147"/>
      <c r="BL380" s="147"/>
      <c r="BM380" s="147"/>
      <c r="BN380" s="147"/>
      <c r="BO380" s="147"/>
      <c r="BP380" s="147"/>
      <c r="BQ380" s="147"/>
      <c r="BR380" s="147"/>
      <c r="BS380" s="147"/>
      <c r="BT380" s="147"/>
      <c r="BU380" s="147"/>
      <c r="BV380" s="147"/>
      <c r="BW380" s="147"/>
      <c r="BX380" s="147"/>
      <c r="BY380" s="147"/>
      <c r="BZ380" s="147"/>
      <c r="CA380" s="147"/>
      <c r="CB380" s="147"/>
      <c r="CC380" s="147"/>
      <c r="CD380" s="147"/>
      <c r="CE380" s="147"/>
      <c r="CF380" s="147"/>
      <c r="CG380" s="147"/>
      <c r="CH380" s="147"/>
      <c r="CI380" s="147"/>
      <c r="CJ380" s="147"/>
      <c r="CK380" s="147"/>
      <c r="CL380" s="147"/>
      <c r="CM380" s="147"/>
      <c r="CN380" s="147"/>
      <c r="CO380" s="147"/>
      <c r="CP380" s="147"/>
      <c r="CQ380" s="147"/>
      <c r="CR380" s="147"/>
      <c r="CS380" s="147"/>
      <c r="CT380" s="147"/>
      <c r="CU380" s="147"/>
      <c r="CV380" s="147"/>
      <c r="CW380" s="147"/>
      <c r="CX380" s="147"/>
      <c r="CY380" s="147"/>
      <c r="CZ380" s="147"/>
      <c r="DA380" s="147"/>
      <c r="DB380" s="147"/>
      <c r="DC380" s="147"/>
      <c r="DD380" s="147"/>
      <c r="DE380" s="147"/>
      <c r="DF380" s="147"/>
      <c r="DG380" s="147"/>
      <c r="DH380" s="147"/>
      <c r="DI380" s="147"/>
      <c r="DJ380" s="147"/>
      <c r="DK380" s="147"/>
      <c r="DL380" s="147"/>
      <c r="DM380" s="147"/>
      <c r="DN380" s="147"/>
      <c r="DO380" s="147"/>
      <c r="DP380" s="147"/>
    </row>
    <row r="381" spans="21:120" x14ac:dyDescent="0.3"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  <c r="BI381" s="147"/>
      <c r="BJ381" s="147"/>
      <c r="BK381" s="147"/>
      <c r="BL381" s="147"/>
      <c r="BM381" s="147"/>
      <c r="BN381" s="147"/>
      <c r="BO381" s="147"/>
      <c r="BP381" s="147"/>
      <c r="BQ381" s="147"/>
      <c r="BR381" s="147"/>
      <c r="BS381" s="147"/>
      <c r="BT381" s="147"/>
      <c r="BU381" s="147"/>
      <c r="BV381" s="147"/>
      <c r="BW381" s="147"/>
      <c r="BX381" s="147"/>
      <c r="BY381" s="147"/>
      <c r="BZ381" s="147"/>
      <c r="CA381" s="147"/>
      <c r="CB381" s="147"/>
      <c r="CC381" s="147"/>
      <c r="CD381" s="147"/>
      <c r="CE381" s="147"/>
      <c r="CF381" s="147"/>
      <c r="CG381" s="147"/>
      <c r="CH381" s="147"/>
      <c r="CI381" s="147"/>
      <c r="CJ381" s="147"/>
      <c r="CK381" s="147"/>
      <c r="CL381" s="147"/>
      <c r="CM381" s="147"/>
      <c r="CN381" s="147"/>
      <c r="CO381" s="147"/>
      <c r="CP381" s="147"/>
      <c r="CQ381" s="147"/>
      <c r="CR381" s="147"/>
      <c r="CS381" s="147"/>
      <c r="CT381" s="147"/>
      <c r="CU381" s="147"/>
      <c r="CV381" s="147"/>
      <c r="CW381" s="147"/>
      <c r="CX381" s="147"/>
      <c r="CY381" s="147"/>
      <c r="CZ381" s="147"/>
      <c r="DA381" s="147"/>
      <c r="DB381" s="147"/>
      <c r="DC381" s="147"/>
      <c r="DD381" s="147"/>
      <c r="DE381" s="147"/>
      <c r="DF381" s="147"/>
      <c r="DG381" s="147"/>
      <c r="DH381" s="147"/>
      <c r="DI381" s="147"/>
      <c r="DJ381" s="147"/>
      <c r="DK381" s="147"/>
      <c r="DL381" s="147"/>
      <c r="DM381" s="147"/>
      <c r="DN381" s="147"/>
      <c r="DO381" s="147"/>
      <c r="DP381" s="147"/>
    </row>
    <row r="382" spans="21:120" x14ac:dyDescent="0.3"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  <c r="BI382" s="147"/>
      <c r="BJ382" s="147"/>
      <c r="BK382" s="147"/>
      <c r="BL382" s="147"/>
      <c r="BM382" s="147"/>
      <c r="BN382" s="147"/>
      <c r="BO382" s="147"/>
      <c r="BP382" s="147"/>
      <c r="BQ382" s="147"/>
      <c r="BR382" s="147"/>
      <c r="BS382" s="147"/>
      <c r="BT382" s="147"/>
      <c r="BU382" s="147"/>
      <c r="BV382" s="147"/>
      <c r="BW382" s="147"/>
      <c r="BX382" s="147"/>
      <c r="BY382" s="147"/>
      <c r="BZ382" s="147"/>
      <c r="CA382" s="147"/>
      <c r="CB382" s="147"/>
      <c r="CC382" s="147"/>
      <c r="CD382" s="147"/>
      <c r="CE382" s="147"/>
      <c r="CF382" s="147"/>
      <c r="CG382" s="147"/>
      <c r="CH382" s="147"/>
      <c r="CI382" s="147"/>
      <c r="CJ382" s="147"/>
      <c r="CK382" s="147"/>
      <c r="CL382" s="147"/>
      <c r="CM382" s="147"/>
      <c r="CN382" s="147"/>
      <c r="CO382" s="147"/>
      <c r="CP382" s="147"/>
      <c r="CQ382" s="147"/>
      <c r="CR382" s="147"/>
      <c r="CS382" s="147"/>
      <c r="CT382" s="147"/>
      <c r="CU382" s="147"/>
      <c r="CV382" s="147"/>
      <c r="CW382" s="147"/>
      <c r="CX382" s="147"/>
      <c r="CY382" s="147"/>
      <c r="CZ382" s="147"/>
      <c r="DA382" s="147"/>
      <c r="DB382" s="147"/>
      <c r="DC382" s="147"/>
      <c r="DD382" s="147"/>
      <c r="DE382" s="147"/>
      <c r="DF382" s="147"/>
      <c r="DG382" s="147"/>
      <c r="DH382" s="147"/>
      <c r="DI382" s="147"/>
      <c r="DJ382" s="147"/>
      <c r="DK382" s="147"/>
      <c r="DL382" s="147"/>
      <c r="DM382" s="147"/>
      <c r="DN382" s="147"/>
      <c r="DO382" s="147"/>
      <c r="DP382" s="147"/>
    </row>
    <row r="383" spans="21:120" x14ac:dyDescent="0.3"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  <c r="BI383" s="147"/>
      <c r="BJ383" s="147"/>
      <c r="BK383" s="147"/>
      <c r="BL383" s="147"/>
      <c r="BM383" s="147"/>
      <c r="BN383" s="147"/>
      <c r="BO383" s="147"/>
      <c r="BP383" s="147"/>
      <c r="BQ383" s="147"/>
      <c r="BR383" s="147"/>
      <c r="BS383" s="147"/>
      <c r="BT383" s="147"/>
      <c r="BU383" s="147"/>
      <c r="BV383" s="147"/>
      <c r="BW383" s="147"/>
      <c r="BX383" s="147"/>
      <c r="BY383" s="147"/>
      <c r="BZ383" s="147"/>
      <c r="CA383" s="147"/>
      <c r="CB383" s="147"/>
      <c r="CC383" s="147"/>
      <c r="CD383" s="147"/>
      <c r="CE383" s="147"/>
      <c r="CF383" s="147"/>
      <c r="CG383" s="147"/>
      <c r="CH383" s="147"/>
      <c r="CI383" s="147"/>
      <c r="CJ383" s="147"/>
      <c r="CK383" s="147"/>
      <c r="CL383" s="147"/>
      <c r="CM383" s="147"/>
      <c r="CN383" s="147"/>
      <c r="CO383" s="147"/>
      <c r="CP383" s="147"/>
      <c r="CQ383" s="147"/>
      <c r="CR383" s="147"/>
      <c r="CS383" s="147"/>
      <c r="CT383" s="147"/>
      <c r="CU383" s="147"/>
      <c r="CV383" s="147"/>
      <c r="CW383" s="147"/>
      <c r="CX383" s="147"/>
      <c r="CY383" s="147"/>
      <c r="CZ383" s="147"/>
      <c r="DA383" s="147"/>
      <c r="DB383" s="147"/>
      <c r="DC383" s="147"/>
      <c r="DD383" s="147"/>
      <c r="DE383" s="147"/>
      <c r="DF383" s="147"/>
      <c r="DG383" s="147"/>
      <c r="DH383" s="147"/>
      <c r="DI383" s="147"/>
      <c r="DJ383" s="147"/>
      <c r="DK383" s="147"/>
      <c r="DL383" s="147"/>
      <c r="DM383" s="147"/>
      <c r="DN383" s="147"/>
      <c r="DO383" s="147"/>
      <c r="DP383" s="147"/>
    </row>
    <row r="384" spans="21:120" x14ac:dyDescent="0.3"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  <c r="BI384" s="147"/>
      <c r="BJ384" s="147"/>
      <c r="BK384" s="147"/>
      <c r="BL384" s="147"/>
      <c r="BM384" s="147"/>
      <c r="BN384" s="147"/>
      <c r="BO384" s="147"/>
      <c r="BP384" s="147"/>
      <c r="BQ384" s="147"/>
      <c r="BR384" s="147"/>
      <c r="BS384" s="147"/>
      <c r="BT384" s="147"/>
      <c r="BU384" s="147"/>
      <c r="BV384" s="147"/>
      <c r="BW384" s="147"/>
      <c r="BX384" s="147"/>
      <c r="BY384" s="147"/>
      <c r="BZ384" s="147"/>
      <c r="CA384" s="147"/>
      <c r="CB384" s="147"/>
      <c r="CC384" s="147"/>
      <c r="CD384" s="147"/>
      <c r="CE384" s="147"/>
      <c r="CF384" s="147"/>
      <c r="CG384" s="147"/>
      <c r="CH384" s="147"/>
      <c r="CI384" s="147"/>
      <c r="CJ384" s="147"/>
      <c r="CK384" s="147"/>
      <c r="CL384" s="147"/>
      <c r="CM384" s="147"/>
      <c r="CN384" s="147"/>
      <c r="CO384" s="147"/>
      <c r="CP384" s="147"/>
      <c r="CQ384" s="147"/>
      <c r="CR384" s="147"/>
      <c r="CS384" s="147"/>
      <c r="CT384" s="147"/>
      <c r="CU384" s="147"/>
      <c r="CV384" s="147"/>
      <c r="CW384" s="147"/>
      <c r="CX384" s="147"/>
      <c r="CY384" s="147"/>
      <c r="CZ384" s="147"/>
      <c r="DA384" s="147"/>
      <c r="DB384" s="147"/>
      <c r="DC384" s="147"/>
      <c r="DD384" s="147"/>
      <c r="DE384" s="147"/>
      <c r="DF384" s="147"/>
      <c r="DG384" s="147"/>
      <c r="DH384" s="147"/>
      <c r="DI384" s="147"/>
      <c r="DJ384" s="147"/>
      <c r="DK384" s="147"/>
      <c r="DL384" s="147"/>
      <c r="DM384" s="147"/>
      <c r="DN384" s="147"/>
      <c r="DO384" s="147"/>
      <c r="DP384" s="147"/>
    </row>
    <row r="385" spans="21:120" x14ac:dyDescent="0.3"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47"/>
      <c r="BN385" s="147"/>
      <c r="BO385" s="147"/>
      <c r="BP385" s="147"/>
      <c r="BQ385" s="147"/>
      <c r="BR385" s="147"/>
      <c r="BS385" s="147"/>
      <c r="BT385" s="147"/>
      <c r="BU385" s="147"/>
      <c r="BV385" s="147"/>
      <c r="BW385" s="147"/>
      <c r="BX385" s="147"/>
      <c r="BY385" s="147"/>
      <c r="BZ385" s="147"/>
      <c r="CA385" s="147"/>
      <c r="CB385" s="147"/>
      <c r="CC385" s="147"/>
      <c r="CD385" s="147"/>
      <c r="CE385" s="147"/>
      <c r="CF385" s="147"/>
      <c r="CG385" s="147"/>
      <c r="CH385" s="147"/>
      <c r="CI385" s="147"/>
      <c r="CJ385" s="147"/>
      <c r="CK385" s="147"/>
      <c r="CL385" s="147"/>
      <c r="CM385" s="147"/>
      <c r="CN385" s="147"/>
      <c r="CO385" s="147"/>
      <c r="CP385" s="147"/>
      <c r="CQ385" s="147"/>
      <c r="CR385" s="147"/>
      <c r="CS385" s="147"/>
      <c r="CT385" s="147"/>
      <c r="CU385" s="147"/>
      <c r="CV385" s="147"/>
      <c r="CW385" s="147"/>
      <c r="CX385" s="147"/>
      <c r="CY385" s="147"/>
      <c r="CZ385" s="147"/>
      <c r="DA385" s="147"/>
      <c r="DB385" s="147"/>
      <c r="DC385" s="147"/>
      <c r="DD385" s="147"/>
      <c r="DE385" s="147"/>
      <c r="DF385" s="147"/>
      <c r="DG385" s="147"/>
      <c r="DH385" s="147"/>
      <c r="DI385" s="147"/>
      <c r="DJ385" s="147"/>
      <c r="DK385" s="147"/>
      <c r="DL385" s="147"/>
      <c r="DM385" s="147"/>
      <c r="DN385" s="147"/>
      <c r="DO385" s="147"/>
      <c r="DP385" s="147"/>
    </row>
    <row r="386" spans="21:120" x14ac:dyDescent="0.3"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47"/>
      <c r="BN386" s="147"/>
      <c r="BO386" s="147"/>
      <c r="BP386" s="147"/>
      <c r="BQ386" s="147"/>
      <c r="BR386" s="147"/>
      <c r="BS386" s="147"/>
      <c r="BT386" s="147"/>
      <c r="BU386" s="147"/>
      <c r="BV386" s="147"/>
      <c r="BW386" s="147"/>
      <c r="BX386" s="147"/>
      <c r="BY386" s="147"/>
      <c r="BZ386" s="147"/>
      <c r="CA386" s="147"/>
      <c r="CB386" s="147"/>
      <c r="CC386" s="147"/>
      <c r="CD386" s="147"/>
      <c r="CE386" s="147"/>
      <c r="CF386" s="147"/>
      <c r="CG386" s="147"/>
      <c r="CH386" s="147"/>
      <c r="CI386" s="147"/>
      <c r="CJ386" s="147"/>
      <c r="CK386" s="147"/>
      <c r="CL386" s="147"/>
      <c r="CM386" s="147"/>
      <c r="CN386" s="147"/>
      <c r="CO386" s="147"/>
      <c r="CP386" s="147"/>
      <c r="CQ386" s="147"/>
      <c r="CR386" s="147"/>
      <c r="CS386" s="147"/>
      <c r="CT386" s="147"/>
      <c r="CU386" s="147"/>
      <c r="CV386" s="147"/>
      <c r="CW386" s="147"/>
      <c r="CX386" s="147"/>
      <c r="CY386" s="147"/>
      <c r="CZ386" s="147"/>
      <c r="DA386" s="147"/>
      <c r="DB386" s="147"/>
      <c r="DC386" s="147"/>
      <c r="DD386" s="147"/>
      <c r="DE386" s="147"/>
      <c r="DF386" s="147"/>
      <c r="DG386" s="147"/>
      <c r="DH386" s="147"/>
      <c r="DI386" s="147"/>
      <c r="DJ386" s="147"/>
      <c r="DK386" s="147"/>
      <c r="DL386" s="147"/>
      <c r="DM386" s="147"/>
      <c r="DN386" s="147"/>
      <c r="DO386" s="147"/>
      <c r="DP386" s="147"/>
    </row>
    <row r="387" spans="21:120" x14ac:dyDescent="0.3"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47"/>
      <c r="BN387" s="147"/>
      <c r="BO387" s="147"/>
      <c r="BP387" s="147"/>
      <c r="BQ387" s="147"/>
      <c r="BR387" s="147"/>
      <c r="BS387" s="147"/>
      <c r="BT387" s="147"/>
      <c r="BU387" s="147"/>
      <c r="BV387" s="147"/>
      <c r="BW387" s="147"/>
      <c r="BX387" s="147"/>
      <c r="BY387" s="147"/>
      <c r="BZ387" s="147"/>
      <c r="CA387" s="147"/>
      <c r="CB387" s="147"/>
      <c r="CC387" s="147"/>
      <c r="CD387" s="147"/>
      <c r="CE387" s="147"/>
      <c r="CF387" s="147"/>
      <c r="CG387" s="147"/>
      <c r="CH387" s="147"/>
      <c r="CI387" s="147"/>
      <c r="CJ387" s="147"/>
      <c r="CK387" s="147"/>
      <c r="CL387" s="147"/>
      <c r="CM387" s="147"/>
      <c r="CN387" s="147"/>
      <c r="CO387" s="147"/>
      <c r="CP387" s="147"/>
      <c r="CQ387" s="147"/>
      <c r="CR387" s="147"/>
      <c r="CS387" s="147"/>
      <c r="CT387" s="147"/>
      <c r="CU387" s="147"/>
      <c r="CV387" s="147"/>
      <c r="CW387" s="147"/>
      <c r="CX387" s="147"/>
      <c r="CY387" s="147"/>
      <c r="CZ387" s="147"/>
      <c r="DA387" s="147"/>
      <c r="DB387" s="147"/>
      <c r="DC387" s="147"/>
      <c r="DD387" s="147"/>
      <c r="DE387" s="147"/>
      <c r="DF387" s="147"/>
      <c r="DG387" s="147"/>
      <c r="DH387" s="147"/>
      <c r="DI387" s="147"/>
      <c r="DJ387" s="147"/>
      <c r="DK387" s="147"/>
      <c r="DL387" s="147"/>
      <c r="DM387" s="147"/>
      <c r="DN387" s="147"/>
      <c r="DO387" s="147"/>
      <c r="DP387" s="147"/>
    </row>
    <row r="388" spans="21:120" x14ac:dyDescent="0.3"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47"/>
      <c r="BN388" s="147"/>
      <c r="BO388" s="147"/>
      <c r="BP388" s="147"/>
      <c r="BQ388" s="147"/>
      <c r="BR388" s="147"/>
      <c r="BS388" s="147"/>
      <c r="BT388" s="147"/>
      <c r="BU388" s="147"/>
      <c r="BV388" s="147"/>
      <c r="BW388" s="147"/>
      <c r="BX388" s="147"/>
      <c r="BY388" s="147"/>
      <c r="BZ388" s="147"/>
      <c r="CA388" s="147"/>
      <c r="CB388" s="147"/>
      <c r="CC388" s="147"/>
      <c r="CD388" s="147"/>
      <c r="CE388" s="147"/>
      <c r="CF388" s="147"/>
      <c r="CG388" s="147"/>
      <c r="CH388" s="147"/>
      <c r="CI388" s="147"/>
      <c r="CJ388" s="147"/>
      <c r="CK388" s="147"/>
      <c r="CL388" s="147"/>
      <c r="CM388" s="147"/>
      <c r="CN388" s="147"/>
      <c r="CO388" s="147"/>
      <c r="CP388" s="147"/>
      <c r="CQ388" s="147"/>
      <c r="CR388" s="147"/>
      <c r="CS388" s="147"/>
      <c r="CT388" s="147"/>
      <c r="CU388" s="147"/>
      <c r="CV388" s="147"/>
      <c r="CW388" s="147"/>
      <c r="CX388" s="147"/>
      <c r="CY388" s="147"/>
      <c r="CZ388" s="147"/>
      <c r="DA388" s="147"/>
      <c r="DB388" s="147"/>
      <c r="DC388" s="147"/>
      <c r="DD388" s="147"/>
      <c r="DE388" s="147"/>
      <c r="DF388" s="147"/>
      <c r="DG388" s="147"/>
      <c r="DH388" s="147"/>
      <c r="DI388" s="147"/>
      <c r="DJ388" s="147"/>
      <c r="DK388" s="147"/>
      <c r="DL388" s="147"/>
      <c r="DM388" s="147"/>
      <c r="DN388" s="147"/>
      <c r="DO388" s="147"/>
      <c r="DP388" s="147"/>
    </row>
    <row r="389" spans="21:120" x14ac:dyDescent="0.3"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47"/>
      <c r="BN389" s="147"/>
      <c r="BO389" s="147"/>
      <c r="BP389" s="147"/>
      <c r="BQ389" s="147"/>
      <c r="BR389" s="147"/>
      <c r="BS389" s="147"/>
      <c r="BT389" s="147"/>
      <c r="BU389" s="147"/>
      <c r="BV389" s="147"/>
      <c r="BW389" s="147"/>
      <c r="BX389" s="147"/>
      <c r="BY389" s="147"/>
      <c r="BZ389" s="147"/>
      <c r="CA389" s="147"/>
      <c r="CB389" s="147"/>
      <c r="CC389" s="147"/>
      <c r="CD389" s="147"/>
      <c r="CE389" s="147"/>
      <c r="CF389" s="147"/>
      <c r="CG389" s="147"/>
      <c r="CH389" s="147"/>
      <c r="CI389" s="147"/>
      <c r="CJ389" s="147"/>
      <c r="CK389" s="147"/>
      <c r="CL389" s="147"/>
      <c r="CM389" s="147"/>
      <c r="CN389" s="147"/>
      <c r="CO389" s="147"/>
      <c r="CP389" s="147"/>
      <c r="CQ389" s="147"/>
      <c r="CR389" s="147"/>
      <c r="CS389" s="147"/>
      <c r="CT389" s="147"/>
      <c r="CU389" s="147"/>
      <c r="CV389" s="147"/>
      <c r="CW389" s="147"/>
      <c r="CX389" s="147"/>
      <c r="CY389" s="147"/>
      <c r="CZ389" s="147"/>
      <c r="DA389" s="147"/>
      <c r="DB389" s="147"/>
      <c r="DC389" s="147"/>
      <c r="DD389" s="147"/>
      <c r="DE389" s="147"/>
      <c r="DF389" s="147"/>
      <c r="DG389" s="147"/>
      <c r="DH389" s="147"/>
      <c r="DI389" s="147"/>
      <c r="DJ389" s="147"/>
      <c r="DK389" s="147"/>
      <c r="DL389" s="147"/>
      <c r="DM389" s="147"/>
      <c r="DN389" s="147"/>
      <c r="DO389" s="147"/>
      <c r="DP389" s="147"/>
    </row>
    <row r="390" spans="21:120" x14ac:dyDescent="0.3"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147"/>
      <c r="BN390" s="147"/>
      <c r="BO390" s="147"/>
      <c r="BP390" s="147"/>
      <c r="BQ390" s="147"/>
      <c r="BR390" s="147"/>
      <c r="BS390" s="147"/>
      <c r="BT390" s="147"/>
      <c r="BU390" s="147"/>
      <c r="BV390" s="147"/>
      <c r="BW390" s="147"/>
      <c r="BX390" s="147"/>
      <c r="BY390" s="147"/>
      <c r="BZ390" s="147"/>
      <c r="CA390" s="147"/>
      <c r="CB390" s="147"/>
      <c r="CC390" s="147"/>
      <c r="CD390" s="147"/>
      <c r="CE390" s="147"/>
      <c r="CF390" s="147"/>
      <c r="CG390" s="147"/>
      <c r="CH390" s="147"/>
      <c r="CI390" s="147"/>
      <c r="CJ390" s="147"/>
      <c r="CK390" s="147"/>
      <c r="CL390" s="147"/>
      <c r="CM390" s="147"/>
      <c r="CN390" s="147"/>
      <c r="CO390" s="147"/>
      <c r="CP390" s="147"/>
      <c r="CQ390" s="147"/>
      <c r="CR390" s="147"/>
      <c r="CS390" s="147"/>
      <c r="CT390" s="147"/>
      <c r="CU390" s="147"/>
      <c r="CV390" s="147"/>
      <c r="CW390" s="147"/>
      <c r="CX390" s="147"/>
      <c r="CY390" s="147"/>
      <c r="CZ390" s="147"/>
      <c r="DA390" s="147"/>
      <c r="DB390" s="147"/>
      <c r="DC390" s="147"/>
      <c r="DD390" s="147"/>
      <c r="DE390" s="147"/>
      <c r="DF390" s="147"/>
      <c r="DG390" s="147"/>
      <c r="DH390" s="147"/>
      <c r="DI390" s="147"/>
      <c r="DJ390" s="147"/>
      <c r="DK390" s="147"/>
      <c r="DL390" s="147"/>
      <c r="DM390" s="147"/>
      <c r="DN390" s="147"/>
      <c r="DO390" s="147"/>
      <c r="DP390" s="147"/>
    </row>
    <row r="391" spans="21:120" x14ac:dyDescent="0.3"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147"/>
      <c r="BN391" s="147"/>
      <c r="BO391" s="147"/>
      <c r="BP391" s="147"/>
      <c r="BQ391" s="147"/>
      <c r="BR391" s="147"/>
      <c r="BS391" s="147"/>
      <c r="BT391" s="147"/>
      <c r="BU391" s="147"/>
      <c r="BV391" s="147"/>
      <c r="BW391" s="147"/>
      <c r="BX391" s="147"/>
      <c r="BY391" s="147"/>
      <c r="BZ391" s="147"/>
      <c r="CA391" s="147"/>
      <c r="CB391" s="147"/>
      <c r="CC391" s="147"/>
      <c r="CD391" s="147"/>
      <c r="CE391" s="147"/>
      <c r="CF391" s="147"/>
      <c r="CG391" s="147"/>
      <c r="CH391" s="147"/>
      <c r="CI391" s="147"/>
      <c r="CJ391" s="147"/>
      <c r="CK391" s="147"/>
      <c r="CL391" s="147"/>
      <c r="CM391" s="147"/>
      <c r="CN391" s="147"/>
      <c r="CO391" s="147"/>
      <c r="CP391" s="147"/>
      <c r="CQ391" s="147"/>
      <c r="CR391" s="147"/>
      <c r="CS391" s="147"/>
      <c r="CT391" s="147"/>
      <c r="CU391" s="147"/>
      <c r="CV391" s="147"/>
      <c r="CW391" s="147"/>
      <c r="CX391" s="147"/>
      <c r="CY391" s="147"/>
      <c r="CZ391" s="147"/>
      <c r="DA391" s="147"/>
      <c r="DB391" s="147"/>
      <c r="DC391" s="147"/>
      <c r="DD391" s="147"/>
      <c r="DE391" s="147"/>
      <c r="DF391" s="147"/>
      <c r="DG391" s="147"/>
      <c r="DH391" s="147"/>
      <c r="DI391" s="147"/>
      <c r="DJ391" s="147"/>
      <c r="DK391" s="147"/>
      <c r="DL391" s="147"/>
      <c r="DM391" s="147"/>
      <c r="DN391" s="147"/>
      <c r="DO391" s="147"/>
      <c r="DP391" s="147"/>
    </row>
    <row r="392" spans="21:120" x14ac:dyDescent="0.3"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147"/>
      <c r="BN392" s="147"/>
      <c r="BO392" s="147"/>
      <c r="BP392" s="147"/>
      <c r="BQ392" s="147"/>
      <c r="BR392" s="147"/>
      <c r="BS392" s="147"/>
      <c r="BT392" s="147"/>
      <c r="BU392" s="147"/>
      <c r="BV392" s="147"/>
      <c r="BW392" s="147"/>
      <c r="BX392" s="147"/>
      <c r="BY392" s="147"/>
      <c r="BZ392" s="147"/>
      <c r="CA392" s="147"/>
      <c r="CB392" s="147"/>
      <c r="CC392" s="147"/>
      <c r="CD392" s="147"/>
      <c r="CE392" s="147"/>
      <c r="CF392" s="147"/>
      <c r="CG392" s="147"/>
      <c r="CH392" s="147"/>
      <c r="CI392" s="147"/>
      <c r="CJ392" s="147"/>
      <c r="CK392" s="147"/>
      <c r="CL392" s="147"/>
      <c r="CM392" s="147"/>
      <c r="CN392" s="147"/>
      <c r="CO392" s="147"/>
      <c r="CP392" s="147"/>
      <c r="CQ392" s="147"/>
      <c r="CR392" s="147"/>
      <c r="CS392" s="147"/>
      <c r="CT392" s="147"/>
      <c r="CU392" s="147"/>
      <c r="CV392" s="147"/>
      <c r="CW392" s="147"/>
      <c r="CX392" s="147"/>
      <c r="CY392" s="147"/>
      <c r="CZ392" s="147"/>
      <c r="DA392" s="147"/>
      <c r="DB392" s="147"/>
      <c r="DC392" s="147"/>
      <c r="DD392" s="147"/>
      <c r="DE392" s="147"/>
      <c r="DF392" s="147"/>
      <c r="DG392" s="147"/>
      <c r="DH392" s="147"/>
      <c r="DI392" s="147"/>
      <c r="DJ392" s="147"/>
      <c r="DK392" s="147"/>
      <c r="DL392" s="147"/>
      <c r="DM392" s="147"/>
      <c r="DN392" s="147"/>
      <c r="DO392" s="147"/>
      <c r="DP392" s="147"/>
    </row>
    <row r="393" spans="21:120" x14ac:dyDescent="0.3"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147"/>
      <c r="BN393" s="147"/>
      <c r="BO393" s="147"/>
      <c r="BP393" s="147"/>
      <c r="BQ393" s="147"/>
      <c r="BR393" s="147"/>
      <c r="BS393" s="147"/>
      <c r="BT393" s="147"/>
      <c r="BU393" s="147"/>
      <c r="BV393" s="147"/>
      <c r="BW393" s="147"/>
      <c r="BX393" s="147"/>
      <c r="BY393" s="147"/>
      <c r="BZ393" s="147"/>
      <c r="CA393" s="147"/>
      <c r="CB393" s="147"/>
      <c r="CC393" s="147"/>
      <c r="CD393" s="147"/>
      <c r="CE393" s="147"/>
      <c r="CF393" s="147"/>
      <c r="CG393" s="147"/>
      <c r="CH393" s="147"/>
      <c r="CI393" s="147"/>
      <c r="CJ393" s="147"/>
      <c r="CK393" s="147"/>
      <c r="CL393" s="147"/>
      <c r="CM393" s="147"/>
      <c r="CN393" s="147"/>
      <c r="CO393" s="147"/>
      <c r="CP393" s="147"/>
      <c r="CQ393" s="147"/>
      <c r="CR393" s="147"/>
      <c r="CS393" s="147"/>
      <c r="CT393" s="147"/>
      <c r="CU393" s="147"/>
      <c r="CV393" s="147"/>
      <c r="CW393" s="147"/>
      <c r="CX393" s="147"/>
      <c r="CY393" s="147"/>
      <c r="CZ393" s="147"/>
      <c r="DA393" s="147"/>
      <c r="DB393" s="147"/>
      <c r="DC393" s="147"/>
      <c r="DD393" s="147"/>
      <c r="DE393" s="147"/>
      <c r="DF393" s="147"/>
      <c r="DG393" s="147"/>
      <c r="DH393" s="147"/>
      <c r="DI393" s="147"/>
      <c r="DJ393" s="147"/>
      <c r="DK393" s="147"/>
      <c r="DL393" s="147"/>
      <c r="DM393" s="147"/>
      <c r="DN393" s="147"/>
      <c r="DO393" s="147"/>
      <c r="DP393" s="147"/>
    </row>
    <row r="394" spans="21:120" x14ac:dyDescent="0.3"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147"/>
      <c r="BN394" s="147"/>
      <c r="BO394" s="147"/>
      <c r="BP394" s="147"/>
      <c r="BQ394" s="147"/>
      <c r="BR394" s="147"/>
      <c r="BS394" s="147"/>
      <c r="BT394" s="147"/>
      <c r="BU394" s="147"/>
      <c r="BV394" s="147"/>
      <c r="BW394" s="147"/>
      <c r="BX394" s="147"/>
      <c r="BY394" s="147"/>
      <c r="BZ394" s="147"/>
      <c r="CA394" s="147"/>
      <c r="CB394" s="147"/>
      <c r="CC394" s="147"/>
      <c r="CD394" s="147"/>
      <c r="CE394" s="147"/>
      <c r="CF394" s="147"/>
      <c r="CG394" s="147"/>
      <c r="CH394" s="147"/>
      <c r="CI394" s="147"/>
      <c r="CJ394" s="147"/>
      <c r="CK394" s="147"/>
      <c r="CL394" s="147"/>
      <c r="CM394" s="147"/>
      <c r="CN394" s="147"/>
      <c r="CO394" s="147"/>
      <c r="CP394" s="147"/>
      <c r="CQ394" s="147"/>
      <c r="CR394" s="147"/>
      <c r="CS394" s="147"/>
      <c r="CT394" s="147"/>
      <c r="CU394" s="147"/>
      <c r="CV394" s="147"/>
      <c r="CW394" s="147"/>
      <c r="CX394" s="147"/>
      <c r="CY394" s="147"/>
      <c r="CZ394" s="147"/>
      <c r="DA394" s="147"/>
      <c r="DB394" s="147"/>
      <c r="DC394" s="147"/>
      <c r="DD394" s="147"/>
      <c r="DE394" s="147"/>
      <c r="DF394" s="147"/>
      <c r="DG394" s="147"/>
      <c r="DH394" s="147"/>
      <c r="DI394" s="147"/>
      <c r="DJ394" s="147"/>
      <c r="DK394" s="147"/>
      <c r="DL394" s="147"/>
      <c r="DM394" s="147"/>
      <c r="DN394" s="147"/>
      <c r="DO394" s="147"/>
      <c r="DP394" s="147"/>
    </row>
    <row r="395" spans="21:120" x14ac:dyDescent="0.3"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147"/>
      <c r="BN395" s="147"/>
      <c r="BO395" s="147"/>
      <c r="BP395" s="147"/>
      <c r="BQ395" s="147"/>
      <c r="BR395" s="147"/>
      <c r="BS395" s="147"/>
      <c r="BT395" s="147"/>
      <c r="BU395" s="147"/>
      <c r="BV395" s="147"/>
      <c r="BW395" s="147"/>
      <c r="BX395" s="147"/>
      <c r="BY395" s="147"/>
      <c r="BZ395" s="147"/>
      <c r="CA395" s="147"/>
      <c r="CB395" s="147"/>
      <c r="CC395" s="147"/>
      <c r="CD395" s="147"/>
      <c r="CE395" s="147"/>
      <c r="CF395" s="147"/>
      <c r="CG395" s="147"/>
      <c r="CH395" s="147"/>
      <c r="CI395" s="147"/>
      <c r="CJ395" s="147"/>
      <c r="CK395" s="147"/>
      <c r="CL395" s="147"/>
      <c r="CM395" s="147"/>
      <c r="CN395" s="147"/>
      <c r="CO395" s="147"/>
      <c r="CP395" s="147"/>
      <c r="CQ395" s="147"/>
      <c r="CR395" s="147"/>
      <c r="CS395" s="147"/>
      <c r="CT395" s="147"/>
      <c r="CU395" s="147"/>
      <c r="CV395" s="147"/>
      <c r="CW395" s="147"/>
      <c r="CX395" s="147"/>
      <c r="CY395" s="147"/>
      <c r="CZ395" s="147"/>
      <c r="DA395" s="147"/>
      <c r="DB395" s="147"/>
      <c r="DC395" s="147"/>
      <c r="DD395" s="147"/>
      <c r="DE395" s="147"/>
      <c r="DF395" s="147"/>
      <c r="DG395" s="147"/>
      <c r="DH395" s="147"/>
      <c r="DI395" s="147"/>
      <c r="DJ395" s="147"/>
      <c r="DK395" s="147"/>
      <c r="DL395" s="147"/>
      <c r="DM395" s="147"/>
      <c r="DN395" s="147"/>
      <c r="DO395" s="147"/>
      <c r="DP395" s="147"/>
    </row>
    <row r="396" spans="21:120" x14ac:dyDescent="0.3"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  <c r="BI396" s="147"/>
      <c r="BJ396" s="147"/>
      <c r="BK396" s="147"/>
      <c r="BL396" s="147"/>
      <c r="BM396" s="147"/>
      <c r="BN396" s="147"/>
      <c r="BO396" s="147"/>
      <c r="BP396" s="147"/>
      <c r="BQ396" s="147"/>
      <c r="BR396" s="147"/>
      <c r="BS396" s="147"/>
      <c r="BT396" s="147"/>
      <c r="BU396" s="147"/>
      <c r="BV396" s="147"/>
      <c r="BW396" s="147"/>
      <c r="BX396" s="147"/>
      <c r="BY396" s="147"/>
      <c r="BZ396" s="147"/>
      <c r="CA396" s="147"/>
      <c r="CB396" s="147"/>
      <c r="CC396" s="147"/>
      <c r="CD396" s="147"/>
      <c r="CE396" s="147"/>
      <c r="CF396" s="147"/>
      <c r="CG396" s="147"/>
      <c r="CH396" s="147"/>
      <c r="CI396" s="147"/>
      <c r="CJ396" s="147"/>
      <c r="CK396" s="147"/>
      <c r="CL396" s="147"/>
      <c r="CM396" s="147"/>
      <c r="CN396" s="147"/>
      <c r="CO396" s="147"/>
      <c r="CP396" s="147"/>
      <c r="CQ396" s="147"/>
      <c r="CR396" s="147"/>
      <c r="CS396" s="147"/>
      <c r="CT396" s="147"/>
      <c r="CU396" s="147"/>
      <c r="CV396" s="147"/>
      <c r="CW396" s="147"/>
      <c r="CX396" s="147"/>
      <c r="CY396" s="147"/>
      <c r="CZ396" s="147"/>
      <c r="DA396" s="147"/>
      <c r="DB396" s="147"/>
      <c r="DC396" s="147"/>
      <c r="DD396" s="147"/>
      <c r="DE396" s="147"/>
      <c r="DF396" s="147"/>
      <c r="DG396" s="147"/>
      <c r="DH396" s="147"/>
      <c r="DI396" s="147"/>
      <c r="DJ396" s="147"/>
      <c r="DK396" s="147"/>
      <c r="DL396" s="147"/>
      <c r="DM396" s="147"/>
      <c r="DN396" s="147"/>
      <c r="DO396" s="147"/>
      <c r="DP396" s="147"/>
    </row>
    <row r="397" spans="21:120" x14ac:dyDescent="0.3"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  <c r="BI397" s="147"/>
      <c r="BJ397" s="147"/>
      <c r="BK397" s="147"/>
      <c r="BL397" s="147"/>
      <c r="BM397" s="147"/>
      <c r="BN397" s="147"/>
      <c r="BO397" s="147"/>
      <c r="BP397" s="147"/>
      <c r="BQ397" s="147"/>
      <c r="BR397" s="147"/>
      <c r="BS397" s="147"/>
      <c r="BT397" s="147"/>
      <c r="BU397" s="147"/>
      <c r="BV397" s="147"/>
      <c r="BW397" s="147"/>
      <c r="BX397" s="147"/>
      <c r="BY397" s="147"/>
      <c r="BZ397" s="147"/>
      <c r="CA397" s="147"/>
      <c r="CB397" s="147"/>
      <c r="CC397" s="147"/>
      <c r="CD397" s="147"/>
      <c r="CE397" s="147"/>
      <c r="CF397" s="147"/>
      <c r="CG397" s="147"/>
      <c r="CH397" s="147"/>
      <c r="CI397" s="147"/>
      <c r="CJ397" s="147"/>
      <c r="CK397" s="147"/>
      <c r="CL397" s="147"/>
      <c r="CM397" s="147"/>
      <c r="CN397" s="147"/>
      <c r="CO397" s="147"/>
      <c r="CP397" s="147"/>
      <c r="CQ397" s="147"/>
      <c r="CR397" s="147"/>
      <c r="CS397" s="147"/>
      <c r="CT397" s="147"/>
      <c r="CU397" s="147"/>
      <c r="CV397" s="147"/>
      <c r="CW397" s="147"/>
      <c r="CX397" s="147"/>
      <c r="CY397" s="147"/>
      <c r="CZ397" s="147"/>
      <c r="DA397" s="147"/>
      <c r="DB397" s="147"/>
      <c r="DC397" s="147"/>
      <c r="DD397" s="147"/>
      <c r="DE397" s="147"/>
      <c r="DF397" s="147"/>
      <c r="DG397" s="147"/>
      <c r="DH397" s="147"/>
      <c r="DI397" s="147"/>
      <c r="DJ397" s="147"/>
      <c r="DK397" s="147"/>
      <c r="DL397" s="147"/>
      <c r="DM397" s="147"/>
      <c r="DN397" s="147"/>
      <c r="DO397" s="147"/>
      <c r="DP397" s="147"/>
    </row>
    <row r="398" spans="21:120" x14ac:dyDescent="0.3"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147"/>
      <c r="BN398" s="147"/>
      <c r="BO398" s="147"/>
      <c r="BP398" s="147"/>
      <c r="BQ398" s="147"/>
      <c r="BR398" s="147"/>
      <c r="BS398" s="147"/>
      <c r="BT398" s="147"/>
      <c r="BU398" s="147"/>
      <c r="BV398" s="147"/>
      <c r="BW398" s="147"/>
      <c r="BX398" s="147"/>
      <c r="BY398" s="147"/>
      <c r="BZ398" s="147"/>
      <c r="CA398" s="147"/>
      <c r="CB398" s="147"/>
      <c r="CC398" s="147"/>
      <c r="CD398" s="147"/>
      <c r="CE398" s="147"/>
      <c r="CF398" s="147"/>
      <c r="CG398" s="147"/>
      <c r="CH398" s="147"/>
      <c r="CI398" s="147"/>
      <c r="CJ398" s="147"/>
      <c r="CK398" s="147"/>
      <c r="CL398" s="147"/>
      <c r="CM398" s="147"/>
      <c r="CN398" s="147"/>
      <c r="CO398" s="147"/>
      <c r="CP398" s="147"/>
      <c r="CQ398" s="147"/>
      <c r="CR398" s="147"/>
      <c r="CS398" s="147"/>
      <c r="CT398" s="147"/>
      <c r="CU398" s="147"/>
      <c r="CV398" s="147"/>
      <c r="CW398" s="147"/>
      <c r="CX398" s="147"/>
      <c r="CY398" s="147"/>
      <c r="CZ398" s="147"/>
      <c r="DA398" s="147"/>
      <c r="DB398" s="147"/>
      <c r="DC398" s="147"/>
      <c r="DD398" s="147"/>
      <c r="DE398" s="147"/>
      <c r="DF398" s="147"/>
      <c r="DG398" s="147"/>
      <c r="DH398" s="147"/>
      <c r="DI398" s="147"/>
      <c r="DJ398" s="147"/>
      <c r="DK398" s="147"/>
      <c r="DL398" s="147"/>
      <c r="DM398" s="147"/>
      <c r="DN398" s="147"/>
      <c r="DO398" s="147"/>
      <c r="DP398" s="147"/>
    </row>
    <row r="399" spans="21:120" x14ac:dyDescent="0.3"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  <c r="BI399" s="147"/>
      <c r="BJ399" s="147"/>
      <c r="BK399" s="147"/>
      <c r="BL399" s="147"/>
      <c r="BM399" s="147"/>
      <c r="BN399" s="147"/>
      <c r="BO399" s="147"/>
      <c r="BP399" s="147"/>
      <c r="BQ399" s="147"/>
      <c r="BR399" s="147"/>
      <c r="BS399" s="147"/>
      <c r="BT399" s="147"/>
      <c r="BU399" s="147"/>
      <c r="BV399" s="147"/>
      <c r="BW399" s="147"/>
      <c r="BX399" s="147"/>
      <c r="BY399" s="147"/>
      <c r="BZ399" s="147"/>
      <c r="CA399" s="147"/>
      <c r="CB399" s="147"/>
      <c r="CC399" s="147"/>
      <c r="CD399" s="147"/>
      <c r="CE399" s="147"/>
      <c r="CF399" s="147"/>
      <c r="CG399" s="147"/>
      <c r="CH399" s="147"/>
      <c r="CI399" s="147"/>
      <c r="CJ399" s="147"/>
      <c r="CK399" s="147"/>
      <c r="CL399" s="147"/>
      <c r="CM399" s="147"/>
      <c r="CN399" s="147"/>
      <c r="CO399" s="147"/>
      <c r="CP399" s="147"/>
      <c r="CQ399" s="147"/>
      <c r="CR399" s="147"/>
      <c r="CS399" s="147"/>
      <c r="CT399" s="147"/>
      <c r="CU399" s="147"/>
      <c r="CV399" s="147"/>
      <c r="CW399" s="147"/>
      <c r="CX399" s="147"/>
      <c r="CY399" s="147"/>
      <c r="CZ399" s="147"/>
      <c r="DA399" s="147"/>
      <c r="DB399" s="147"/>
      <c r="DC399" s="147"/>
      <c r="DD399" s="147"/>
      <c r="DE399" s="147"/>
      <c r="DF399" s="147"/>
      <c r="DG399" s="147"/>
      <c r="DH399" s="147"/>
      <c r="DI399" s="147"/>
      <c r="DJ399" s="147"/>
      <c r="DK399" s="147"/>
      <c r="DL399" s="147"/>
      <c r="DM399" s="147"/>
      <c r="DN399" s="147"/>
      <c r="DO399" s="147"/>
      <c r="DP399" s="147"/>
    </row>
    <row r="400" spans="21:120" x14ac:dyDescent="0.3"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  <c r="BI400" s="147"/>
      <c r="BJ400" s="147"/>
      <c r="BK400" s="147"/>
      <c r="BL400" s="147"/>
      <c r="BM400" s="147"/>
      <c r="BN400" s="147"/>
      <c r="BO400" s="147"/>
      <c r="BP400" s="147"/>
      <c r="BQ400" s="147"/>
      <c r="BR400" s="147"/>
      <c r="BS400" s="147"/>
      <c r="BT400" s="147"/>
      <c r="BU400" s="147"/>
      <c r="BV400" s="147"/>
      <c r="BW400" s="147"/>
      <c r="BX400" s="147"/>
      <c r="BY400" s="147"/>
      <c r="BZ400" s="147"/>
      <c r="CA400" s="147"/>
      <c r="CB400" s="147"/>
      <c r="CC400" s="147"/>
      <c r="CD400" s="147"/>
      <c r="CE400" s="147"/>
      <c r="CF400" s="147"/>
      <c r="CG400" s="147"/>
      <c r="CH400" s="147"/>
      <c r="CI400" s="147"/>
      <c r="CJ400" s="147"/>
      <c r="CK400" s="147"/>
      <c r="CL400" s="147"/>
      <c r="CM400" s="147"/>
      <c r="CN400" s="147"/>
      <c r="CO400" s="147"/>
      <c r="CP400" s="147"/>
      <c r="CQ400" s="147"/>
      <c r="CR400" s="147"/>
      <c r="CS400" s="147"/>
      <c r="CT400" s="147"/>
      <c r="CU400" s="147"/>
      <c r="CV400" s="147"/>
      <c r="CW400" s="147"/>
      <c r="CX400" s="147"/>
      <c r="CY400" s="147"/>
      <c r="CZ400" s="147"/>
      <c r="DA400" s="147"/>
      <c r="DB400" s="147"/>
      <c r="DC400" s="147"/>
      <c r="DD400" s="147"/>
      <c r="DE400" s="147"/>
      <c r="DF400" s="147"/>
      <c r="DG400" s="147"/>
      <c r="DH400" s="147"/>
      <c r="DI400" s="147"/>
      <c r="DJ400" s="147"/>
      <c r="DK400" s="147"/>
      <c r="DL400" s="147"/>
      <c r="DM400" s="147"/>
      <c r="DN400" s="147"/>
      <c r="DO400" s="147"/>
      <c r="DP400" s="147"/>
    </row>
    <row r="401" spans="21:120" x14ac:dyDescent="0.3"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7"/>
      <c r="BN401" s="147"/>
      <c r="BO401" s="147"/>
      <c r="BP401" s="147"/>
      <c r="BQ401" s="147"/>
      <c r="BR401" s="147"/>
      <c r="BS401" s="147"/>
      <c r="BT401" s="147"/>
      <c r="BU401" s="147"/>
      <c r="BV401" s="147"/>
      <c r="BW401" s="147"/>
      <c r="BX401" s="147"/>
      <c r="BY401" s="147"/>
      <c r="BZ401" s="147"/>
      <c r="CA401" s="147"/>
      <c r="CB401" s="147"/>
      <c r="CC401" s="147"/>
      <c r="CD401" s="147"/>
      <c r="CE401" s="147"/>
      <c r="CF401" s="147"/>
      <c r="CG401" s="147"/>
      <c r="CH401" s="147"/>
      <c r="CI401" s="147"/>
      <c r="CJ401" s="147"/>
      <c r="CK401" s="147"/>
      <c r="CL401" s="147"/>
      <c r="CM401" s="147"/>
      <c r="CN401" s="147"/>
      <c r="CO401" s="147"/>
      <c r="CP401" s="147"/>
      <c r="CQ401" s="147"/>
      <c r="CR401" s="147"/>
      <c r="CS401" s="147"/>
      <c r="CT401" s="147"/>
      <c r="CU401" s="147"/>
      <c r="CV401" s="147"/>
      <c r="CW401" s="147"/>
      <c r="CX401" s="147"/>
      <c r="CY401" s="147"/>
      <c r="CZ401" s="147"/>
      <c r="DA401" s="147"/>
      <c r="DB401" s="147"/>
      <c r="DC401" s="147"/>
      <c r="DD401" s="147"/>
      <c r="DE401" s="147"/>
      <c r="DF401" s="147"/>
      <c r="DG401" s="147"/>
      <c r="DH401" s="147"/>
      <c r="DI401" s="147"/>
      <c r="DJ401" s="147"/>
      <c r="DK401" s="147"/>
      <c r="DL401" s="147"/>
      <c r="DM401" s="147"/>
      <c r="DN401" s="147"/>
      <c r="DO401" s="147"/>
      <c r="DP401" s="147"/>
    </row>
    <row r="402" spans="21:120" x14ac:dyDescent="0.3"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7"/>
      <c r="BN402" s="147"/>
      <c r="BO402" s="147"/>
      <c r="BP402" s="147"/>
      <c r="BQ402" s="147"/>
      <c r="BR402" s="147"/>
      <c r="BS402" s="147"/>
      <c r="BT402" s="147"/>
      <c r="BU402" s="147"/>
      <c r="BV402" s="147"/>
      <c r="BW402" s="147"/>
      <c r="BX402" s="147"/>
      <c r="BY402" s="147"/>
      <c r="BZ402" s="147"/>
      <c r="CA402" s="147"/>
      <c r="CB402" s="147"/>
      <c r="CC402" s="147"/>
      <c r="CD402" s="147"/>
      <c r="CE402" s="147"/>
      <c r="CF402" s="147"/>
      <c r="CG402" s="147"/>
      <c r="CH402" s="147"/>
      <c r="CI402" s="147"/>
      <c r="CJ402" s="147"/>
      <c r="CK402" s="147"/>
      <c r="CL402" s="147"/>
      <c r="CM402" s="147"/>
      <c r="CN402" s="147"/>
      <c r="CO402" s="147"/>
      <c r="CP402" s="147"/>
      <c r="CQ402" s="147"/>
      <c r="CR402" s="147"/>
      <c r="CS402" s="147"/>
      <c r="CT402" s="147"/>
      <c r="CU402" s="147"/>
      <c r="CV402" s="147"/>
      <c r="CW402" s="147"/>
      <c r="CX402" s="147"/>
      <c r="CY402" s="147"/>
      <c r="CZ402" s="147"/>
      <c r="DA402" s="147"/>
      <c r="DB402" s="147"/>
      <c r="DC402" s="147"/>
      <c r="DD402" s="147"/>
      <c r="DE402" s="147"/>
      <c r="DF402" s="147"/>
      <c r="DG402" s="147"/>
      <c r="DH402" s="147"/>
      <c r="DI402" s="147"/>
      <c r="DJ402" s="147"/>
      <c r="DK402" s="147"/>
      <c r="DL402" s="147"/>
      <c r="DM402" s="147"/>
      <c r="DN402" s="147"/>
      <c r="DO402" s="147"/>
      <c r="DP402" s="147"/>
    </row>
    <row r="403" spans="21:120" x14ac:dyDescent="0.3"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7"/>
      <c r="BN403" s="147"/>
      <c r="BO403" s="147"/>
      <c r="BP403" s="147"/>
      <c r="BQ403" s="147"/>
      <c r="BR403" s="147"/>
      <c r="BS403" s="147"/>
      <c r="BT403" s="147"/>
      <c r="BU403" s="147"/>
      <c r="BV403" s="147"/>
      <c r="BW403" s="147"/>
      <c r="BX403" s="147"/>
      <c r="BY403" s="147"/>
      <c r="BZ403" s="147"/>
      <c r="CA403" s="147"/>
      <c r="CB403" s="147"/>
      <c r="CC403" s="147"/>
      <c r="CD403" s="147"/>
      <c r="CE403" s="147"/>
      <c r="CF403" s="147"/>
      <c r="CG403" s="147"/>
      <c r="CH403" s="147"/>
      <c r="CI403" s="147"/>
      <c r="CJ403" s="147"/>
      <c r="CK403" s="147"/>
      <c r="CL403" s="147"/>
      <c r="CM403" s="147"/>
      <c r="CN403" s="147"/>
      <c r="CO403" s="147"/>
      <c r="CP403" s="147"/>
      <c r="CQ403" s="147"/>
      <c r="CR403" s="147"/>
      <c r="CS403" s="147"/>
      <c r="CT403" s="147"/>
      <c r="CU403" s="147"/>
      <c r="CV403" s="147"/>
      <c r="CW403" s="147"/>
      <c r="CX403" s="147"/>
      <c r="CY403" s="147"/>
      <c r="CZ403" s="147"/>
      <c r="DA403" s="147"/>
      <c r="DB403" s="147"/>
      <c r="DC403" s="147"/>
      <c r="DD403" s="147"/>
      <c r="DE403" s="147"/>
      <c r="DF403" s="147"/>
      <c r="DG403" s="147"/>
      <c r="DH403" s="147"/>
      <c r="DI403" s="147"/>
      <c r="DJ403" s="147"/>
      <c r="DK403" s="147"/>
      <c r="DL403" s="147"/>
      <c r="DM403" s="147"/>
      <c r="DN403" s="147"/>
      <c r="DO403" s="147"/>
      <c r="DP403" s="147"/>
    </row>
    <row r="404" spans="21:120" x14ac:dyDescent="0.3"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7"/>
      <c r="BN404" s="147"/>
      <c r="BO404" s="147"/>
      <c r="BP404" s="147"/>
      <c r="BQ404" s="147"/>
      <c r="BR404" s="147"/>
      <c r="BS404" s="147"/>
      <c r="BT404" s="147"/>
      <c r="BU404" s="147"/>
      <c r="BV404" s="147"/>
      <c r="BW404" s="147"/>
      <c r="BX404" s="147"/>
      <c r="BY404" s="147"/>
      <c r="BZ404" s="147"/>
      <c r="CA404" s="147"/>
      <c r="CB404" s="147"/>
      <c r="CC404" s="147"/>
      <c r="CD404" s="147"/>
      <c r="CE404" s="147"/>
      <c r="CF404" s="147"/>
      <c r="CG404" s="147"/>
      <c r="CH404" s="147"/>
      <c r="CI404" s="147"/>
      <c r="CJ404" s="147"/>
      <c r="CK404" s="147"/>
      <c r="CL404" s="147"/>
      <c r="CM404" s="147"/>
      <c r="CN404" s="147"/>
      <c r="CO404" s="147"/>
      <c r="CP404" s="147"/>
      <c r="CQ404" s="147"/>
      <c r="CR404" s="147"/>
      <c r="CS404" s="147"/>
      <c r="CT404" s="147"/>
      <c r="CU404" s="147"/>
      <c r="CV404" s="147"/>
      <c r="CW404" s="147"/>
      <c r="CX404" s="147"/>
      <c r="CY404" s="147"/>
      <c r="CZ404" s="147"/>
      <c r="DA404" s="147"/>
      <c r="DB404" s="147"/>
      <c r="DC404" s="147"/>
      <c r="DD404" s="147"/>
      <c r="DE404" s="147"/>
      <c r="DF404" s="147"/>
      <c r="DG404" s="147"/>
      <c r="DH404" s="147"/>
      <c r="DI404" s="147"/>
      <c r="DJ404" s="147"/>
      <c r="DK404" s="147"/>
      <c r="DL404" s="147"/>
      <c r="DM404" s="147"/>
      <c r="DN404" s="147"/>
      <c r="DO404" s="147"/>
      <c r="DP404" s="147"/>
    </row>
    <row r="405" spans="21:120" x14ac:dyDescent="0.3"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7"/>
      <c r="BN405" s="147"/>
      <c r="BO405" s="147"/>
      <c r="BP405" s="147"/>
      <c r="BQ405" s="147"/>
      <c r="BR405" s="147"/>
      <c r="BS405" s="147"/>
      <c r="BT405" s="147"/>
      <c r="BU405" s="147"/>
      <c r="BV405" s="147"/>
      <c r="BW405" s="147"/>
      <c r="BX405" s="147"/>
      <c r="BY405" s="147"/>
      <c r="BZ405" s="147"/>
      <c r="CA405" s="147"/>
      <c r="CB405" s="147"/>
      <c r="CC405" s="147"/>
      <c r="CD405" s="147"/>
      <c r="CE405" s="147"/>
      <c r="CF405" s="147"/>
      <c r="CG405" s="147"/>
      <c r="CH405" s="147"/>
      <c r="CI405" s="147"/>
      <c r="CJ405" s="147"/>
      <c r="CK405" s="147"/>
      <c r="CL405" s="147"/>
      <c r="CM405" s="147"/>
      <c r="CN405" s="147"/>
      <c r="CO405" s="147"/>
      <c r="CP405" s="147"/>
      <c r="CQ405" s="147"/>
      <c r="CR405" s="147"/>
      <c r="CS405" s="147"/>
      <c r="CT405" s="147"/>
      <c r="CU405" s="147"/>
      <c r="CV405" s="147"/>
      <c r="CW405" s="147"/>
      <c r="CX405" s="147"/>
      <c r="CY405" s="147"/>
      <c r="CZ405" s="147"/>
      <c r="DA405" s="147"/>
      <c r="DB405" s="147"/>
      <c r="DC405" s="147"/>
      <c r="DD405" s="147"/>
      <c r="DE405" s="147"/>
      <c r="DF405" s="147"/>
      <c r="DG405" s="147"/>
      <c r="DH405" s="147"/>
      <c r="DI405" s="147"/>
      <c r="DJ405" s="147"/>
      <c r="DK405" s="147"/>
      <c r="DL405" s="147"/>
      <c r="DM405" s="147"/>
      <c r="DN405" s="147"/>
      <c r="DO405" s="147"/>
      <c r="DP405" s="147"/>
    </row>
    <row r="406" spans="21:120" x14ac:dyDescent="0.3"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7"/>
      <c r="BN406" s="147"/>
      <c r="BO406" s="147"/>
      <c r="BP406" s="147"/>
      <c r="BQ406" s="147"/>
      <c r="BR406" s="147"/>
      <c r="BS406" s="147"/>
      <c r="BT406" s="147"/>
      <c r="BU406" s="147"/>
      <c r="BV406" s="147"/>
      <c r="BW406" s="147"/>
      <c r="BX406" s="147"/>
      <c r="BY406" s="147"/>
      <c r="BZ406" s="147"/>
      <c r="CA406" s="147"/>
      <c r="CB406" s="147"/>
      <c r="CC406" s="147"/>
      <c r="CD406" s="147"/>
      <c r="CE406" s="147"/>
      <c r="CF406" s="147"/>
      <c r="CG406" s="147"/>
      <c r="CH406" s="147"/>
      <c r="CI406" s="147"/>
      <c r="CJ406" s="147"/>
      <c r="CK406" s="147"/>
      <c r="CL406" s="147"/>
      <c r="CM406" s="147"/>
      <c r="CN406" s="147"/>
      <c r="CO406" s="147"/>
      <c r="CP406" s="147"/>
      <c r="CQ406" s="147"/>
      <c r="CR406" s="147"/>
      <c r="CS406" s="147"/>
      <c r="CT406" s="147"/>
      <c r="CU406" s="147"/>
      <c r="CV406" s="147"/>
      <c r="CW406" s="147"/>
      <c r="CX406" s="147"/>
      <c r="CY406" s="147"/>
      <c r="CZ406" s="147"/>
      <c r="DA406" s="147"/>
      <c r="DB406" s="147"/>
      <c r="DC406" s="147"/>
      <c r="DD406" s="147"/>
      <c r="DE406" s="147"/>
      <c r="DF406" s="147"/>
      <c r="DG406" s="147"/>
      <c r="DH406" s="147"/>
      <c r="DI406" s="147"/>
      <c r="DJ406" s="147"/>
      <c r="DK406" s="147"/>
      <c r="DL406" s="147"/>
      <c r="DM406" s="147"/>
      <c r="DN406" s="147"/>
      <c r="DO406" s="147"/>
      <c r="DP406" s="147"/>
    </row>
    <row r="407" spans="21:120" x14ac:dyDescent="0.3"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47"/>
      <c r="BN407" s="147"/>
      <c r="BO407" s="147"/>
      <c r="BP407" s="147"/>
      <c r="BQ407" s="147"/>
      <c r="BR407" s="147"/>
      <c r="BS407" s="147"/>
      <c r="BT407" s="147"/>
      <c r="BU407" s="147"/>
      <c r="BV407" s="147"/>
      <c r="BW407" s="147"/>
      <c r="BX407" s="147"/>
      <c r="BY407" s="147"/>
      <c r="BZ407" s="147"/>
      <c r="CA407" s="147"/>
      <c r="CB407" s="147"/>
      <c r="CC407" s="147"/>
      <c r="CD407" s="147"/>
      <c r="CE407" s="147"/>
      <c r="CF407" s="147"/>
      <c r="CG407" s="147"/>
      <c r="CH407" s="147"/>
      <c r="CI407" s="147"/>
      <c r="CJ407" s="147"/>
      <c r="CK407" s="147"/>
      <c r="CL407" s="147"/>
      <c r="CM407" s="147"/>
      <c r="CN407" s="147"/>
      <c r="CO407" s="147"/>
      <c r="CP407" s="147"/>
      <c r="CQ407" s="147"/>
      <c r="CR407" s="147"/>
      <c r="CS407" s="147"/>
      <c r="CT407" s="147"/>
      <c r="CU407" s="147"/>
      <c r="CV407" s="147"/>
      <c r="CW407" s="147"/>
      <c r="CX407" s="147"/>
      <c r="CY407" s="147"/>
      <c r="CZ407" s="147"/>
      <c r="DA407" s="147"/>
      <c r="DB407" s="147"/>
      <c r="DC407" s="147"/>
      <c r="DD407" s="147"/>
      <c r="DE407" s="147"/>
      <c r="DF407" s="147"/>
      <c r="DG407" s="147"/>
      <c r="DH407" s="147"/>
      <c r="DI407" s="147"/>
      <c r="DJ407" s="147"/>
      <c r="DK407" s="147"/>
      <c r="DL407" s="147"/>
      <c r="DM407" s="147"/>
      <c r="DN407" s="147"/>
      <c r="DO407" s="147"/>
      <c r="DP407" s="147"/>
    </row>
    <row r="408" spans="21:120" x14ac:dyDescent="0.3"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47"/>
      <c r="BN408" s="147"/>
      <c r="BO408" s="147"/>
      <c r="BP408" s="147"/>
      <c r="BQ408" s="147"/>
      <c r="BR408" s="147"/>
      <c r="BS408" s="147"/>
      <c r="BT408" s="147"/>
      <c r="BU408" s="147"/>
      <c r="BV408" s="147"/>
      <c r="BW408" s="147"/>
      <c r="BX408" s="147"/>
      <c r="BY408" s="147"/>
      <c r="BZ408" s="147"/>
      <c r="CA408" s="147"/>
      <c r="CB408" s="147"/>
      <c r="CC408" s="147"/>
      <c r="CD408" s="147"/>
      <c r="CE408" s="147"/>
      <c r="CF408" s="147"/>
      <c r="CG408" s="147"/>
      <c r="CH408" s="147"/>
      <c r="CI408" s="147"/>
      <c r="CJ408" s="147"/>
      <c r="CK408" s="147"/>
      <c r="CL408" s="147"/>
      <c r="CM408" s="147"/>
      <c r="CN408" s="147"/>
      <c r="CO408" s="147"/>
      <c r="CP408" s="147"/>
      <c r="CQ408" s="147"/>
      <c r="CR408" s="147"/>
      <c r="CS408" s="147"/>
      <c r="CT408" s="147"/>
      <c r="CU408" s="147"/>
      <c r="CV408" s="147"/>
      <c r="CW408" s="147"/>
      <c r="CX408" s="147"/>
      <c r="CY408" s="147"/>
      <c r="CZ408" s="147"/>
      <c r="DA408" s="147"/>
      <c r="DB408" s="147"/>
      <c r="DC408" s="147"/>
      <c r="DD408" s="147"/>
      <c r="DE408" s="147"/>
      <c r="DF408" s="147"/>
      <c r="DG408" s="147"/>
      <c r="DH408" s="147"/>
      <c r="DI408" s="147"/>
      <c r="DJ408" s="147"/>
      <c r="DK408" s="147"/>
      <c r="DL408" s="147"/>
      <c r="DM408" s="147"/>
      <c r="DN408" s="147"/>
      <c r="DO408" s="147"/>
      <c r="DP408" s="147"/>
    </row>
    <row r="409" spans="21:120" x14ac:dyDescent="0.3"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47"/>
      <c r="BN409" s="147"/>
      <c r="BO409" s="147"/>
      <c r="BP409" s="147"/>
      <c r="BQ409" s="147"/>
      <c r="BR409" s="147"/>
      <c r="BS409" s="147"/>
      <c r="BT409" s="147"/>
      <c r="BU409" s="147"/>
      <c r="BV409" s="147"/>
      <c r="BW409" s="147"/>
      <c r="BX409" s="147"/>
      <c r="BY409" s="147"/>
      <c r="BZ409" s="147"/>
      <c r="CA409" s="147"/>
      <c r="CB409" s="147"/>
      <c r="CC409" s="147"/>
      <c r="CD409" s="147"/>
      <c r="CE409" s="147"/>
      <c r="CF409" s="147"/>
      <c r="CG409" s="147"/>
      <c r="CH409" s="147"/>
      <c r="CI409" s="147"/>
      <c r="CJ409" s="147"/>
      <c r="CK409" s="147"/>
      <c r="CL409" s="147"/>
      <c r="CM409" s="147"/>
      <c r="CN409" s="147"/>
      <c r="CO409" s="147"/>
      <c r="CP409" s="147"/>
      <c r="CQ409" s="147"/>
      <c r="CR409" s="147"/>
      <c r="CS409" s="147"/>
      <c r="CT409" s="147"/>
      <c r="CU409" s="147"/>
      <c r="CV409" s="147"/>
      <c r="CW409" s="147"/>
      <c r="CX409" s="147"/>
      <c r="CY409" s="147"/>
      <c r="CZ409" s="147"/>
      <c r="DA409" s="147"/>
      <c r="DB409" s="147"/>
      <c r="DC409" s="147"/>
      <c r="DD409" s="147"/>
      <c r="DE409" s="147"/>
      <c r="DF409" s="147"/>
      <c r="DG409" s="147"/>
      <c r="DH409" s="147"/>
      <c r="DI409" s="147"/>
      <c r="DJ409" s="147"/>
      <c r="DK409" s="147"/>
      <c r="DL409" s="147"/>
      <c r="DM409" s="147"/>
      <c r="DN409" s="147"/>
      <c r="DO409" s="147"/>
      <c r="DP409" s="147"/>
    </row>
    <row r="410" spans="21:120" x14ac:dyDescent="0.3"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47"/>
      <c r="BN410" s="147"/>
      <c r="BO410" s="147"/>
      <c r="BP410" s="147"/>
      <c r="BQ410" s="147"/>
      <c r="BR410" s="147"/>
      <c r="BS410" s="147"/>
      <c r="BT410" s="147"/>
      <c r="BU410" s="147"/>
      <c r="BV410" s="147"/>
      <c r="BW410" s="147"/>
      <c r="BX410" s="147"/>
      <c r="BY410" s="147"/>
      <c r="BZ410" s="147"/>
      <c r="CA410" s="147"/>
      <c r="CB410" s="147"/>
      <c r="CC410" s="147"/>
      <c r="CD410" s="147"/>
      <c r="CE410" s="147"/>
      <c r="CF410" s="147"/>
      <c r="CG410" s="147"/>
      <c r="CH410" s="147"/>
      <c r="CI410" s="147"/>
      <c r="CJ410" s="147"/>
      <c r="CK410" s="147"/>
      <c r="CL410" s="147"/>
      <c r="CM410" s="147"/>
      <c r="CN410" s="147"/>
      <c r="CO410" s="147"/>
      <c r="CP410" s="147"/>
      <c r="CQ410" s="147"/>
      <c r="CR410" s="147"/>
      <c r="CS410" s="147"/>
      <c r="CT410" s="147"/>
      <c r="CU410" s="147"/>
      <c r="CV410" s="147"/>
      <c r="CW410" s="147"/>
      <c r="CX410" s="147"/>
      <c r="CY410" s="147"/>
      <c r="CZ410" s="147"/>
      <c r="DA410" s="147"/>
      <c r="DB410" s="147"/>
      <c r="DC410" s="147"/>
      <c r="DD410" s="147"/>
      <c r="DE410" s="147"/>
      <c r="DF410" s="147"/>
      <c r="DG410" s="147"/>
      <c r="DH410" s="147"/>
      <c r="DI410" s="147"/>
      <c r="DJ410" s="147"/>
      <c r="DK410" s="147"/>
      <c r="DL410" s="147"/>
      <c r="DM410" s="147"/>
      <c r="DN410" s="147"/>
      <c r="DO410" s="147"/>
      <c r="DP410" s="147"/>
    </row>
    <row r="411" spans="21:120" x14ac:dyDescent="0.3"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  <c r="BI411" s="147"/>
      <c r="BJ411" s="147"/>
      <c r="BK411" s="147"/>
      <c r="BL411" s="147"/>
      <c r="BM411" s="147"/>
      <c r="BN411" s="147"/>
      <c r="BO411" s="147"/>
      <c r="BP411" s="147"/>
      <c r="BQ411" s="147"/>
      <c r="BR411" s="147"/>
      <c r="BS411" s="147"/>
      <c r="BT411" s="147"/>
      <c r="BU411" s="147"/>
      <c r="BV411" s="147"/>
      <c r="BW411" s="147"/>
      <c r="BX411" s="147"/>
      <c r="BY411" s="147"/>
      <c r="BZ411" s="147"/>
      <c r="CA411" s="147"/>
      <c r="CB411" s="147"/>
      <c r="CC411" s="147"/>
      <c r="CD411" s="147"/>
      <c r="CE411" s="147"/>
      <c r="CF411" s="147"/>
      <c r="CG411" s="147"/>
      <c r="CH411" s="147"/>
      <c r="CI411" s="147"/>
      <c r="CJ411" s="147"/>
      <c r="CK411" s="147"/>
      <c r="CL411" s="147"/>
      <c r="CM411" s="147"/>
      <c r="CN411" s="147"/>
      <c r="CO411" s="147"/>
      <c r="CP411" s="147"/>
      <c r="CQ411" s="147"/>
      <c r="CR411" s="147"/>
      <c r="CS411" s="147"/>
      <c r="CT411" s="147"/>
      <c r="CU411" s="147"/>
      <c r="CV411" s="147"/>
      <c r="CW411" s="147"/>
      <c r="CX411" s="147"/>
      <c r="CY411" s="147"/>
      <c r="CZ411" s="147"/>
      <c r="DA411" s="147"/>
      <c r="DB411" s="147"/>
      <c r="DC411" s="147"/>
      <c r="DD411" s="147"/>
      <c r="DE411" s="147"/>
      <c r="DF411" s="147"/>
      <c r="DG411" s="147"/>
      <c r="DH411" s="147"/>
      <c r="DI411" s="147"/>
      <c r="DJ411" s="147"/>
      <c r="DK411" s="147"/>
      <c r="DL411" s="147"/>
      <c r="DM411" s="147"/>
      <c r="DN411" s="147"/>
      <c r="DO411" s="147"/>
      <c r="DP411" s="147"/>
    </row>
    <row r="412" spans="21:120" x14ac:dyDescent="0.3"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  <c r="BI412" s="147"/>
      <c r="BJ412" s="147"/>
      <c r="BK412" s="147"/>
      <c r="BL412" s="147"/>
      <c r="BM412" s="147"/>
      <c r="BN412" s="147"/>
      <c r="BO412" s="147"/>
      <c r="BP412" s="147"/>
      <c r="BQ412" s="147"/>
      <c r="BR412" s="147"/>
      <c r="BS412" s="147"/>
      <c r="BT412" s="147"/>
      <c r="BU412" s="147"/>
      <c r="BV412" s="147"/>
      <c r="BW412" s="147"/>
      <c r="BX412" s="147"/>
      <c r="BY412" s="147"/>
      <c r="BZ412" s="147"/>
      <c r="CA412" s="147"/>
      <c r="CB412" s="147"/>
      <c r="CC412" s="147"/>
      <c r="CD412" s="147"/>
      <c r="CE412" s="147"/>
      <c r="CF412" s="147"/>
      <c r="CG412" s="147"/>
      <c r="CH412" s="147"/>
      <c r="CI412" s="147"/>
      <c r="CJ412" s="147"/>
      <c r="CK412" s="147"/>
      <c r="CL412" s="147"/>
      <c r="CM412" s="147"/>
      <c r="CN412" s="147"/>
      <c r="CO412" s="147"/>
      <c r="CP412" s="147"/>
      <c r="CQ412" s="147"/>
      <c r="CR412" s="147"/>
      <c r="CS412" s="147"/>
      <c r="CT412" s="147"/>
      <c r="CU412" s="147"/>
      <c r="CV412" s="147"/>
      <c r="CW412" s="147"/>
      <c r="CX412" s="147"/>
      <c r="CY412" s="147"/>
      <c r="CZ412" s="147"/>
      <c r="DA412" s="147"/>
      <c r="DB412" s="147"/>
      <c r="DC412" s="147"/>
      <c r="DD412" s="147"/>
      <c r="DE412" s="147"/>
      <c r="DF412" s="147"/>
      <c r="DG412" s="147"/>
      <c r="DH412" s="147"/>
      <c r="DI412" s="147"/>
      <c r="DJ412" s="147"/>
      <c r="DK412" s="147"/>
      <c r="DL412" s="147"/>
      <c r="DM412" s="147"/>
      <c r="DN412" s="147"/>
      <c r="DO412" s="147"/>
      <c r="DP412" s="147"/>
    </row>
    <row r="413" spans="21:120" x14ac:dyDescent="0.3"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  <c r="BI413" s="147"/>
      <c r="BJ413" s="147"/>
      <c r="BK413" s="147"/>
      <c r="BL413" s="147"/>
      <c r="BM413" s="147"/>
      <c r="BN413" s="147"/>
      <c r="BO413" s="147"/>
      <c r="BP413" s="147"/>
      <c r="BQ413" s="147"/>
      <c r="BR413" s="147"/>
      <c r="BS413" s="147"/>
      <c r="BT413" s="147"/>
      <c r="BU413" s="147"/>
      <c r="BV413" s="147"/>
      <c r="BW413" s="147"/>
      <c r="BX413" s="147"/>
      <c r="BY413" s="147"/>
      <c r="BZ413" s="147"/>
      <c r="CA413" s="147"/>
      <c r="CB413" s="147"/>
      <c r="CC413" s="147"/>
      <c r="CD413" s="147"/>
      <c r="CE413" s="147"/>
      <c r="CF413" s="147"/>
      <c r="CG413" s="147"/>
      <c r="CH413" s="147"/>
      <c r="CI413" s="147"/>
      <c r="CJ413" s="147"/>
      <c r="CK413" s="147"/>
      <c r="CL413" s="147"/>
      <c r="CM413" s="147"/>
      <c r="CN413" s="147"/>
      <c r="CO413" s="147"/>
      <c r="CP413" s="147"/>
      <c r="CQ413" s="147"/>
      <c r="CR413" s="147"/>
      <c r="CS413" s="147"/>
      <c r="CT413" s="147"/>
      <c r="CU413" s="147"/>
      <c r="CV413" s="147"/>
      <c r="CW413" s="147"/>
      <c r="CX413" s="147"/>
      <c r="CY413" s="147"/>
      <c r="CZ413" s="147"/>
      <c r="DA413" s="147"/>
      <c r="DB413" s="147"/>
      <c r="DC413" s="147"/>
      <c r="DD413" s="147"/>
      <c r="DE413" s="147"/>
      <c r="DF413" s="147"/>
      <c r="DG413" s="147"/>
      <c r="DH413" s="147"/>
      <c r="DI413" s="147"/>
      <c r="DJ413" s="147"/>
      <c r="DK413" s="147"/>
      <c r="DL413" s="147"/>
      <c r="DM413" s="147"/>
      <c r="DN413" s="147"/>
      <c r="DO413" s="147"/>
      <c r="DP413" s="147"/>
    </row>
    <row r="414" spans="21:120" x14ac:dyDescent="0.3"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  <c r="BI414" s="147"/>
      <c r="BJ414" s="147"/>
      <c r="BK414" s="147"/>
      <c r="BL414" s="147"/>
      <c r="BM414" s="147"/>
      <c r="BN414" s="147"/>
      <c r="BO414" s="147"/>
      <c r="BP414" s="147"/>
      <c r="BQ414" s="147"/>
      <c r="BR414" s="147"/>
      <c r="BS414" s="147"/>
      <c r="BT414" s="147"/>
      <c r="BU414" s="147"/>
      <c r="BV414" s="147"/>
      <c r="BW414" s="147"/>
      <c r="BX414" s="147"/>
      <c r="BY414" s="147"/>
      <c r="BZ414" s="147"/>
      <c r="CA414" s="147"/>
      <c r="CB414" s="147"/>
      <c r="CC414" s="147"/>
      <c r="CD414" s="147"/>
      <c r="CE414" s="147"/>
      <c r="CF414" s="147"/>
      <c r="CG414" s="147"/>
      <c r="CH414" s="147"/>
      <c r="CI414" s="147"/>
      <c r="CJ414" s="147"/>
      <c r="CK414" s="147"/>
      <c r="CL414" s="147"/>
      <c r="CM414" s="147"/>
      <c r="CN414" s="147"/>
      <c r="CO414" s="147"/>
      <c r="CP414" s="147"/>
      <c r="CQ414" s="147"/>
      <c r="CR414" s="147"/>
      <c r="CS414" s="147"/>
      <c r="CT414" s="147"/>
      <c r="CU414" s="147"/>
      <c r="CV414" s="147"/>
      <c r="CW414" s="147"/>
      <c r="CX414" s="147"/>
      <c r="CY414" s="147"/>
      <c r="CZ414" s="147"/>
      <c r="DA414" s="147"/>
      <c r="DB414" s="147"/>
      <c r="DC414" s="147"/>
      <c r="DD414" s="147"/>
      <c r="DE414" s="147"/>
      <c r="DF414" s="147"/>
      <c r="DG414" s="147"/>
      <c r="DH414" s="147"/>
      <c r="DI414" s="147"/>
      <c r="DJ414" s="147"/>
      <c r="DK414" s="147"/>
      <c r="DL414" s="147"/>
      <c r="DM414" s="147"/>
      <c r="DN414" s="147"/>
      <c r="DO414" s="147"/>
      <c r="DP414" s="147"/>
    </row>
    <row r="415" spans="21:120" x14ac:dyDescent="0.3"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  <c r="BI415" s="147"/>
      <c r="BJ415" s="147"/>
      <c r="BK415" s="147"/>
      <c r="BL415" s="147"/>
      <c r="BM415" s="147"/>
      <c r="BN415" s="147"/>
      <c r="BO415" s="147"/>
      <c r="BP415" s="147"/>
      <c r="BQ415" s="147"/>
      <c r="BR415" s="147"/>
      <c r="BS415" s="147"/>
      <c r="BT415" s="147"/>
      <c r="BU415" s="147"/>
      <c r="BV415" s="147"/>
      <c r="BW415" s="147"/>
      <c r="BX415" s="147"/>
      <c r="BY415" s="147"/>
      <c r="BZ415" s="147"/>
      <c r="CA415" s="147"/>
      <c r="CB415" s="147"/>
      <c r="CC415" s="147"/>
      <c r="CD415" s="147"/>
      <c r="CE415" s="147"/>
      <c r="CF415" s="147"/>
      <c r="CG415" s="147"/>
      <c r="CH415" s="147"/>
      <c r="CI415" s="147"/>
      <c r="CJ415" s="147"/>
      <c r="CK415" s="147"/>
      <c r="CL415" s="147"/>
      <c r="CM415" s="147"/>
      <c r="CN415" s="147"/>
      <c r="CO415" s="147"/>
      <c r="CP415" s="147"/>
      <c r="CQ415" s="147"/>
      <c r="CR415" s="147"/>
      <c r="CS415" s="147"/>
      <c r="CT415" s="147"/>
      <c r="CU415" s="147"/>
      <c r="CV415" s="147"/>
      <c r="CW415" s="147"/>
      <c r="CX415" s="147"/>
      <c r="CY415" s="147"/>
      <c r="CZ415" s="147"/>
      <c r="DA415" s="147"/>
      <c r="DB415" s="147"/>
      <c r="DC415" s="147"/>
      <c r="DD415" s="147"/>
      <c r="DE415" s="147"/>
      <c r="DF415" s="147"/>
      <c r="DG415" s="147"/>
      <c r="DH415" s="147"/>
      <c r="DI415" s="147"/>
      <c r="DJ415" s="147"/>
      <c r="DK415" s="147"/>
      <c r="DL415" s="147"/>
      <c r="DM415" s="147"/>
      <c r="DN415" s="147"/>
      <c r="DO415" s="147"/>
      <c r="DP415" s="147"/>
    </row>
    <row r="416" spans="21:120" x14ac:dyDescent="0.3"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  <c r="BI416" s="147"/>
      <c r="BJ416" s="147"/>
      <c r="BK416" s="147"/>
      <c r="BL416" s="147"/>
      <c r="BM416" s="147"/>
      <c r="BN416" s="147"/>
      <c r="BO416" s="147"/>
      <c r="BP416" s="147"/>
      <c r="BQ416" s="147"/>
      <c r="BR416" s="147"/>
      <c r="BS416" s="147"/>
      <c r="BT416" s="147"/>
      <c r="BU416" s="147"/>
      <c r="BV416" s="147"/>
      <c r="BW416" s="147"/>
      <c r="BX416" s="147"/>
      <c r="BY416" s="147"/>
      <c r="BZ416" s="147"/>
      <c r="CA416" s="147"/>
      <c r="CB416" s="147"/>
      <c r="CC416" s="147"/>
      <c r="CD416" s="147"/>
      <c r="CE416" s="147"/>
      <c r="CF416" s="147"/>
      <c r="CG416" s="147"/>
      <c r="CH416" s="147"/>
      <c r="CI416" s="147"/>
      <c r="CJ416" s="147"/>
      <c r="CK416" s="147"/>
      <c r="CL416" s="147"/>
      <c r="CM416" s="147"/>
      <c r="CN416" s="147"/>
      <c r="CO416" s="147"/>
      <c r="CP416" s="147"/>
      <c r="CQ416" s="147"/>
      <c r="CR416" s="147"/>
      <c r="CS416" s="147"/>
      <c r="CT416" s="147"/>
      <c r="CU416" s="147"/>
      <c r="CV416" s="147"/>
      <c r="CW416" s="147"/>
      <c r="CX416" s="147"/>
      <c r="CY416" s="147"/>
      <c r="CZ416" s="147"/>
      <c r="DA416" s="147"/>
      <c r="DB416" s="147"/>
      <c r="DC416" s="147"/>
      <c r="DD416" s="147"/>
      <c r="DE416" s="147"/>
      <c r="DF416" s="147"/>
      <c r="DG416" s="147"/>
      <c r="DH416" s="147"/>
      <c r="DI416" s="147"/>
      <c r="DJ416" s="147"/>
      <c r="DK416" s="147"/>
      <c r="DL416" s="147"/>
      <c r="DM416" s="147"/>
      <c r="DN416" s="147"/>
      <c r="DO416" s="147"/>
      <c r="DP416" s="147"/>
    </row>
    <row r="417" spans="21:120" x14ac:dyDescent="0.3"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  <c r="BI417" s="147"/>
      <c r="BJ417" s="147"/>
      <c r="BK417" s="147"/>
      <c r="BL417" s="147"/>
      <c r="BM417" s="147"/>
      <c r="BN417" s="147"/>
      <c r="BO417" s="147"/>
      <c r="BP417" s="147"/>
      <c r="BQ417" s="147"/>
      <c r="BR417" s="147"/>
      <c r="BS417" s="147"/>
      <c r="BT417" s="147"/>
      <c r="BU417" s="147"/>
      <c r="BV417" s="147"/>
      <c r="BW417" s="147"/>
      <c r="BX417" s="147"/>
      <c r="BY417" s="147"/>
      <c r="BZ417" s="147"/>
      <c r="CA417" s="147"/>
      <c r="CB417" s="147"/>
      <c r="CC417" s="147"/>
      <c r="CD417" s="147"/>
      <c r="CE417" s="147"/>
      <c r="CF417" s="147"/>
      <c r="CG417" s="147"/>
      <c r="CH417" s="147"/>
      <c r="CI417" s="147"/>
      <c r="CJ417" s="147"/>
      <c r="CK417" s="147"/>
      <c r="CL417" s="147"/>
      <c r="CM417" s="147"/>
      <c r="CN417" s="147"/>
      <c r="CO417" s="147"/>
      <c r="CP417" s="147"/>
      <c r="CQ417" s="147"/>
      <c r="CR417" s="147"/>
      <c r="CS417" s="147"/>
      <c r="CT417" s="147"/>
      <c r="CU417" s="147"/>
      <c r="CV417" s="147"/>
      <c r="CW417" s="147"/>
      <c r="CX417" s="147"/>
      <c r="CY417" s="147"/>
      <c r="CZ417" s="147"/>
      <c r="DA417" s="147"/>
      <c r="DB417" s="147"/>
      <c r="DC417" s="147"/>
      <c r="DD417" s="147"/>
      <c r="DE417" s="147"/>
      <c r="DF417" s="147"/>
      <c r="DG417" s="147"/>
      <c r="DH417" s="147"/>
      <c r="DI417" s="147"/>
      <c r="DJ417" s="147"/>
      <c r="DK417" s="147"/>
      <c r="DL417" s="147"/>
      <c r="DM417" s="147"/>
      <c r="DN417" s="147"/>
      <c r="DO417" s="147"/>
      <c r="DP417" s="147"/>
    </row>
    <row r="418" spans="21:120" x14ac:dyDescent="0.3"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  <c r="BI418" s="147"/>
      <c r="BJ418" s="147"/>
      <c r="BK418" s="147"/>
      <c r="BL418" s="147"/>
      <c r="BM418" s="147"/>
      <c r="BN418" s="147"/>
      <c r="BO418" s="147"/>
      <c r="BP418" s="147"/>
      <c r="BQ418" s="147"/>
      <c r="BR418" s="147"/>
      <c r="BS418" s="147"/>
      <c r="BT418" s="147"/>
      <c r="BU418" s="147"/>
      <c r="BV418" s="147"/>
      <c r="BW418" s="147"/>
      <c r="BX418" s="147"/>
      <c r="BY418" s="147"/>
      <c r="BZ418" s="147"/>
      <c r="CA418" s="147"/>
      <c r="CB418" s="147"/>
      <c r="CC418" s="147"/>
      <c r="CD418" s="147"/>
      <c r="CE418" s="147"/>
      <c r="CF418" s="147"/>
      <c r="CG418" s="147"/>
      <c r="CH418" s="147"/>
      <c r="CI418" s="147"/>
      <c r="CJ418" s="147"/>
      <c r="CK418" s="147"/>
      <c r="CL418" s="147"/>
      <c r="CM418" s="147"/>
      <c r="CN418" s="147"/>
      <c r="CO418" s="147"/>
      <c r="CP418" s="147"/>
      <c r="CQ418" s="147"/>
      <c r="CR418" s="147"/>
      <c r="CS418" s="147"/>
      <c r="CT418" s="147"/>
      <c r="CU418" s="147"/>
      <c r="CV418" s="147"/>
      <c r="CW418" s="147"/>
      <c r="CX418" s="147"/>
      <c r="CY418" s="147"/>
      <c r="CZ418" s="147"/>
      <c r="DA418" s="147"/>
      <c r="DB418" s="147"/>
      <c r="DC418" s="147"/>
      <c r="DD418" s="147"/>
      <c r="DE418" s="147"/>
      <c r="DF418" s="147"/>
      <c r="DG418" s="147"/>
      <c r="DH418" s="147"/>
      <c r="DI418" s="147"/>
      <c r="DJ418" s="147"/>
      <c r="DK418" s="147"/>
      <c r="DL418" s="147"/>
      <c r="DM418" s="147"/>
      <c r="DN418" s="147"/>
      <c r="DO418" s="147"/>
      <c r="DP418" s="147"/>
    </row>
    <row r="419" spans="21:120" x14ac:dyDescent="0.3"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  <c r="BI419" s="147"/>
      <c r="BJ419" s="147"/>
      <c r="BK419" s="147"/>
      <c r="BL419" s="147"/>
      <c r="BM419" s="147"/>
      <c r="BN419" s="147"/>
      <c r="BO419" s="147"/>
      <c r="BP419" s="147"/>
      <c r="BQ419" s="147"/>
      <c r="BR419" s="147"/>
      <c r="BS419" s="147"/>
      <c r="BT419" s="147"/>
      <c r="BU419" s="147"/>
      <c r="BV419" s="147"/>
      <c r="BW419" s="147"/>
      <c r="BX419" s="147"/>
      <c r="BY419" s="147"/>
      <c r="BZ419" s="147"/>
      <c r="CA419" s="147"/>
      <c r="CB419" s="147"/>
      <c r="CC419" s="147"/>
      <c r="CD419" s="147"/>
      <c r="CE419" s="147"/>
      <c r="CF419" s="147"/>
      <c r="CG419" s="147"/>
      <c r="CH419" s="147"/>
      <c r="CI419" s="147"/>
      <c r="CJ419" s="147"/>
      <c r="CK419" s="147"/>
      <c r="CL419" s="147"/>
      <c r="CM419" s="147"/>
      <c r="CN419" s="147"/>
      <c r="CO419" s="147"/>
      <c r="CP419" s="147"/>
      <c r="CQ419" s="147"/>
      <c r="CR419" s="147"/>
      <c r="CS419" s="147"/>
      <c r="CT419" s="147"/>
      <c r="CU419" s="147"/>
      <c r="CV419" s="147"/>
      <c r="CW419" s="147"/>
      <c r="CX419" s="147"/>
      <c r="CY419" s="147"/>
      <c r="CZ419" s="147"/>
      <c r="DA419" s="147"/>
      <c r="DB419" s="147"/>
      <c r="DC419" s="147"/>
      <c r="DD419" s="147"/>
      <c r="DE419" s="147"/>
      <c r="DF419" s="147"/>
      <c r="DG419" s="147"/>
      <c r="DH419" s="147"/>
      <c r="DI419" s="147"/>
      <c r="DJ419" s="147"/>
      <c r="DK419" s="147"/>
      <c r="DL419" s="147"/>
      <c r="DM419" s="147"/>
      <c r="DN419" s="147"/>
      <c r="DO419" s="147"/>
      <c r="DP419" s="147"/>
    </row>
    <row r="420" spans="21:120" x14ac:dyDescent="0.3"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7"/>
      <c r="BN420" s="147"/>
      <c r="BO420" s="147"/>
      <c r="BP420" s="147"/>
      <c r="BQ420" s="147"/>
      <c r="BR420" s="147"/>
      <c r="BS420" s="147"/>
      <c r="BT420" s="147"/>
      <c r="BU420" s="147"/>
      <c r="BV420" s="147"/>
      <c r="BW420" s="147"/>
      <c r="BX420" s="147"/>
      <c r="BY420" s="147"/>
      <c r="BZ420" s="147"/>
      <c r="CA420" s="147"/>
      <c r="CB420" s="147"/>
      <c r="CC420" s="147"/>
      <c r="CD420" s="147"/>
      <c r="CE420" s="147"/>
      <c r="CF420" s="147"/>
      <c r="CG420" s="147"/>
      <c r="CH420" s="147"/>
      <c r="CI420" s="147"/>
      <c r="CJ420" s="147"/>
      <c r="CK420" s="147"/>
      <c r="CL420" s="147"/>
      <c r="CM420" s="147"/>
      <c r="CN420" s="147"/>
      <c r="CO420" s="147"/>
      <c r="CP420" s="147"/>
      <c r="CQ420" s="147"/>
      <c r="CR420" s="147"/>
      <c r="CS420" s="147"/>
      <c r="CT420" s="147"/>
      <c r="CU420" s="147"/>
      <c r="CV420" s="147"/>
      <c r="CW420" s="147"/>
      <c r="CX420" s="147"/>
      <c r="CY420" s="147"/>
      <c r="CZ420" s="147"/>
      <c r="DA420" s="147"/>
      <c r="DB420" s="147"/>
      <c r="DC420" s="147"/>
      <c r="DD420" s="147"/>
      <c r="DE420" s="147"/>
      <c r="DF420" s="147"/>
      <c r="DG420" s="147"/>
      <c r="DH420" s="147"/>
      <c r="DI420" s="147"/>
      <c r="DJ420" s="147"/>
      <c r="DK420" s="147"/>
      <c r="DL420" s="147"/>
      <c r="DM420" s="147"/>
      <c r="DN420" s="147"/>
      <c r="DO420" s="147"/>
      <c r="DP420" s="147"/>
    </row>
    <row r="421" spans="21:120" x14ac:dyDescent="0.3"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7"/>
      <c r="BN421" s="147"/>
      <c r="BO421" s="147"/>
      <c r="BP421" s="147"/>
      <c r="BQ421" s="147"/>
      <c r="BR421" s="147"/>
      <c r="BS421" s="147"/>
      <c r="BT421" s="147"/>
      <c r="BU421" s="147"/>
      <c r="BV421" s="147"/>
      <c r="BW421" s="147"/>
      <c r="BX421" s="147"/>
      <c r="BY421" s="147"/>
      <c r="BZ421" s="147"/>
      <c r="CA421" s="147"/>
      <c r="CB421" s="147"/>
      <c r="CC421" s="147"/>
      <c r="CD421" s="147"/>
      <c r="CE421" s="147"/>
      <c r="CF421" s="147"/>
      <c r="CG421" s="147"/>
      <c r="CH421" s="147"/>
      <c r="CI421" s="147"/>
      <c r="CJ421" s="147"/>
      <c r="CK421" s="147"/>
      <c r="CL421" s="147"/>
      <c r="CM421" s="147"/>
      <c r="CN421" s="147"/>
      <c r="CO421" s="147"/>
      <c r="CP421" s="147"/>
      <c r="CQ421" s="147"/>
      <c r="CR421" s="147"/>
      <c r="CS421" s="147"/>
      <c r="CT421" s="147"/>
      <c r="CU421" s="147"/>
      <c r="CV421" s="147"/>
      <c r="CW421" s="147"/>
      <c r="CX421" s="147"/>
      <c r="CY421" s="147"/>
      <c r="CZ421" s="147"/>
      <c r="DA421" s="147"/>
      <c r="DB421" s="147"/>
      <c r="DC421" s="147"/>
      <c r="DD421" s="147"/>
      <c r="DE421" s="147"/>
      <c r="DF421" s="147"/>
      <c r="DG421" s="147"/>
      <c r="DH421" s="147"/>
      <c r="DI421" s="147"/>
      <c r="DJ421" s="147"/>
      <c r="DK421" s="147"/>
      <c r="DL421" s="147"/>
      <c r="DM421" s="147"/>
      <c r="DN421" s="147"/>
      <c r="DO421" s="147"/>
      <c r="DP421" s="147"/>
    </row>
    <row r="422" spans="21:120" x14ac:dyDescent="0.3"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7"/>
      <c r="BN422" s="147"/>
      <c r="BO422" s="147"/>
      <c r="BP422" s="147"/>
      <c r="BQ422" s="147"/>
      <c r="BR422" s="147"/>
      <c r="BS422" s="147"/>
      <c r="BT422" s="147"/>
      <c r="BU422" s="147"/>
      <c r="BV422" s="147"/>
      <c r="BW422" s="147"/>
      <c r="BX422" s="147"/>
      <c r="BY422" s="147"/>
      <c r="BZ422" s="147"/>
      <c r="CA422" s="147"/>
      <c r="CB422" s="147"/>
      <c r="CC422" s="147"/>
      <c r="CD422" s="147"/>
      <c r="CE422" s="147"/>
      <c r="CF422" s="147"/>
      <c r="CG422" s="147"/>
      <c r="CH422" s="147"/>
      <c r="CI422" s="147"/>
      <c r="CJ422" s="147"/>
      <c r="CK422" s="147"/>
      <c r="CL422" s="147"/>
      <c r="CM422" s="147"/>
      <c r="CN422" s="147"/>
      <c r="CO422" s="147"/>
      <c r="CP422" s="147"/>
      <c r="CQ422" s="147"/>
      <c r="CR422" s="147"/>
      <c r="CS422" s="147"/>
      <c r="CT422" s="147"/>
      <c r="CU422" s="147"/>
      <c r="CV422" s="147"/>
      <c r="CW422" s="147"/>
      <c r="CX422" s="147"/>
      <c r="CY422" s="147"/>
      <c r="CZ422" s="147"/>
      <c r="DA422" s="147"/>
      <c r="DB422" s="147"/>
      <c r="DC422" s="147"/>
      <c r="DD422" s="147"/>
      <c r="DE422" s="147"/>
      <c r="DF422" s="147"/>
      <c r="DG422" s="147"/>
      <c r="DH422" s="147"/>
      <c r="DI422" s="147"/>
      <c r="DJ422" s="147"/>
      <c r="DK422" s="147"/>
      <c r="DL422" s="147"/>
      <c r="DM422" s="147"/>
      <c r="DN422" s="147"/>
      <c r="DO422" s="147"/>
      <c r="DP422" s="147"/>
    </row>
    <row r="423" spans="21:120" x14ac:dyDescent="0.3"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7"/>
      <c r="BN423" s="147"/>
      <c r="BO423" s="147"/>
      <c r="BP423" s="147"/>
      <c r="BQ423" s="147"/>
      <c r="BR423" s="147"/>
      <c r="BS423" s="147"/>
      <c r="BT423" s="147"/>
      <c r="BU423" s="147"/>
      <c r="BV423" s="147"/>
      <c r="BW423" s="147"/>
      <c r="BX423" s="147"/>
      <c r="BY423" s="147"/>
      <c r="BZ423" s="147"/>
      <c r="CA423" s="147"/>
      <c r="CB423" s="147"/>
      <c r="CC423" s="147"/>
      <c r="CD423" s="147"/>
      <c r="CE423" s="147"/>
      <c r="CF423" s="147"/>
      <c r="CG423" s="147"/>
      <c r="CH423" s="147"/>
      <c r="CI423" s="147"/>
      <c r="CJ423" s="147"/>
      <c r="CK423" s="147"/>
      <c r="CL423" s="147"/>
      <c r="CM423" s="147"/>
      <c r="CN423" s="147"/>
      <c r="CO423" s="147"/>
      <c r="CP423" s="147"/>
      <c r="CQ423" s="147"/>
      <c r="CR423" s="147"/>
      <c r="CS423" s="147"/>
      <c r="CT423" s="147"/>
      <c r="CU423" s="147"/>
      <c r="CV423" s="147"/>
      <c r="CW423" s="147"/>
      <c r="CX423" s="147"/>
      <c r="CY423" s="147"/>
      <c r="CZ423" s="147"/>
      <c r="DA423" s="147"/>
      <c r="DB423" s="147"/>
      <c r="DC423" s="147"/>
      <c r="DD423" s="147"/>
      <c r="DE423" s="147"/>
      <c r="DF423" s="147"/>
      <c r="DG423" s="147"/>
      <c r="DH423" s="147"/>
      <c r="DI423" s="147"/>
      <c r="DJ423" s="147"/>
      <c r="DK423" s="147"/>
      <c r="DL423" s="147"/>
      <c r="DM423" s="147"/>
      <c r="DN423" s="147"/>
      <c r="DO423" s="147"/>
      <c r="DP423" s="147"/>
    </row>
    <row r="424" spans="21:120" x14ac:dyDescent="0.3"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7"/>
      <c r="BN424" s="147"/>
      <c r="BO424" s="147"/>
      <c r="BP424" s="147"/>
      <c r="BQ424" s="147"/>
      <c r="BR424" s="147"/>
      <c r="BS424" s="147"/>
      <c r="BT424" s="147"/>
      <c r="BU424" s="147"/>
      <c r="BV424" s="147"/>
      <c r="BW424" s="147"/>
      <c r="BX424" s="147"/>
      <c r="BY424" s="147"/>
      <c r="BZ424" s="147"/>
      <c r="CA424" s="147"/>
      <c r="CB424" s="147"/>
      <c r="CC424" s="147"/>
      <c r="CD424" s="147"/>
      <c r="CE424" s="147"/>
      <c r="CF424" s="147"/>
      <c r="CG424" s="147"/>
      <c r="CH424" s="147"/>
      <c r="CI424" s="147"/>
      <c r="CJ424" s="147"/>
      <c r="CK424" s="147"/>
      <c r="CL424" s="147"/>
      <c r="CM424" s="147"/>
      <c r="CN424" s="147"/>
      <c r="CO424" s="147"/>
      <c r="CP424" s="147"/>
      <c r="CQ424" s="147"/>
      <c r="CR424" s="147"/>
      <c r="CS424" s="147"/>
      <c r="CT424" s="147"/>
      <c r="CU424" s="147"/>
      <c r="CV424" s="147"/>
      <c r="CW424" s="147"/>
      <c r="CX424" s="147"/>
      <c r="CY424" s="147"/>
      <c r="CZ424" s="147"/>
      <c r="DA424" s="147"/>
      <c r="DB424" s="147"/>
      <c r="DC424" s="147"/>
      <c r="DD424" s="147"/>
      <c r="DE424" s="147"/>
      <c r="DF424" s="147"/>
      <c r="DG424" s="147"/>
      <c r="DH424" s="147"/>
      <c r="DI424" s="147"/>
      <c r="DJ424" s="147"/>
      <c r="DK424" s="147"/>
      <c r="DL424" s="147"/>
      <c r="DM424" s="147"/>
      <c r="DN424" s="147"/>
      <c r="DO424" s="147"/>
      <c r="DP424" s="147"/>
    </row>
    <row r="425" spans="21:120" x14ac:dyDescent="0.3"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7"/>
      <c r="BN425" s="147"/>
      <c r="BO425" s="147"/>
      <c r="BP425" s="147"/>
      <c r="BQ425" s="147"/>
      <c r="BR425" s="147"/>
      <c r="BS425" s="147"/>
      <c r="BT425" s="147"/>
      <c r="BU425" s="147"/>
      <c r="BV425" s="147"/>
      <c r="BW425" s="147"/>
      <c r="BX425" s="147"/>
      <c r="BY425" s="147"/>
      <c r="BZ425" s="147"/>
      <c r="CA425" s="147"/>
      <c r="CB425" s="147"/>
      <c r="CC425" s="147"/>
      <c r="CD425" s="147"/>
      <c r="CE425" s="147"/>
      <c r="CF425" s="147"/>
      <c r="CG425" s="147"/>
      <c r="CH425" s="147"/>
      <c r="CI425" s="147"/>
      <c r="CJ425" s="147"/>
      <c r="CK425" s="147"/>
      <c r="CL425" s="147"/>
      <c r="CM425" s="147"/>
      <c r="CN425" s="147"/>
      <c r="CO425" s="147"/>
      <c r="CP425" s="147"/>
      <c r="CQ425" s="147"/>
      <c r="CR425" s="147"/>
      <c r="CS425" s="147"/>
      <c r="CT425" s="147"/>
      <c r="CU425" s="147"/>
      <c r="CV425" s="147"/>
      <c r="CW425" s="147"/>
      <c r="CX425" s="147"/>
      <c r="CY425" s="147"/>
      <c r="CZ425" s="147"/>
      <c r="DA425" s="147"/>
      <c r="DB425" s="147"/>
      <c r="DC425" s="147"/>
      <c r="DD425" s="147"/>
      <c r="DE425" s="147"/>
      <c r="DF425" s="147"/>
      <c r="DG425" s="147"/>
      <c r="DH425" s="147"/>
      <c r="DI425" s="147"/>
      <c r="DJ425" s="147"/>
      <c r="DK425" s="147"/>
      <c r="DL425" s="147"/>
      <c r="DM425" s="147"/>
      <c r="DN425" s="147"/>
      <c r="DO425" s="147"/>
      <c r="DP425" s="147"/>
    </row>
    <row r="426" spans="21:120" x14ac:dyDescent="0.3"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7"/>
      <c r="BN426" s="147"/>
      <c r="BO426" s="147"/>
      <c r="BP426" s="147"/>
      <c r="BQ426" s="147"/>
      <c r="BR426" s="147"/>
      <c r="BS426" s="147"/>
      <c r="BT426" s="147"/>
      <c r="BU426" s="147"/>
      <c r="BV426" s="147"/>
      <c r="BW426" s="147"/>
      <c r="BX426" s="147"/>
      <c r="BY426" s="147"/>
      <c r="BZ426" s="147"/>
      <c r="CA426" s="147"/>
      <c r="CB426" s="147"/>
      <c r="CC426" s="147"/>
      <c r="CD426" s="147"/>
      <c r="CE426" s="147"/>
      <c r="CF426" s="147"/>
      <c r="CG426" s="147"/>
      <c r="CH426" s="147"/>
      <c r="CI426" s="147"/>
      <c r="CJ426" s="147"/>
      <c r="CK426" s="147"/>
      <c r="CL426" s="147"/>
      <c r="CM426" s="147"/>
      <c r="CN426" s="147"/>
      <c r="CO426" s="147"/>
      <c r="CP426" s="147"/>
      <c r="CQ426" s="147"/>
      <c r="CR426" s="147"/>
      <c r="CS426" s="147"/>
      <c r="CT426" s="147"/>
      <c r="CU426" s="147"/>
      <c r="CV426" s="147"/>
      <c r="CW426" s="147"/>
      <c r="CX426" s="147"/>
      <c r="CY426" s="147"/>
      <c r="CZ426" s="147"/>
      <c r="DA426" s="147"/>
      <c r="DB426" s="147"/>
      <c r="DC426" s="147"/>
      <c r="DD426" s="147"/>
      <c r="DE426" s="147"/>
      <c r="DF426" s="147"/>
      <c r="DG426" s="147"/>
      <c r="DH426" s="147"/>
      <c r="DI426" s="147"/>
      <c r="DJ426" s="147"/>
      <c r="DK426" s="147"/>
      <c r="DL426" s="147"/>
      <c r="DM426" s="147"/>
      <c r="DN426" s="147"/>
      <c r="DO426" s="147"/>
      <c r="DP426" s="147"/>
    </row>
    <row r="427" spans="21:120" x14ac:dyDescent="0.3"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7"/>
      <c r="BN427" s="147"/>
      <c r="BO427" s="147"/>
      <c r="BP427" s="147"/>
      <c r="BQ427" s="147"/>
      <c r="BR427" s="147"/>
      <c r="BS427" s="147"/>
      <c r="BT427" s="147"/>
      <c r="BU427" s="147"/>
      <c r="BV427" s="147"/>
      <c r="BW427" s="147"/>
      <c r="BX427" s="147"/>
      <c r="BY427" s="147"/>
      <c r="BZ427" s="147"/>
      <c r="CA427" s="147"/>
      <c r="CB427" s="147"/>
      <c r="CC427" s="147"/>
      <c r="CD427" s="147"/>
      <c r="CE427" s="147"/>
      <c r="CF427" s="147"/>
      <c r="CG427" s="147"/>
      <c r="CH427" s="147"/>
      <c r="CI427" s="147"/>
      <c r="CJ427" s="147"/>
      <c r="CK427" s="147"/>
      <c r="CL427" s="147"/>
      <c r="CM427" s="147"/>
      <c r="CN427" s="147"/>
      <c r="CO427" s="147"/>
      <c r="CP427" s="147"/>
      <c r="CQ427" s="147"/>
      <c r="CR427" s="147"/>
      <c r="CS427" s="147"/>
      <c r="CT427" s="147"/>
      <c r="CU427" s="147"/>
      <c r="CV427" s="147"/>
      <c r="CW427" s="147"/>
      <c r="CX427" s="147"/>
      <c r="CY427" s="147"/>
      <c r="CZ427" s="147"/>
      <c r="DA427" s="147"/>
      <c r="DB427" s="147"/>
      <c r="DC427" s="147"/>
      <c r="DD427" s="147"/>
      <c r="DE427" s="147"/>
      <c r="DF427" s="147"/>
      <c r="DG427" s="147"/>
      <c r="DH427" s="147"/>
      <c r="DI427" s="147"/>
      <c r="DJ427" s="147"/>
      <c r="DK427" s="147"/>
      <c r="DL427" s="147"/>
      <c r="DM427" s="147"/>
      <c r="DN427" s="147"/>
      <c r="DO427" s="147"/>
      <c r="DP427" s="147"/>
    </row>
    <row r="428" spans="21:120" x14ac:dyDescent="0.3"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7"/>
      <c r="BN428" s="147"/>
      <c r="BO428" s="147"/>
      <c r="BP428" s="147"/>
      <c r="BQ428" s="147"/>
      <c r="BR428" s="147"/>
      <c r="BS428" s="147"/>
      <c r="BT428" s="147"/>
      <c r="BU428" s="147"/>
      <c r="BV428" s="147"/>
      <c r="BW428" s="147"/>
      <c r="BX428" s="147"/>
      <c r="BY428" s="147"/>
      <c r="BZ428" s="147"/>
      <c r="CA428" s="147"/>
      <c r="CB428" s="147"/>
      <c r="CC428" s="147"/>
      <c r="CD428" s="147"/>
      <c r="CE428" s="147"/>
      <c r="CF428" s="147"/>
      <c r="CG428" s="147"/>
      <c r="CH428" s="147"/>
      <c r="CI428" s="147"/>
      <c r="CJ428" s="147"/>
      <c r="CK428" s="147"/>
      <c r="CL428" s="147"/>
      <c r="CM428" s="147"/>
      <c r="CN428" s="147"/>
      <c r="CO428" s="147"/>
      <c r="CP428" s="147"/>
      <c r="CQ428" s="147"/>
      <c r="CR428" s="147"/>
      <c r="CS428" s="147"/>
      <c r="CT428" s="147"/>
      <c r="CU428" s="147"/>
      <c r="CV428" s="147"/>
      <c r="CW428" s="147"/>
      <c r="CX428" s="147"/>
      <c r="CY428" s="147"/>
      <c r="CZ428" s="147"/>
      <c r="DA428" s="147"/>
      <c r="DB428" s="147"/>
      <c r="DC428" s="147"/>
      <c r="DD428" s="147"/>
      <c r="DE428" s="147"/>
      <c r="DF428" s="147"/>
      <c r="DG428" s="147"/>
      <c r="DH428" s="147"/>
      <c r="DI428" s="147"/>
      <c r="DJ428" s="147"/>
      <c r="DK428" s="147"/>
      <c r="DL428" s="147"/>
      <c r="DM428" s="147"/>
      <c r="DN428" s="147"/>
      <c r="DO428" s="147"/>
      <c r="DP428" s="147"/>
    </row>
    <row r="429" spans="21:120" x14ac:dyDescent="0.3"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7"/>
      <c r="BN429" s="147"/>
      <c r="BO429" s="147"/>
      <c r="BP429" s="147"/>
      <c r="BQ429" s="147"/>
      <c r="BR429" s="147"/>
      <c r="BS429" s="147"/>
      <c r="BT429" s="147"/>
      <c r="BU429" s="147"/>
      <c r="BV429" s="147"/>
      <c r="BW429" s="147"/>
      <c r="BX429" s="147"/>
      <c r="BY429" s="147"/>
      <c r="BZ429" s="147"/>
      <c r="CA429" s="147"/>
      <c r="CB429" s="147"/>
      <c r="CC429" s="147"/>
      <c r="CD429" s="147"/>
      <c r="CE429" s="147"/>
      <c r="CF429" s="147"/>
      <c r="CG429" s="147"/>
      <c r="CH429" s="147"/>
      <c r="CI429" s="147"/>
      <c r="CJ429" s="147"/>
      <c r="CK429" s="147"/>
      <c r="CL429" s="147"/>
      <c r="CM429" s="147"/>
      <c r="CN429" s="147"/>
      <c r="CO429" s="147"/>
      <c r="CP429" s="147"/>
      <c r="CQ429" s="147"/>
      <c r="CR429" s="147"/>
      <c r="CS429" s="147"/>
      <c r="CT429" s="147"/>
      <c r="CU429" s="147"/>
      <c r="CV429" s="147"/>
      <c r="CW429" s="147"/>
      <c r="CX429" s="147"/>
      <c r="CY429" s="147"/>
      <c r="CZ429" s="147"/>
      <c r="DA429" s="147"/>
      <c r="DB429" s="147"/>
      <c r="DC429" s="147"/>
      <c r="DD429" s="147"/>
      <c r="DE429" s="147"/>
      <c r="DF429" s="147"/>
      <c r="DG429" s="147"/>
      <c r="DH429" s="147"/>
      <c r="DI429" s="147"/>
      <c r="DJ429" s="147"/>
      <c r="DK429" s="147"/>
      <c r="DL429" s="147"/>
      <c r="DM429" s="147"/>
      <c r="DN429" s="147"/>
      <c r="DO429" s="147"/>
      <c r="DP429" s="147"/>
    </row>
    <row r="430" spans="21:120" x14ac:dyDescent="0.3"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7"/>
      <c r="BN430" s="147"/>
      <c r="BO430" s="147"/>
      <c r="BP430" s="147"/>
      <c r="BQ430" s="147"/>
      <c r="BR430" s="147"/>
      <c r="BS430" s="147"/>
      <c r="BT430" s="147"/>
      <c r="BU430" s="147"/>
      <c r="BV430" s="147"/>
      <c r="BW430" s="147"/>
      <c r="BX430" s="147"/>
      <c r="BY430" s="147"/>
      <c r="BZ430" s="147"/>
      <c r="CA430" s="147"/>
      <c r="CB430" s="147"/>
      <c r="CC430" s="147"/>
      <c r="CD430" s="147"/>
      <c r="CE430" s="147"/>
      <c r="CF430" s="147"/>
      <c r="CG430" s="147"/>
      <c r="CH430" s="147"/>
      <c r="CI430" s="147"/>
      <c r="CJ430" s="147"/>
      <c r="CK430" s="147"/>
      <c r="CL430" s="147"/>
      <c r="CM430" s="147"/>
      <c r="CN430" s="147"/>
      <c r="CO430" s="147"/>
      <c r="CP430" s="147"/>
      <c r="CQ430" s="147"/>
      <c r="CR430" s="147"/>
      <c r="CS430" s="147"/>
      <c r="CT430" s="147"/>
      <c r="CU430" s="147"/>
      <c r="CV430" s="147"/>
      <c r="CW430" s="147"/>
      <c r="CX430" s="147"/>
      <c r="CY430" s="147"/>
      <c r="CZ430" s="147"/>
      <c r="DA430" s="147"/>
      <c r="DB430" s="147"/>
      <c r="DC430" s="147"/>
      <c r="DD430" s="147"/>
      <c r="DE430" s="147"/>
      <c r="DF430" s="147"/>
      <c r="DG430" s="147"/>
      <c r="DH430" s="147"/>
      <c r="DI430" s="147"/>
      <c r="DJ430" s="147"/>
      <c r="DK430" s="147"/>
      <c r="DL430" s="147"/>
      <c r="DM430" s="147"/>
      <c r="DN430" s="147"/>
      <c r="DO430" s="147"/>
      <c r="DP430" s="147"/>
    </row>
    <row r="431" spans="21:120" x14ac:dyDescent="0.3"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147"/>
      <c r="BN431" s="147"/>
      <c r="BO431" s="147"/>
      <c r="BP431" s="147"/>
      <c r="BQ431" s="147"/>
      <c r="BR431" s="147"/>
      <c r="BS431" s="147"/>
      <c r="BT431" s="147"/>
      <c r="BU431" s="147"/>
      <c r="BV431" s="147"/>
      <c r="BW431" s="147"/>
      <c r="BX431" s="147"/>
      <c r="BY431" s="147"/>
      <c r="BZ431" s="147"/>
      <c r="CA431" s="147"/>
      <c r="CB431" s="147"/>
      <c r="CC431" s="147"/>
      <c r="CD431" s="147"/>
      <c r="CE431" s="147"/>
      <c r="CF431" s="147"/>
      <c r="CG431" s="147"/>
      <c r="CH431" s="147"/>
      <c r="CI431" s="147"/>
      <c r="CJ431" s="147"/>
      <c r="CK431" s="147"/>
      <c r="CL431" s="147"/>
      <c r="CM431" s="147"/>
      <c r="CN431" s="147"/>
      <c r="CO431" s="147"/>
      <c r="CP431" s="147"/>
      <c r="CQ431" s="147"/>
      <c r="CR431" s="147"/>
      <c r="CS431" s="147"/>
      <c r="CT431" s="147"/>
      <c r="CU431" s="147"/>
      <c r="CV431" s="147"/>
      <c r="CW431" s="147"/>
      <c r="CX431" s="147"/>
      <c r="CY431" s="147"/>
      <c r="CZ431" s="147"/>
      <c r="DA431" s="147"/>
      <c r="DB431" s="147"/>
      <c r="DC431" s="147"/>
      <c r="DD431" s="147"/>
      <c r="DE431" s="147"/>
      <c r="DF431" s="147"/>
      <c r="DG431" s="147"/>
      <c r="DH431" s="147"/>
      <c r="DI431" s="147"/>
      <c r="DJ431" s="147"/>
      <c r="DK431" s="147"/>
      <c r="DL431" s="147"/>
      <c r="DM431" s="147"/>
      <c r="DN431" s="147"/>
      <c r="DO431" s="147"/>
      <c r="DP431" s="147"/>
    </row>
    <row r="432" spans="21:120" x14ac:dyDescent="0.3"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  <c r="BI432" s="147"/>
      <c r="BJ432" s="147"/>
      <c r="BK432" s="147"/>
      <c r="BL432" s="147"/>
      <c r="BM432" s="147"/>
      <c r="BN432" s="147"/>
      <c r="BO432" s="147"/>
      <c r="BP432" s="147"/>
      <c r="BQ432" s="147"/>
      <c r="BR432" s="147"/>
      <c r="BS432" s="147"/>
      <c r="BT432" s="147"/>
      <c r="BU432" s="147"/>
      <c r="BV432" s="147"/>
      <c r="BW432" s="147"/>
      <c r="BX432" s="147"/>
      <c r="BY432" s="147"/>
      <c r="BZ432" s="147"/>
      <c r="CA432" s="147"/>
      <c r="CB432" s="147"/>
      <c r="CC432" s="147"/>
      <c r="CD432" s="147"/>
      <c r="CE432" s="147"/>
      <c r="CF432" s="147"/>
      <c r="CG432" s="147"/>
      <c r="CH432" s="147"/>
      <c r="CI432" s="147"/>
      <c r="CJ432" s="147"/>
      <c r="CK432" s="147"/>
      <c r="CL432" s="147"/>
      <c r="CM432" s="147"/>
      <c r="CN432" s="147"/>
      <c r="CO432" s="147"/>
      <c r="CP432" s="147"/>
      <c r="CQ432" s="147"/>
      <c r="CR432" s="147"/>
      <c r="CS432" s="147"/>
      <c r="CT432" s="147"/>
      <c r="CU432" s="147"/>
      <c r="CV432" s="147"/>
      <c r="CW432" s="147"/>
      <c r="CX432" s="147"/>
      <c r="CY432" s="147"/>
      <c r="CZ432" s="147"/>
      <c r="DA432" s="147"/>
      <c r="DB432" s="147"/>
      <c r="DC432" s="147"/>
      <c r="DD432" s="147"/>
      <c r="DE432" s="147"/>
      <c r="DF432" s="147"/>
      <c r="DG432" s="147"/>
      <c r="DH432" s="147"/>
      <c r="DI432" s="147"/>
      <c r="DJ432" s="147"/>
      <c r="DK432" s="147"/>
      <c r="DL432" s="147"/>
      <c r="DM432" s="147"/>
      <c r="DN432" s="147"/>
      <c r="DO432" s="147"/>
      <c r="DP432" s="147"/>
    </row>
    <row r="433" spans="21:120" x14ac:dyDescent="0.3"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7"/>
      <c r="BN433" s="147"/>
      <c r="BO433" s="147"/>
      <c r="BP433" s="147"/>
      <c r="BQ433" s="147"/>
      <c r="BR433" s="147"/>
      <c r="BS433" s="147"/>
      <c r="BT433" s="147"/>
      <c r="BU433" s="147"/>
      <c r="BV433" s="147"/>
      <c r="BW433" s="147"/>
      <c r="BX433" s="147"/>
      <c r="BY433" s="147"/>
      <c r="BZ433" s="147"/>
      <c r="CA433" s="147"/>
      <c r="CB433" s="147"/>
      <c r="CC433" s="147"/>
      <c r="CD433" s="147"/>
      <c r="CE433" s="147"/>
      <c r="CF433" s="147"/>
      <c r="CG433" s="147"/>
      <c r="CH433" s="147"/>
      <c r="CI433" s="147"/>
      <c r="CJ433" s="147"/>
      <c r="CK433" s="147"/>
      <c r="CL433" s="147"/>
      <c r="CM433" s="147"/>
      <c r="CN433" s="147"/>
      <c r="CO433" s="147"/>
      <c r="CP433" s="147"/>
      <c r="CQ433" s="147"/>
      <c r="CR433" s="147"/>
      <c r="CS433" s="147"/>
      <c r="CT433" s="147"/>
      <c r="CU433" s="147"/>
      <c r="CV433" s="147"/>
      <c r="CW433" s="147"/>
      <c r="CX433" s="147"/>
      <c r="CY433" s="147"/>
      <c r="CZ433" s="147"/>
      <c r="DA433" s="147"/>
      <c r="DB433" s="147"/>
      <c r="DC433" s="147"/>
      <c r="DD433" s="147"/>
      <c r="DE433" s="147"/>
      <c r="DF433" s="147"/>
      <c r="DG433" s="147"/>
      <c r="DH433" s="147"/>
      <c r="DI433" s="147"/>
      <c r="DJ433" s="147"/>
      <c r="DK433" s="147"/>
      <c r="DL433" s="147"/>
      <c r="DM433" s="147"/>
      <c r="DN433" s="147"/>
      <c r="DO433" s="147"/>
      <c r="DP433" s="147"/>
    </row>
    <row r="434" spans="21:120" x14ac:dyDescent="0.3"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147"/>
      <c r="BN434" s="147"/>
      <c r="BO434" s="147"/>
      <c r="BP434" s="147"/>
      <c r="BQ434" s="147"/>
      <c r="BR434" s="147"/>
      <c r="BS434" s="147"/>
      <c r="BT434" s="147"/>
      <c r="BU434" s="147"/>
      <c r="BV434" s="147"/>
      <c r="BW434" s="147"/>
      <c r="BX434" s="147"/>
      <c r="BY434" s="147"/>
      <c r="BZ434" s="147"/>
      <c r="CA434" s="147"/>
      <c r="CB434" s="147"/>
      <c r="CC434" s="147"/>
      <c r="CD434" s="147"/>
      <c r="CE434" s="147"/>
      <c r="CF434" s="147"/>
      <c r="CG434" s="147"/>
      <c r="CH434" s="147"/>
      <c r="CI434" s="147"/>
      <c r="CJ434" s="147"/>
      <c r="CK434" s="147"/>
      <c r="CL434" s="147"/>
      <c r="CM434" s="147"/>
      <c r="CN434" s="147"/>
      <c r="CO434" s="147"/>
      <c r="CP434" s="147"/>
      <c r="CQ434" s="147"/>
      <c r="CR434" s="147"/>
      <c r="CS434" s="147"/>
      <c r="CT434" s="147"/>
      <c r="CU434" s="147"/>
      <c r="CV434" s="147"/>
      <c r="CW434" s="147"/>
      <c r="CX434" s="147"/>
      <c r="CY434" s="147"/>
      <c r="CZ434" s="147"/>
      <c r="DA434" s="147"/>
      <c r="DB434" s="147"/>
      <c r="DC434" s="147"/>
      <c r="DD434" s="147"/>
      <c r="DE434" s="147"/>
      <c r="DF434" s="147"/>
      <c r="DG434" s="147"/>
      <c r="DH434" s="147"/>
      <c r="DI434" s="147"/>
      <c r="DJ434" s="147"/>
      <c r="DK434" s="147"/>
      <c r="DL434" s="147"/>
      <c r="DM434" s="147"/>
      <c r="DN434" s="147"/>
      <c r="DO434" s="147"/>
      <c r="DP434" s="147"/>
    </row>
    <row r="435" spans="21:120" x14ac:dyDescent="0.3"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  <c r="BI435" s="147"/>
      <c r="BJ435" s="147"/>
      <c r="BK435" s="147"/>
      <c r="BL435" s="147"/>
      <c r="BM435" s="147"/>
      <c r="BN435" s="147"/>
      <c r="BO435" s="147"/>
      <c r="BP435" s="147"/>
      <c r="BQ435" s="147"/>
      <c r="BR435" s="147"/>
      <c r="BS435" s="147"/>
      <c r="BT435" s="147"/>
      <c r="BU435" s="147"/>
      <c r="BV435" s="147"/>
      <c r="BW435" s="147"/>
      <c r="BX435" s="147"/>
      <c r="BY435" s="147"/>
      <c r="BZ435" s="147"/>
      <c r="CA435" s="147"/>
      <c r="CB435" s="147"/>
      <c r="CC435" s="147"/>
      <c r="CD435" s="147"/>
      <c r="CE435" s="147"/>
      <c r="CF435" s="147"/>
      <c r="CG435" s="147"/>
      <c r="CH435" s="147"/>
      <c r="CI435" s="147"/>
      <c r="CJ435" s="147"/>
      <c r="CK435" s="147"/>
      <c r="CL435" s="147"/>
      <c r="CM435" s="147"/>
      <c r="CN435" s="147"/>
      <c r="CO435" s="147"/>
      <c r="CP435" s="147"/>
      <c r="CQ435" s="147"/>
      <c r="CR435" s="147"/>
      <c r="CS435" s="147"/>
      <c r="CT435" s="147"/>
      <c r="CU435" s="147"/>
      <c r="CV435" s="147"/>
      <c r="CW435" s="147"/>
      <c r="CX435" s="147"/>
      <c r="CY435" s="147"/>
      <c r="CZ435" s="147"/>
      <c r="DA435" s="147"/>
      <c r="DB435" s="147"/>
      <c r="DC435" s="147"/>
      <c r="DD435" s="147"/>
      <c r="DE435" s="147"/>
      <c r="DF435" s="147"/>
      <c r="DG435" s="147"/>
      <c r="DH435" s="147"/>
      <c r="DI435" s="147"/>
      <c r="DJ435" s="147"/>
      <c r="DK435" s="147"/>
      <c r="DL435" s="147"/>
      <c r="DM435" s="147"/>
      <c r="DN435" s="147"/>
      <c r="DO435" s="147"/>
      <c r="DP435" s="147"/>
    </row>
    <row r="436" spans="21:120" x14ac:dyDescent="0.3"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  <c r="BI436" s="147"/>
      <c r="BJ436" s="147"/>
      <c r="BK436" s="147"/>
      <c r="BL436" s="147"/>
      <c r="BM436" s="147"/>
      <c r="BN436" s="147"/>
      <c r="BO436" s="147"/>
      <c r="BP436" s="147"/>
      <c r="BQ436" s="147"/>
      <c r="BR436" s="147"/>
      <c r="BS436" s="147"/>
      <c r="BT436" s="147"/>
      <c r="BU436" s="147"/>
      <c r="BV436" s="147"/>
      <c r="BW436" s="147"/>
      <c r="BX436" s="147"/>
      <c r="BY436" s="147"/>
      <c r="BZ436" s="147"/>
      <c r="CA436" s="147"/>
      <c r="CB436" s="147"/>
      <c r="CC436" s="147"/>
      <c r="CD436" s="147"/>
      <c r="CE436" s="147"/>
      <c r="CF436" s="147"/>
      <c r="CG436" s="147"/>
      <c r="CH436" s="147"/>
      <c r="CI436" s="147"/>
      <c r="CJ436" s="147"/>
      <c r="CK436" s="147"/>
      <c r="CL436" s="147"/>
      <c r="CM436" s="147"/>
      <c r="CN436" s="147"/>
      <c r="CO436" s="147"/>
      <c r="CP436" s="147"/>
      <c r="CQ436" s="147"/>
      <c r="CR436" s="147"/>
      <c r="CS436" s="147"/>
      <c r="CT436" s="147"/>
      <c r="CU436" s="147"/>
      <c r="CV436" s="147"/>
      <c r="CW436" s="147"/>
      <c r="CX436" s="147"/>
      <c r="CY436" s="147"/>
      <c r="CZ436" s="147"/>
      <c r="DA436" s="147"/>
      <c r="DB436" s="147"/>
      <c r="DC436" s="147"/>
      <c r="DD436" s="147"/>
      <c r="DE436" s="147"/>
      <c r="DF436" s="147"/>
      <c r="DG436" s="147"/>
      <c r="DH436" s="147"/>
      <c r="DI436" s="147"/>
      <c r="DJ436" s="147"/>
      <c r="DK436" s="147"/>
      <c r="DL436" s="147"/>
      <c r="DM436" s="147"/>
      <c r="DN436" s="147"/>
      <c r="DO436" s="147"/>
      <c r="DP436" s="147"/>
    </row>
    <row r="437" spans="21:120" x14ac:dyDescent="0.3"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  <c r="BI437" s="147"/>
      <c r="BJ437" s="147"/>
      <c r="BK437" s="147"/>
      <c r="BL437" s="147"/>
      <c r="BM437" s="147"/>
      <c r="BN437" s="147"/>
      <c r="BO437" s="147"/>
      <c r="BP437" s="147"/>
      <c r="BQ437" s="147"/>
      <c r="BR437" s="147"/>
      <c r="BS437" s="147"/>
      <c r="BT437" s="147"/>
      <c r="BU437" s="147"/>
      <c r="BV437" s="147"/>
      <c r="BW437" s="147"/>
      <c r="BX437" s="147"/>
      <c r="BY437" s="147"/>
      <c r="BZ437" s="147"/>
      <c r="CA437" s="147"/>
      <c r="CB437" s="147"/>
      <c r="CC437" s="147"/>
      <c r="CD437" s="147"/>
      <c r="CE437" s="147"/>
      <c r="CF437" s="147"/>
      <c r="CG437" s="147"/>
      <c r="CH437" s="147"/>
      <c r="CI437" s="147"/>
      <c r="CJ437" s="147"/>
      <c r="CK437" s="147"/>
      <c r="CL437" s="147"/>
      <c r="CM437" s="147"/>
      <c r="CN437" s="147"/>
      <c r="CO437" s="147"/>
      <c r="CP437" s="147"/>
      <c r="CQ437" s="147"/>
      <c r="CR437" s="147"/>
      <c r="CS437" s="147"/>
      <c r="CT437" s="147"/>
      <c r="CU437" s="147"/>
      <c r="CV437" s="147"/>
      <c r="CW437" s="147"/>
      <c r="CX437" s="147"/>
      <c r="CY437" s="147"/>
      <c r="CZ437" s="147"/>
      <c r="DA437" s="147"/>
      <c r="DB437" s="147"/>
      <c r="DC437" s="147"/>
      <c r="DD437" s="147"/>
      <c r="DE437" s="147"/>
      <c r="DF437" s="147"/>
      <c r="DG437" s="147"/>
      <c r="DH437" s="147"/>
      <c r="DI437" s="147"/>
      <c r="DJ437" s="147"/>
      <c r="DK437" s="147"/>
      <c r="DL437" s="147"/>
      <c r="DM437" s="147"/>
      <c r="DN437" s="147"/>
      <c r="DO437" s="147"/>
      <c r="DP437" s="147"/>
    </row>
    <row r="438" spans="21:120" x14ac:dyDescent="0.3"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7"/>
      <c r="BN438" s="147"/>
      <c r="BO438" s="147"/>
      <c r="BP438" s="147"/>
      <c r="BQ438" s="147"/>
      <c r="BR438" s="147"/>
      <c r="BS438" s="147"/>
      <c r="BT438" s="147"/>
      <c r="BU438" s="147"/>
      <c r="BV438" s="147"/>
      <c r="BW438" s="147"/>
      <c r="BX438" s="147"/>
      <c r="BY438" s="147"/>
      <c r="BZ438" s="147"/>
      <c r="CA438" s="147"/>
      <c r="CB438" s="147"/>
      <c r="CC438" s="147"/>
      <c r="CD438" s="147"/>
      <c r="CE438" s="147"/>
      <c r="CF438" s="147"/>
      <c r="CG438" s="147"/>
      <c r="CH438" s="147"/>
      <c r="CI438" s="147"/>
      <c r="CJ438" s="147"/>
      <c r="CK438" s="147"/>
      <c r="CL438" s="147"/>
      <c r="CM438" s="147"/>
      <c r="CN438" s="147"/>
      <c r="CO438" s="147"/>
      <c r="CP438" s="147"/>
      <c r="CQ438" s="147"/>
      <c r="CR438" s="147"/>
      <c r="CS438" s="147"/>
      <c r="CT438" s="147"/>
      <c r="CU438" s="147"/>
      <c r="CV438" s="147"/>
      <c r="CW438" s="147"/>
      <c r="CX438" s="147"/>
      <c r="CY438" s="147"/>
      <c r="CZ438" s="147"/>
      <c r="DA438" s="147"/>
      <c r="DB438" s="147"/>
      <c r="DC438" s="147"/>
      <c r="DD438" s="147"/>
      <c r="DE438" s="147"/>
      <c r="DF438" s="147"/>
      <c r="DG438" s="147"/>
      <c r="DH438" s="147"/>
      <c r="DI438" s="147"/>
      <c r="DJ438" s="147"/>
      <c r="DK438" s="147"/>
      <c r="DL438" s="147"/>
      <c r="DM438" s="147"/>
      <c r="DN438" s="147"/>
      <c r="DO438" s="147"/>
      <c r="DP438" s="147"/>
    </row>
    <row r="439" spans="21:120" x14ac:dyDescent="0.3"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7"/>
      <c r="BN439" s="147"/>
      <c r="BO439" s="147"/>
      <c r="BP439" s="147"/>
      <c r="BQ439" s="147"/>
      <c r="BR439" s="147"/>
      <c r="BS439" s="147"/>
      <c r="BT439" s="147"/>
      <c r="BU439" s="147"/>
      <c r="BV439" s="147"/>
      <c r="BW439" s="147"/>
      <c r="BX439" s="147"/>
      <c r="BY439" s="147"/>
      <c r="BZ439" s="147"/>
      <c r="CA439" s="147"/>
      <c r="CB439" s="147"/>
      <c r="CC439" s="147"/>
      <c r="CD439" s="147"/>
      <c r="CE439" s="147"/>
      <c r="CF439" s="147"/>
      <c r="CG439" s="147"/>
      <c r="CH439" s="147"/>
      <c r="CI439" s="147"/>
      <c r="CJ439" s="147"/>
      <c r="CK439" s="147"/>
      <c r="CL439" s="147"/>
      <c r="CM439" s="147"/>
      <c r="CN439" s="147"/>
      <c r="CO439" s="147"/>
      <c r="CP439" s="147"/>
      <c r="CQ439" s="147"/>
      <c r="CR439" s="147"/>
      <c r="CS439" s="147"/>
      <c r="CT439" s="147"/>
      <c r="CU439" s="147"/>
      <c r="CV439" s="147"/>
      <c r="CW439" s="147"/>
      <c r="CX439" s="147"/>
      <c r="CY439" s="147"/>
      <c r="CZ439" s="147"/>
      <c r="DA439" s="147"/>
      <c r="DB439" s="147"/>
      <c r="DC439" s="147"/>
      <c r="DD439" s="147"/>
      <c r="DE439" s="147"/>
      <c r="DF439" s="147"/>
      <c r="DG439" s="147"/>
      <c r="DH439" s="147"/>
      <c r="DI439" s="147"/>
      <c r="DJ439" s="147"/>
      <c r="DK439" s="147"/>
      <c r="DL439" s="147"/>
      <c r="DM439" s="147"/>
      <c r="DN439" s="147"/>
      <c r="DO439" s="147"/>
      <c r="DP439" s="147"/>
    </row>
    <row r="440" spans="21:120" x14ac:dyDescent="0.3"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7"/>
      <c r="BN440" s="147"/>
      <c r="BO440" s="147"/>
      <c r="BP440" s="147"/>
      <c r="BQ440" s="147"/>
      <c r="BR440" s="147"/>
      <c r="BS440" s="147"/>
      <c r="BT440" s="147"/>
      <c r="BU440" s="147"/>
      <c r="BV440" s="147"/>
      <c r="BW440" s="147"/>
      <c r="BX440" s="147"/>
      <c r="BY440" s="147"/>
      <c r="BZ440" s="147"/>
      <c r="CA440" s="147"/>
      <c r="CB440" s="147"/>
      <c r="CC440" s="147"/>
      <c r="CD440" s="147"/>
      <c r="CE440" s="147"/>
      <c r="CF440" s="147"/>
      <c r="CG440" s="147"/>
      <c r="CH440" s="147"/>
      <c r="CI440" s="147"/>
      <c r="CJ440" s="147"/>
      <c r="CK440" s="147"/>
      <c r="CL440" s="147"/>
      <c r="CM440" s="147"/>
      <c r="CN440" s="147"/>
      <c r="CO440" s="147"/>
      <c r="CP440" s="147"/>
      <c r="CQ440" s="147"/>
      <c r="CR440" s="147"/>
      <c r="CS440" s="147"/>
      <c r="CT440" s="147"/>
      <c r="CU440" s="147"/>
      <c r="CV440" s="147"/>
      <c r="CW440" s="147"/>
      <c r="CX440" s="147"/>
      <c r="CY440" s="147"/>
      <c r="CZ440" s="147"/>
      <c r="DA440" s="147"/>
      <c r="DB440" s="147"/>
      <c r="DC440" s="147"/>
      <c r="DD440" s="147"/>
      <c r="DE440" s="147"/>
      <c r="DF440" s="147"/>
      <c r="DG440" s="147"/>
      <c r="DH440" s="147"/>
      <c r="DI440" s="147"/>
      <c r="DJ440" s="147"/>
      <c r="DK440" s="147"/>
      <c r="DL440" s="147"/>
      <c r="DM440" s="147"/>
      <c r="DN440" s="147"/>
      <c r="DO440" s="147"/>
      <c r="DP440" s="147"/>
    </row>
    <row r="441" spans="21:120" x14ac:dyDescent="0.3"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7"/>
      <c r="BN441" s="147"/>
      <c r="BO441" s="147"/>
      <c r="BP441" s="147"/>
      <c r="BQ441" s="147"/>
      <c r="BR441" s="147"/>
      <c r="BS441" s="147"/>
      <c r="BT441" s="147"/>
      <c r="BU441" s="147"/>
      <c r="BV441" s="147"/>
      <c r="BW441" s="147"/>
      <c r="BX441" s="147"/>
      <c r="BY441" s="147"/>
      <c r="BZ441" s="147"/>
      <c r="CA441" s="147"/>
      <c r="CB441" s="147"/>
      <c r="CC441" s="147"/>
      <c r="CD441" s="147"/>
      <c r="CE441" s="147"/>
      <c r="CF441" s="147"/>
      <c r="CG441" s="147"/>
      <c r="CH441" s="147"/>
      <c r="CI441" s="147"/>
      <c r="CJ441" s="147"/>
      <c r="CK441" s="147"/>
      <c r="CL441" s="147"/>
      <c r="CM441" s="147"/>
      <c r="CN441" s="147"/>
      <c r="CO441" s="147"/>
      <c r="CP441" s="147"/>
      <c r="CQ441" s="147"/>
      <c r="CR441" s="147"/>
      <c r="CS441" s="147"/>
      <c r="CT441" s="147"/>
      <c r="CU441" s="147"/>
      <c r="CV441" s="147"/>
      <c r="CW441" s="147"/>
      <c r="CX441" s="147"/>
      <c r="CY441" s="147"/>
      <c r="CZ441" s="147"/>
      <c r="DA441" s="147"/>
      <c r="DB441" s="147"/>
      <c r="DC441" s="147"/>
      <c r="DD441" s="147"/>
      <c r="DE441" s="147"/>
      <c r="DF441" s="147"/>
      <c r="DG441" s="147"/>
      <c r="DH441" s="147"/>
      <c r="DI441" s="147"/>
      <c r="DJ441" s="147"/>
      <c r="DK441" s="147"/>
      <c r="DL441" s="147"/>
      <c r="DM441" s="147"/>
      <c r="DN441" s="147"/>
      <c r="DO441" s="147"/>
      <c r="DP441" s="147"/>
    </row>
    <row r="442" spans="21:120" x14ac:dyDescent="0.3"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7"/>
      <c r="BN442" s="147"/>
      <c r="BO442" s="147"/>
      <c r="BP442" s="147"/>
      <c r="BQ442" s="147"/>
      <c r="BR442" s="147"/>
      <c r="BS442" s="147"/>
      <c r="BT442" s="147"/>
      <c r="BU442" s="147"/>
      <c r="BV442" s="147"/>
      <c r="BW442" s="147"/>
      <c r="BX442" s="147"/>
      <c r="BY442" s="147"/>
      <c r="BZ442" s="147"/>
      <c r="CA442" s="147"/>
      <c r="CB442" s="147"/>
      <c r="CC442" s="147"/>
      <c r="CD442" s="147"/>
      <c r="CE442" s="147"/>
      <c r="CF442" s="147"/>
      <c r="CG442" s="147"/>
      <c r="CH442" s="147"/>
      <c r="CI442" s="147"/>
      <c r="CJ442" s="147"/>
      <c r="CK442" s="147"/>
      <c r="CL442" s="147"/>
      <c r="CM442" s="147"/>
      <c r="CN442" s="147"/>
      <c r="CO442" s="147"/>
      <c r="CP442" s="147"/>
      <c r="CQ442" s="147"/>
      <c r="CR442" s="147"/>
      <c r="CS442" s="147"/>
      <c r="CT442" s="147"/>
      <c r="CU442" s="147"/>
      <c r="CV442" s="147"/>
      <c r="CW442" s="147"/>
      <c r="CX442" s="147"/>
      <c r="CY442" s="147"/>
      <c r="CZ442" s="147"/>
      <c r="DA442" s="147"/>
      <c r="DB442" s="147"/>
      <c r="DC442" s="147"/>
      <c r="DD442" s="147"/>
      <c r="DE442" s="147"/>
      <c r="DF442" s="147"/>
      <c r="DG442" s="147"/>
      <c r="DH442" s="147"/>
      <c r="DI442" s="147"/>
      <c r="DJ442" s="147"/>
      <c r="DK442" s="147"/>
      <c r="DL442" s="147"/>
      <c r="DM442" s="147"/>
      <c r="DN442" s="147"/>
      <c r="DO442" s="147"/>
      <c r="DP442" s="147"/>
    </row>
    <row r="443" spans="21:120" x14ac:dyDescent="0.3"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7"/>
      <c r="BN443" s="147"/>
      <c r="BO443" s="147"/>
      <c r="BP443" s="147"/>
      <c r="BQ443" s="147"/>
      <c r="BR443" s="147"/>
      <c r="BS443" s="147"/>
      <c r="BT443" s="147"/>
      <c r="BU443" s="147"/>
      <c r="BV443" s="147"/>
      <c r="BW443" s="147"/>
      <c r="BX443" s="147"/>
      <c r="BY443" s="147"/>
      <c r="BZ443" s="147"/>
      <c r="CA443" s="147"/>
      <c r="CB443" s="147"/>
      <c r="CC443" s="147"/>
      <c r="CD443" s="147"/>
      <c r="CE443" s="147"/>
      <c r="CF443" s="147"/>
      <c r="CG443" s="147"/>
      <c r="CH443" s="147"/>
      <c r="CI443" s="147"/>
      <c r="CJ443" s="147"/>
      <c r="CK443" s="147"/>
      <c r="CL443" s="147"/>
      <c r="CM443" s="147"/>
      <c r="CN443" s="147"/>
      <c r="CO443" s="147"/>
      <c r="CP443" s="147"/>
      <c r="CQ443" s="147"/>
      <c r="CR443" s="147"/>
      <c r="CS443" s="147"/>
      <c r="CT443" s="147"/>
      <c r="CU443" s="147"/>
      <c r="CV443" s="147"/>
      <c r="CW443" s="147"/>
      <c r="CX443" s="147"/>
      <c r="CY443" s="147"/>
      <c r="CZ443" s="147"/>
      <c r="DA443" s="147"/>
      <c r="DB443" s="147"/>
      <c r="DC443" s="147"/>
      <c r="DD443" s="147"/>
      <c r="DE443" s="147"/>
      <c r="DF443" s="147"/>
      <c r="DG443" s="147"/>
      <c r="DH443" s="147"/>
      <c r="DI443" s="147"/>
      <c r="DJ443" s="147"/>
      <c r="DK443" s="147"/>
      <c r="DL443" s="147"/>
      <c r="DM443" s="147"/>
      <c r="DN443" s="147"/>
      <c r="DO443" s="147"/>
      <c r="DP443" s="147"/>
    </row>
    <row r="444" spans="21:120" x14ac:dyDescent="0.3"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7"/>
      <c r="BN444" s="147"/>
      <c r="BO444" s="147"/>
      <c r="BP444" s="147"/>
      <c r="BQ444" s="147"/>
      <c r="BR444" s="147"/>
      <c r="BS444" s="147"/>
      <c r="BT444" s="147"/>
      <c r="BU444" s="147"/>
      <c r="BV444" s="147"/>
      <c r="BW444" s="147"/>
      <c r="BX444" s="147"/>
      <c r="BY444" s="147"/>
      <c r="BZ444" s="147"/>
      <c r="CA444" s="147"/>
      <c r="CB444" s="147"/>
      <c r="CC444" s="147"/>
      <c r="CD444" s="147"/>
      <c r="CE444" s="147"/>
      <c r="CF444" s="147"/>
      <c r="CG444" s="147"/>
      <c r="CH444" s="147"/>
      <c r="CI444" s="147"/>
      <c r="CJ444" s="147"/>
      <c r="CK444" s="147"/>
      <c r="CL444" s="147"/>
      <c r="CM444" s="147"/>
      <c r="CN444" s="147"/>
      <c r="CO444" s="147"/>
      <c r="CP444" s="147"/>
      <c r="CQ444" s="147"/>
      <c r="CR444" s="147"/>
      <c r="CS444" s="147"/>
      <c r="CT444" s="147"/>
      <c r="CU444" s="147"/>
      <c r="CV444" s="147"/>
      <c r="CW444" s="147"/>
      <c r="CX444" s="147"/>
      <c r="CY444" s="147"/>
      <c r="CZ444" s="147"/>
      <c r="DA444" s="147"/>
      <c r="DB444" s="147"/>
      <c r="DC444" s="147"/>
      <c r="DD444" s="147"/>
      <c r="DE444" s="147"/>
      <c r="DF444" s="147"/>
      <c r="DG444" s="147"/>
      <c r="DH444" s="147"/>
      <c r="DI444" s="147"/>
      <c r="DJ444" s="147"/>
      <c r="DK444" s="147"/>
      <c r="DL444" s="147"/>
      <c r="DM444" s="147"/>
      <c r="DN444" s="147"/>
      <c r="DO444" s="147"/>
      <c r="DP444" s="147"/>
    </row>
    <row r="445" spans="21:120" x14ac:dyDescent="0.3"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7"/>
      <c r="BN445" s="147"/>
      <c r="BO445" s="147"/>
      <c r="BP445" s="147"/>
      <c r="BQ445" s="147"/>
      <c r="BR445" s="147"/>
      <c r="BS445" s="147"/>
      <c r="BT445" s="147"/>
      <c r="BU445" s="147"/>
      <c r="BV445" s="147"/>
      <c r="BW445" s="147"/>
      <c r="BX445" s="147"/>
      <c r="BY445" s="147"/>
      <c r="BZ445" s="147"/>
      <c r="CA445" s="147"/>
      <c r="CB445" s="147"/>
      <c r="CC445" s="147"/>
      <c r="CD445" s="147"/>
      <c r="CE445" s="147"/>
      <c r="CF445" s="147"/>
      <c r="CG445" s="147"/>
      <c r="CH445" s="147"/>
      <c r="CI445" s="147"/>
      <c r="CJ445" s="147"/>
      <c r="CK445" s="147"/>
      <c r="CL445" s="147"/>
      <c r="CM445" s="147"/>
      <c r="CN445" s="147"/>
      <c r="CO445" s="147"/>
      <c r="CP445" s="147"/>
      <c r="CQ445" s="147"/>
      <c r="CR445" s="147"/>
      <c r="CS445" s="147"/>
      <c r="CT445" s="147"/>
      <c r="CU445" s="147"/>
      <c r="CV445" s="147"/>
      <c r="CW445" s="147"/>
      <c r="CX445" s="147"/>
      <c r="CY445" s="147"/>
      <c r="CZ445" s="147"/>
      <c r="DA445" s="147"/>
      <c r="DB445" s="147"/>
      <c r="DC445" s="147"/>
      <c r="DD445" s="147"/>
      <c r="DE445" s="147"/>
      <c r="DF445" s="147"/>
      <c r="DG445" s="147"/>
      <c r="DH445" s="147"/>
      <c r="DI445" s="147"/>
      <c r="DJ445" s="147"/>
      <c r="DK445" s="147"/>
      <c r="DL445" s="147"/>
      <c r="DM445" s="147"/>
      <c r="DN445" s="147"/>
      <c r="DO445" s="147"/>
      <c r="DP445" s="147"/>
    </row>
    <row r="446" spans="21:120" x14ac:dyDescent="0.3"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7"/>
      <c r="BN446" s="147"/>
      <c r="BO446" s="147"/>
      <c r="BP446" s="147"/>
      <c r="BQ446" s="147"/>
      <c r="BR446" s="147"/>
      <c r="BS446" s="147"/>
      <c r="BT446" s="147"/>
      <c r="BU446" s="147"/>
      <c r="BV446" s="147"/>
      <c r="BW446" s="147"/>
      <c r="BX446" s="147"/>
      <c r="BY446" s="147"/>
      <c r="BZ446" s="147"/>
      <c r="CA446" s="147"/>
      <c r="CB446" s="147"/>
      <c r="CC446" s="147"/>
      <c r="CD446" s="147"/>
      <c r="CE446" s="147"/>
      <c r="CF446" s="147"/>
      <c r="CG446" s="147"/>
      <c r="CH446" s="147"/>
      <c r="CI446" s="147"/>
      <c r="CJ446" s="147"/>
      <c r="CK446" s="147"/>
      <c r="CL446" s="147"/>
      <c r="CM446" s="147"/>
      <c r="CN446" s="147"/>
      <c r="CO446" s="147"/>
      <c r="CP446" s="147"/>
      <c r="CQ446" s="147"/>
      <c r="CR446" s="147"/>
      <c r="CS446" s="147"/>
      <c r="CT446" s="147"/>
      <c r="CU446" s="147"/>
      <c r="CV446" s="147"/>
      <c r="CW446" s="147"/>
      <c r="CX446" s="147"/>
      <c r="CY446" s="147"/>
      <c r="CZ446" s="147"/>
      <c r="DA446" s="147"/>
      <c r="DB446" s="147"/>
      <c r="DC446" s="147"/>
      <c r="DD446" s="147"/>
      <c r="DE446" s="147"/>
      <c r="DF446" s="147"/>
      <c r="DG446" s="147"/>
      <c r="DH446" s="147"/>
      <c r="DI446" s="147"/>
      <c r="DJ446" s="147"/>
      <c r="DK446" s="147"/>
      <c r="DL446" s="147"/>
      <c r="DM446" s="147"/>
      <c r="DN446" s="147"/>
      <c r="DO446" s="147"/>
      <c r="DP446" s="147"/>
    </row>
    <row r="447" spans="21:120" x14ac:dyDescent="0.3"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147"/>
      <c r="BN447" s="147"/>
      <c r="BO447" s="147"/>
      <c r="BP447" s="147"/>
      <c r="BQ447" s="147"/>
      <c r="BR447" s="147"/>
      <c r="BS447" s="147"/>
      <c r="BT447" s="147"/>
      <c r="BU447" s="147"/>
      <c r="BV447" s="147"/>
      <c r="BW447" s="147"/>
      <c r="BX447" s="147"/>
      <c r="BY447" s="147"/>
      <c r="BZ447" s="147"/>
      <c r="CA447" s="147"/>
      <c r="CB447" s="147"/>
      <c r="CC447" s="147"/>
      <c r="CD447" s="147"/>
      <c r="CE447" s="147"/>
      <c r="CF447" s="147"/>
      <c r="CG447" s="147"/>
      <c r="CH447" s="147"/>
      <c r="CI447" s="147"/>
      <c r="CJ447" s="147"/>
      <c r="CK447" s="147"/>
      <c r="CL447" s="147"/>
      <c r="CM447" s="147"/>
      <c r="CN447" s="147"/>
      <c r="CO447" s="147"/>
      <c r="CP447" s="147"/>
      <c r="CQ447" s="147"/>
      <c r="CR447" s="147"/>
      <c r="CS447" s="147"/>
      <c r="CT447" s="147"/>
      <c r="CU447" s="147"/>
      <c r="CV447" s="147"/>
      <c r="CW447" s="147"/>
      <c r="CX447" s="147"/>
      <c r="CY447" s="147"/>
      <c r="CZ447" s="147"/>
      <c r="DA447" s="147"/>
      <c r="DB447" s="147"/>
      <c r="DC447" s="147"/>
      <c r="DD447" s="147"/>
      <c r="DE447" s="147"/>
      <c r="DF447" s="147"/>
      <c r="DG447" s="147"/>
      <c r="DH447" s="147"/>
      <c r="DI447" s="147"/>
      <c r="DJ447" s="147"/>
      <c r="DK447" s="147"/>
      <c r="DL447" s="147"/>
      <c r="DM447" s="147"/>
      <c r="DN447" s="147"/>
      <c r="DO447" s="147"/>
      <c r="DP447" s="147"/>
    </row>
    <row r="448" spans="21:120" x14ac:dyDescent="0.3"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147"/>
      <c r="BN448" s="147"/>
      <c r="BO448" s="147"/>
      <c r="BP448" s="147"/>
      <c r="BQ448" s="147"/>
      <c r="BR448" s="147"/>
      <c r="BS448" s="147"/>
      <c r="BT448" s="147"/>
      <c r="BU448" s="147"/>
      <c r="BV448" s="147"/>
      <c r="BW448" s="147"/>
      <c r="BX448" s="147"/>
      <c r="BY448" s="147"/>
      <c r="BZ448" s="147"/>
      <c r="CA448" s="147"/>
      <c r="CB448" s="147"/>
      <c r="CC448" s="147"/>
      <c r="CD448" s="147"/>
      <c r="CE448" s="147"/>
      <c r="CF448" s="147"/>
      <c r="CG448" s="147"/>
      <c r="CH448" s="147"/>
      <c r="CI448" s="147"/>
      <c r="CJ448" s="147"/>
      <c r="CK448" s="147"/>
      <c r="CL448" s="147"/>
      <c r="CM448" s="147"/>
      <c r="CN448" s="147"/>
      <c r="CO448" s="147"/>
      <c r="CP448" s="147"/>
      <c r="CQ448" s="147"/>
      <c r="CR448" s="147"/>
      <c r="CS448" s="147"/>
      <c r="CT448" s="147"/>
      <c r="CU448" s="147"/>
      <c r="CV448" s="147"/>
      <c r="CW448" s="147"/>
      <c r="CX448" s="147"/>
      <c r="CY448" s="147"/>
      <c r="CZ448" s="147"/>
      <c r="DA448" s="147"/>
      <c r="DB448" s="147"/>
      <c r="DC448" s="147"/>
      <c r="DD448" s="147"/>
      <c r="DE448" s="147"/>
      <c r="DF448" s="147"/>
      <c r="DG448" s="147"/>
      <c r="DH448" s="147"/>
      <c r="DI448" s="147"/>
      <c r="DJ448" s="147"/>
      <c r="DK448" s="147"/>
      <c r="DL448" s="147"/>
      <c r="DM448" s="147"/>
      <c r="DN448" s="147"/>
      <c r="DO448" s="147"/>
      <c r="DP448" s="147"/>
    </row>
    <row r="449" spans="21:120" x14ac:dyDescent="0.3"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147"/>
      <c r="BN449" s="147"/>
      <c r="BO449" s="147"/>
      <c r="BP449" s="147"/>
      <c r="BQ449" s="147"/>
      <c r="BR449" s="147"/>
      <c r="BS449" s="147"/>
      <c r="BT449" s="147"/>
      <c r="BU449" s="147"/>
      <c r="BV449" s="147"/>
      <c r="BW449" s="147"/>
      <c r="BX449" s="147"/>
      <c r="BY449" s="147"/>
      <c r="BZ449" s="147"/>
      <c r="CA449" s="147"/>
      <c r="CB449" s="147"/>
      <c r="CC449" s="147"/>
      <c r="CD449" s="147"/>
      <c r="CE449" s="147"/>
      <c r="CF449" s="147"/>
      <c r="CG449" s="147"/>
      <c r="CH449" s="147"/>
      <c r="CI449" s="147"/>
      <c r="CJ449" s="147"/>
      <c r="CK449" s="147"/>
      <c r="CL449" s="147"/>
      <c r="CM449" s="147"/>
      <c r="CN449" s="147"/>
      <c r="CO449" s="147"/>
      <c r="CP449" s="147"/>
      <c r="CQ449" s="147"/>
      <c r="CR449" s="147"/>
      <c r="CS449" s="147"/>
      <c r="CT449" s="147"/>
      <c r="CU449" s="147"/>
      <c r="CV449" s="147"/>
      <c r="CW449" s="147"/>
      <c r="CX449" s="147"/>
      <c r="CY449" s="147"/>
      <c r="CZ449" s="147"/>
      <c r="DA449" s="147"/>
      <c r="DB449" s="147"/>
      <c r="DC449" s="147"/>
      <c r="DD449" s="147"/>
      <c r="DE449" s="147"/>
      <c r="DF449" s="147"/>
      <c r="DG449" s="147"/>
      <c r="DH449" s="147"/>
      <c r="DI449" s="147"/>
      <c r="DJ449" s="147"/>
      <c r="DK449" s="147"/>
      <c r="DL449" s="147"/>
      <c r="DM449" s="147"/>
      <c r="DN449" s="147"/>
      <c r="DO449" s="147"/>
      <c r="DP449" s="147"/>
    </row>
    <row r="450" spans="21:120" x14ac:dyDescent="0.3"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147"/>
      <c r="BN450" s="147"/>
      <c r="BO450" s="147"/>
      <c r="BP450" s="147"/>
      <c r="BQ450" s="147"/>
      <c r="BR450" s="147"/>
      <c r="BS450" s="147"/>
      <c r="BT450" s="147"/>
      <c r="BU450" s="147"/>
      <c r="BV450" s="147"/>
      <c r="BW450" s="147"/>
      <c r="BX450" s="147"/>
      <c r="BY450" s="147"/>
      <c r="BZ450" s="147"/>
      <c r="CA450" s="147"/>
      <c r="CB450" s="147"/>
      <c r="CC450" s="147"/>
      <c r="CD450" s="147"/>
      <c r="CE450" s="147"/>
      <c r="CF450" s="147"/>
      <c r="CG450" s="147"/>
      <c r="CH450" s="147"/>
      <c r="CI450" s="147"/>
      <c r="CJ450" s="147"/>
      <c r="CK450" s="147"/>
      <c r="CL450" s="147"/>
      <c r="CM450" s="147"/>
      <c r="CN450" s="147"/>
      <c r="CO450" s="147"/>
      <c r="CP450" s="147"/>
      <c r="CQ450" s="147"/>
      <c r="CR450" s="147"/>
      <c r="CS450" s="147"/>
      <c r="CT450" s="147"/>
      <c r="CU450" s="147"/>
      <c r="CV450" s="147"/>
      <c r="CW450" s="147"/>
      <c r="CX450" s="147"/>
      <c r="CY450" s="147"/>
      <c r="CZ450" s="147"/>
      <c r="DA450" s="147"/>
      <c r="DB450" s="147"/>
      <c r="DC450" s="147"/>
      <c r="DD450" s="147"/>
      <c r="DE450" s="147"/>
      <c r="DF450" s="147"/>
      <c r="DG450" s="147"/>
      <c r="DH450" s="147"/>
      <c r="DI450" s="147"/>
      <c r="DJ450" s="147"/>
      <c r="DK450" s="147"/>
      <c r="DL450" s="147"/>
      <c r="DM450" s="147"/>
      <c r="DN450" s="147"/>
      <c r="DO450" s="147"/>
      <c r="DP450" s="147"/>
    </row>
    <row r="451" spans="21:120" x14ac:dyDescent="0.3"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  <c r="BI451" s="147"/>
      <c r="BJ451" s="147"/>
      <c r="BK451" s="147"/>
      <c r="BL451" s="147"/>
      <c r="BM451" s="147"/>
      <c r="BN451" s="147"/>
      <c r="BO451" s="147"/>
      <c r="BP451" s="147"/>
      <c r="BQ451" s="147"/>
      <c r="BR451" s="147"/>
      <c r="BS451" s="147"/>
      <c r="BT451" s="147"/>
      <c r="BU451" s="147"/>
      <c r="BV451" s="147"/>
      <c r="BW451" s="147"/>
      <c r="BX451" s="147"/>
      <c r="BY451" s="147"/>
      <c r="BZ451" s="147"/>
      <c r="CA451" s="147"/>
      <c r="CB451" s="147"/>
      <c r="CC451" s="147"/>
      <c r="CD451" s="147"/>
      <c r="CE451" s="147"/>
      <c r="CF451" s="147"/>
      <c r="CG451" s="147"/>
      <c r="CH451" s="147"/>
      <c r="CI451" s="147"/>
      <c r="CJ451" s="147"/>
      <c r="CK451" s="147"/>
      <c r="CL451" s="147"/>
      <c r="CM451" s="147"/>
      <c r="CN451" s="147"/>
      <c r="CO451" s="147"/>
      <c r="CP451" s="147"/>
      <c r="CQ451" s="147"/>
      <c r="CR451" s="147"/>
      <c r="CS451" s="147"/>
      <c r="CT451" s="147"/>
      <c r="CU451" s="147"/>
      <c r="CV451" s="147"/>
      <c r="CW451" s="147"/>
      <c r="CX451" s="147"/>
      <c r="CY451" s="147"/>
      <c r="CZ451" s="147"/>
      <c r="DA451" s="147"/>
      <c r="DB451" s="147"/>
      <c r="DC451" s="147"/>
      <c r="DD451" s="147"/>
      <c r="DE451" s="147"/>
      <c r="DF451" s="147"/>
      <c r="DG451" s="147"/>
      <c r="DH451" s="147"/>
      <c r="DI451" s="147"/>
      <c r="DJ451" s="147"/>
      <c r="DK451" s="147"/>
      <c r="DL451" s="147"/>
      <c r="DM451" s="147"/>
      <c r="DN451" s="147"/>
      <c r="DO451" s="147"/>
      <c r="DP451" s="147"/>
    </row>
    <row r="452" spans="21:120" x14ac:dyDescent="0.3"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  <c r="BI452" s="147"/>
      <c r="BJ452" s="147"/>
      <c r="BK452" s="147"/>
      <c r="BL452" s="147"/>
      <c r="BM452" s="147"/>
      <c r="BN452" s="147"/>
      <c r="BO452" s="147"/>
      <c r="BP452" s="147"/>
      <c r="BQ452" s="147"/>
      <c r="BR452" s="147"/>
      <c r="BS452" s="147"/>
      <c r="BT452" s="147"/>
      <c r="BU452" s="147"/>
      <c r="BV452" s="147"/>
      <c r="BW452" s="147"/>
      <c r="BX452" s="147"/>
      <c r="BY452" s="147"/>
      <c r="BZ452" s="147"/>
      <c r="CA452" s="147"/>
      <c r="CB452" s="147"/>
      <c r="CC452" s="147"/>
      <c r="CD452" s="147"/>
      <c r="CE452" s="147"/>
      <c r="CF452" s="147"/>
      <c r="CG452" s="147"/>
      <c r="CH452" s="147"/>
      <c r="CI452" s="147"/>
      <c r="CJ452" s="147"/>
      <c r="CK452" s="147"/>
      <c r="CL452" s="147"/>
      <c r="CM452" s="147"/>
      <c r="CN452" s="147"/>
      <c r="CO452" s="147"/>
      <c r="CP452" s="147"/>
      <c r="CQ452" s="147"/>
      <c r="CR452" s="147"/>
      <c r="CS452" s="147"/>
      <c r="CT452" s="147"/>
      <c r="CU452" s="147"/>
      <c r="CV452" s="147"/>
      <c r="CW452" s="147"/>
      <c r="CX452" s="147"/>
      <c r="CY452" s="147"/>
      <c r="CZ452" s="147"/>
      <c r="DA452" s="147"/>
      <c r="DB452" s="147"/>
      <c r="DC452" s="147"/>
      <c r="DD452" s="147"/>
      <c r="DE452" s="147"/>
      <c r="DF452" s="147"/>
      <c r="DG452" s="147"/>
      <c r="DH452" s="147"/>
      <c r="DI452" s="147"/>
      <c r="DJ452" s="147"/>
      <c r="DK452" s="147"/>
      <c r="DL452" s="147"/>
      <c r="DM452" s="147"/>
      <c r="DN452" s="147"/>
      <c r="DO452" s="147"/>
      <c r="DP452" s="147"/>
    </row>
    <row r="453" spans="21:120" x14ac:dyDescent="0.3"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  <c r="BI453" s="147"/>
      <c r="BJ453" s="147"/>
      <c r="BK453" s="147"/>
      <c r="BL453" s="147"/>
      <c r="BM453" s="147"/>
      <c r="BN453" s="147"/>
      <c r="BO453" s="147"/>
      <c r="BP453" s="147"/>
      <c r="BQ453" s="147"/>
      <c r="BR453" s="147"/>
      <c r="BS453" s="147"/>
      <c r="BT453" s="147"/>
      <c r="BU453" s="147"/>
      <c r="BV453" s="147"/>
      <c r="BW453" s="147"/>
      <c r="BX453" s="147"/>
      <c r="BY453" s="147"/>
      <c r="BZ453" s="147"/>
      <c r="CA453" s="147"/>
      <c r="CB453" s="147"/>
      <c r="CC453" s="147"/>
      <c r="CD453" s="147"/>
      <c r="CE453" s="147"/>
      <c r="CF453" s="147"/>
      <c r="CG453" s="147"/>
      <c r="CH453" s="147"/>
      <c r="CI453" s="147"/>
      <c r="CJ453" s="147"/>
      <c r="CK453" s="147"/>
      <c r="CL453" s="147"/>
      <c r="CM453" s="147"/>
      <c r="CN453" s="147"/>
      <c r="CO453" s="147"/>
      <c r="CP453" s="147"/>
      <c r="CQ453" s="147"/>
      <c r="CR453" s="147"/>
      <c r="CS453" s="147"/>
      <c r="CT453" s="147"/>
      <c r="CU453" s="147"/>
      <c r="CV453" s="147"/>
      <c r="CW453" s="147"/>
      <c r="CX453" s="147"/>
      <c r="CY453" s="147"/>
      <c r="CZ453" s="147"/>
      <c r="DA453" s="147"/>
      <c r="DB453" s="147"/>
      <c r="DC453" s="147"/>
      <c r="DD453" s="147"/>
      <c r="DE453" s="147"/>
      <c r="DF453" s="147"/>
      <c r="DG453" s="147"/>
      <c r="DH453" s="147"/>
      <c r="DI453" s="147"/>
      <c r="DJ453" s="147"/>
      <c r="DK453" s="147"/>
      <c r="DL453" s="147"/>
      <c r="DM453" s="147"/>
      <c r="DN453" s="147"/>
      <c r="DO453" s="147"/>
      <c r="DP453" s="147"/>
    </row>
    <row r="454" spans="21:120" x14ac:dyDescent="0.3"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  <c r="BI454" s="147"/>
      <c r="BJ454" s="147"/>
      <c r="BK454" s="147"/>
      <c r="BL454" s="147"/>
      <c r="BM454" s="147"/>
      <c r="BN454" s="147"/>
      <c r="BO454" s="147"/>
      <c r="BP454" s="147"/>
      <c r="BQ454" s="147"/>
      <c r="BR454" s="147"/>
      <c r="BS454" s="147"/>
      <c r="BT454" s="147"/>
      <c r="BU454" s="147"/>
      <c r="BV454" s="147"/>
      <c r="BW454" s="147"/>
      <c r="BX454" s="147"/>
      <c r="BY454" s="147"/>
      <c r="BZ454" s="147"/>
      <c r="CA454" s="147"/>
      <c r="CB454" s="147"/>
      <c r="CC454" s="147"/>
      <c r="CD454" s="147"/>
      <c r="CE454" s="147"/>
      <c r="CF454" s="147"/>
      <c r="CG454" s="147"/>
      <c r="CH454" s="147"/>
      <c r="CI454" s="147"/>
      <c r="CJ454" s="147"/>
      <c r="CK454" s="147"/>
      <c r="CL454" s="147"/>
      <c r="CM454" s="147"/>
      <c r="CN454" s="147"/>
      <c r="CO454" s="147"/>
      <c r="CP454" s="147"/>
      <c r="CQ454" s="147"/>
      <c r="CR454" s="147"/>
      <c r="CS454" s="147"/>
      <c r="CT454" s="147"/>
      <c r="CU454" s="147"/>
      <c r="CV454" s="147"/>
      <c r="CW454" s="147"/>
      <c r="CX454" s="147"/>
      <c r="CY454" s="147"/>
      <c r="CZ454" s="147"/>
      <c r="DA454" s="147"/>
      <c r="DB454" s="147"/>
      <c r="DC454" s="147"/>
      <c r="DD454" s="147"/>
      <c r="DE454" s="147"/>
      <c r="DF454" s="147"/>
      <c r="DG454" s="147"/>
      <c r="DH454" s="147"/>
      <c r="DI454" s="147"/>
      <c r="DJ454" s="147"/>
      <c r="DK454" s="147"/>
      <c r="DL454" s="147"/>
      <c r="DM454" s="147"/>
      <c r="DN454" s="147"/>
      <c r="DO454" s="147"/>
      <c r="DP454" s="147"/>
    </row>
    <row r="455" spans="21:120" x14ac:dyDescent="0.3"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  <c r="BI455" s="147"/>
      <c r="BJ455" s="147"/>
      <c r="BK455" s="147"/>
      <c r="BL455" s="147"/>
      <c r="BM455" s="147"/>
      <c r="BN455" s="147"/>
      <c r="BO455" s="147"/>
      <c r="BP455" s="147"/>
      <c r="BQ455" s="147"/>
      <c r="BR455" s="147"/>
      <c r="BS455" s="147"/>
      <c r="BT455" s="147"/>
      <c r="BU455" s="147"/>
      <c r="BV455" s="147"/>
      <c r="BW455" s="147"/>
      <c r="BX455" s="147"/>
      <c r="BY455" s="147"/>
      <c r="BZ455" s="147"/>
      <c r="CA455" s="147"/>
      <c r="CB455" s="147"/>
      <c r="CC455" s="147"/>
      <c r="CD455" s="147"/>
      <c r="CE455" s="147"/>
      <c r="CF455" s="147"/>
      <c r="CG455" s="147"/>
      <c r="CH455" s="147"/>
      <c r="CI455" s="147"/>
      <c r="CJ455" s="147"/>
      <c r="CK455" s="147"/>
      <c r="CL455" s="147"/>
      <c r="CM455" s="147"/>
      <c r="CN455" s="147"/>
      <c r="CO455" s="147"/>
      <c r="CP455" s="147"/>
      <c r="CQ455" s="147"/>
      <c r="CR455" s="147"/>
      <c r="CS455" s="147"/>
      <c r="CT455" s="147"/>
      <c r="CU455" s="147"/>
      <c r="CV455" s="147"/>
      <c r="CW455" s="147"/>
      <c r="CX455" s="147"/>
      <c r="CY455" s="147"/>
      <c r="CZ455" s="147"/>
      <c r="DA455" s="147"/>
      <c r="DB455" s="147"/>
      <c r="DC455" s="147"/>
      <c r="DD455" s="147"/>
      <c r="DE455" s="147"/>
      <c r="DF455" s="147"/>
      <c r="DG455" s="147"/>
      <c r="DH455" s="147"/>
      <c r="DI455" s="147"/>
      <c r="DJ455" s="147"/>
      <c r="DK455" s="147"/>
      <c r="DL455" s="147"/>
      <c r="DM455" s="147"/>
      <c r="DN455" s="147"/>
      <c r="DO455" s="147"/>
      <c r="DP455" s="147"/>
    </row>
    <row r="456" spans="21:120" x14ac:dyDescent="0.3"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7"/>
      <c r="BN456" s="147"/>
      <c r="BO456" s="147"/>
      <c r="BP456" s="147"/>
      <c r="BQ456" s="147"/>
      <c r="BR456" s="147"/>
      <c r="BS456" s="147"/>
      <c r="BT456" s="147"/>
      <c r="BU456" s="147"/>
      <c r="BV456" s="147"/>
      <c r="BW456" s="147"/>
      <c r="BX456" s="147"/>
      <c r="BY456" s="147"/>
      <c r="BZ456" s="147"/>
      <c r="CA456" s="147"/>
      <c r="CB456" s="147"/>
      <c r="CC456" s="147"/>
      <c r="CD456" s="147"/>
      <c r="CE456" s="147"/>
      <c r="CF456" s="147"/>
      <c r="CG456" s="147"/>
      <c r="CH456" s="147"/>
      <c r="CI456" s="147"/>
      <c r="CJ456" s="147"/>
      <c r="CK456" s="147"/>
      <c r="CL456" s="147"/>
      <c r="CM456" s="147"/>
      <c r="CN456" s="147"/>
      <c r="CO456" s="147"/>
      <c r="CP456" s="147"/>
      <c r="CQ456" s="147"/>
      <c r="CR456" s="147"/>
      <c r="CS456" s="147"/>
      <c r="CT456" s="147"/>
      <c r="CU456" s="147"/>
      <c r="CV456" s="147"/>
      <c r="CW456" s="147"/>
      <c r="CX456" s="147"/>
      <c r="CY456" s="147"/>
      <c r="CZ456" s="147"/>
      <c r="DA456" s="147"/>
      <c r="DB456" s="147"/>
      <c r="DC456" s="147"/>
      <c r="DD456" s="147"/>
      <c r="DE456" s="147"/>
      <c r="DF456" s="147"/>
      <c r="DG456" s="147"/>
      <c r="DH456" s="147"/>
      <c r="DI456" s="147"/>
      <c r="DJ456" s="147"/>
      <c r="DK456" s="147"/>
      <c r="DL456" s="147"/>
      <c r="DM456" s="147"/>
      <c r="DN456" s="147"/>
      <c r="DO456" s="147"/>
      <c r="DP456" s="147"/>
    </row>
    <row r="457" spans="21:120" x14ac:dyDescent="0.3"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7"/>
      <c r="BN457" s="147"/>
      <c r="BO457" s="147"/>
      <c r="BP457" s="147"/>
      <c r="BQ457" s="147"/>
      <c r="BR457" s="147"/>
      <c r="BS457" s="147"/>
      <c r="BT457" s="147"/>
      <c r="BU457" s="147"/>
      <c r="BV457" s="147"/>
      <c r="BW457" s="147"/>
      <c r="BX457" s="147"/>
      <c r="BY457" s="147"/>
      <c r="BZ457" s="147"/>
      <c r="CA457" s="147"/>
      <c r="CB457" s="147"/>
      <c r="CC457" s="147"/>
      <c r="CD457" s="147"/>
      <c r="CE457" s="147"/>
      <c r="CF457" s="147"/>
      <c r="CG457" s="147"/>
      <c r="CH457" s="147"/>
      <c r="CI457" s="147"/>
      <c r="CJ457" s="147"/>
      <c r="CK457" s="147"/>
      <c r="CL457" s="147"/>
      <c r="CM457" s="147"/>
      <c r="CN457" s="147"/>
      <c r="CO457" s="147"/>
      <c r="CP457" s="147"/>
      <c r="CQ457" s="147"/>
      <c r="CR457" s="147"/>
      <c r="CS457" s="147"/>
      <c r="CT457" s="147"/>
      <c r="CU457" s="147"/>
      <c r="CV457" s="147"/>
      <c r="CW457" s="147"/>
      <c r="CX457" s="147"/>
      <c r="CY457" s="147"/>
      <c r="CZ457" s="147"/>
      <c r="DA457" s="147"/>
      <c r="DB457" s="147"/>
      <c r="DC457" s="147"/>
      <c r="DD457" s="147"/>
      <c r="DE457" s="147"/>
      <c r="DF457" s="147"/>
      <c r="DG457" s="147"/>
      <c r="DH457" s="147"/>
      <c r="DI457" s="147"/>
      <c r="DJ457" s="147"/>
      <c r="DK457" s="147"/>
      <c r="DL457" s="147"/>
      <c r="DM457" s="147"/>
      <c r="DN457" s="147"/>
      <c r="DO457" s="147"/>
      <c r="DP457" s="147"/>
    </row>
    <row r="458" spans="21:120" x14ac:dyDescent="0.3"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7"/>
      <c r="BN458" s="147"/>
      <c r="BO458" s="147"/>
      <c r="BP458" s="147"/>
      <c r="BQ458" s="147"/>
      <c r="BR458" s="147"/>
      <c r="BS458" s="147"/>
      <c r="BT458" s="147"/>
      <c r="BU458" s="147"/>
      <c r="BV458" s="147"/>
      <c r="BW458" s="147"/>
      <c r="BX458" s="147"/>
      <c r="BY458" s="147"/>
      <c r="BZ458" s="147"/>
      <c r="CA458" s="147"/>
      <c r="CB458" s="147"/>
      <c r="CC458" s="147"/>
      <c r="CD458" s="147"/>
      <c r="CE458" s="147"/>
      <c r="CF458" s="147"/>
      <c r="CG458" s="147"/>
      <c r="CH458" s="147"/>
      <c r="CI458" s="147"/>
      <c r="CJ458" s="147"/>
      <c r="CK458" s="147"/>
      <c r="CL458" s="147"/>
      <c r="CM458" s="147"/>
      <c r="CN458" s="147"/>
      <c r="CO458" s="147"/>
      <c r="CP458" s="147"/>
      <c r="CQ458" s="147"/>
      <c r="CR458" s="147"/>
      <c r="CS458" s="147"/>
      <c r="CT458" s="147"/>
      <c r="CU458" s="147"/>
      <c r="CV458" s="147"/>
      <c r="CW458" s="147"/>
      <c r="CX458" s="147"/>
      <c r="CY458" s="147"/>
      <c r="CZ458" s="147"/>
      <c r="DA458" s="147"/>
      <c r="DB458" s="147"/>
      <c r="DC458" s="147"/>
      <c r="DD458" s="147"/>
      <c r="DE458" s="147"/>
      <c r="DF458" s="147"/>
      <c r="DG458" s="147"/>
      <c r="DH458" s="147"/>
      <c r="DI458" s="147"/>
      <c r="DJ458" s="147"/>
      <c r="DK458" s="147"/>
      <c r="DL458" s="147"/>
      <c r="DM458" s="147"/>
      <c r="DN458" s="147"/>
      <c r="DO458" s="147"/>
      <c r="DP458" s="147"/>
    </row>
    <row r="459" spans="21:120" x14ac:dyDescent="0.3"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7"/>
      <c r="BN459" s="147"/>
      <c r="BO459" s="147"/>
      <c r="BP459" s="147"/>
      <c r="BQ459" s="147"/>
      <c r="BR459" s="147"/>
      <c r="BS459" s="147"/>
      <c r="BT459" s="147"/>
      <c r="BU459" s="147"/>
      <c r="BV459" s="147"/>
      <c r="BW459" s="147"/>
      <c r="BX459" s="147"/>
      <c r="BY459" s="147"/>
      <c r="BZ459" s="147"/>
      <c r="CA459" s="147"/>
      <c r="CB459" s="147"/>
      <c r="CC459" s="147"/>
      <c r="CD459" s="147"/>
      <c r="CE459" s="147"/>
      <c r="CF459" s="147"/>
      <c r="CG459" s="147"/>
      <c r="CH459" s="147"/>
      <c r="CI459" s="147"/>
      <c r="CJ459" s="147"/>
      <c r="CK459" s="147"/>
      <c r="CL459" s="147"/>
      <c r="CM459" s="147"/>
      <c r="CN459" s="147"/>
      <c r="CO459" s="147"/>
      <c r="CP459" s="147"/>
      <c r="CQ459" s="147"/>
      <c r="CR459" s="147"/>
      <c r="CS459" s="147"/>
      <c r="CT459" s="147"/>
      <c r="CU459" s="147"/>
      <c r="CV459" s="147"/>
      <c r="CW459" s="147"/>
      <c r="CX459" s="147"/>
      <c r="CY459" s="147"/>
      <c r="CZ459" s="147"/>
      <c r="DA459" s="147"/>
      <c r="DB459" s="147"/>
      <c r="DC459" s="147"/>
      <c r="DD459" s="147"/>
      <c r="DE459" s="147"/>
      <c r="DF459" s="147"/>
      <c r="DG459" s="147"/>
      <c r="DH459" s="147"/>
      <c r="DI459" s="147"/>
      <c r="DJ459" s="147"/>
      <c r="DK459" s="147"/>
      <c r="DL459" s="147"/>
      <c r="DM459" s="147"/>
      <c r="DN459" s="147"/>
      <c r="DO459" s="147"/>
      <c r="DP459" s="147"/>
    </row>
    <row r="460" spans="21:120" x14ac:dyDescent="0.3"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7"/>
      <c r="BN460" s="147"/>
      <c r="BO460" s="147"/>
      <c r="BP460" s="147"/>
      <c r="BQ460" s="147"/>
      <c r="BR460" s="147"/>
      <c r="BS460" s="147"/>
      <c r="BT460" s="147"/>
      <c r="BU460" s="147"/>
      <c r="BV460" s="147"/>
      <c r="BW460" s="147"/>
      <c r="BX460" s="147"/>
      <c r="BY460" s="147"/>
      <c r="BZ460" s="147"/>
      <c r="CA460" s="147"/>
      <c r="CB460" s="147"/>
      <c r="CC460" s="147"/>
      <c r="CD460" s="147"/>
      <c r="CE460" s="147"/>
      <c r="CF460" s="147"/>
      <c r="CG460" s="147"/>
      <c r="CH460" s="147"/>
      <c r="CI460" s="147"/>
      <c r="CJ460" s="147"/>
      <c r="CK460" s="147"/>
      <c r="CL460" s="147"/>
      <c r="CM460" s="147"/>
      <c r="CN460" s="147"/>
      <c r="CO460" s="147"/>
      <c r="CP460" s="147"/>
      <c r="CQ460" s="147"/>
      <c r="CR460" s="147"/>
      <c r="CS460" s="147"/>
      <c r="CT460" s="147"/>
      <c r="CU460" s="147"/>
      <c r="CV460" s="147"/>
      <c r="CW460" s="147"/>
      <c r="CX460" s="147"/>
      <c r="CY460" s="147"/>
      <c r="CZ460" s="147"/>
      <c r="DA460" s="147"/>
      <c r="DB460" s="147"/>
      <c r="DC460" s="147"/>
      <c r="DD460" s="147"/>
      <c r="DE460" s="147"/>
      <c r="DF460" s="147"/>
      <c r="DG460" s="147"/>
      <c r="DH460" s="147"/>
      <c r="DI460" s="147"/>
      <c r="DJ460" s="147"/>
      <c r="DK460" s="147"/>
      <c r="DL460" s="147"/>
      <c r="DM460" s="147"/>
      <c r="DN460" s="147"/>
      <c r="DO460" s="147"/>
      <c r="DP460" s="147"/>
    </row>
    <row r="461" spans="21:120" x14ac:dyDescent="0.3"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47"/>
      <c r="BN461" s="147"/>
      <c r="BO461" s="147"/>
      <c r="BP461" s="147"/>
      <c r="BQ461" s="147"/>
      <c r="BR461" s="147"/>
      <c r="BS461" s="147"/>
      <c r="BT461" s="147"/>
      <c r="BU461" s="147"/>
      <c r="BV461" s="147"/>
      <c r="BW461" s="147"/>
      <c r="BX461" s="147"/>
      <c r="BY461" s="147"/>
      <c r="BZ461" s="147"/>
      <c r="CA461" s="147"/>
      <c r="CB461" s="147"/>
      <c r="CC461" s="147"/>
      <c r="CD461" s="147"/>
      <c r="CE461" s="147"/>
      <c r="CF461" s="147"/>
      <c r="CG461" s="147"/>
      <c r="CH461" s="147"/>
      <c r="CI461" s="147"/>
      <c r="CJ461" s="147"/>
      <c r="CK461" s="147"/>
      <c r="CL461" s="147"/>
      <c r="CM461" s="147"/>
      <c r="CN461" s="147"/>
      <c r="CO461" s="147"/>
      <c r="CP461" s="147"/>
      <c r="CQ461" s="147"/>
      <c r="CR461" s="147"/>
      <c r="CS461" s="147"/>
      <c r="CT461" s="147"/>
      <c r="CU461" s="147"/>
      <c r="CV461" s="147"/>
      <c r="CW461" s="147"/>
      <c r="CX461" s="147"/>
      <c r="CY461" s="147"/>
      <c r="CZ461" s="147"/>
      <c r="DA461" s="147"/>
      <c r="DB461" s="147"/>
      <c r="DC461" s="147"/>
      <c r="DD461" s="147"/>
      <c r="DE461" s="147"/>
      <c r="DF461" s="147"/>
      <c r="DG461" s="147"/>
      <c r="DH461" s="147"/>
      <c r="DI461" s="147"/>
      <c r="DJ461" s="147"/>
      <c r="DK461" s="147"/>
      <c r="DL461" s="147"/>
      <c r="DM461" s="147"/>
      <c r="DN461" s="147"/>
      <c r="DO461" s="147"/>
      <c r="DP461" s="147"/>
    </row>
    <row r="462" spans="21:120" x14ac:dyDescent="0.3"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47"/>
      <c r="BN462" s="147"/>
      <c r="BO462" s="147"/>
      <c r="BP462" s="147"/>
      <c r="BQ462" s="147"/>
      <c r="BR462" s="147"/>
      <c r="BS462" s="147"/>
      <c r="BT462" s="147"/>
      <c r="BU462" s="147"/>
      <c r="BV462" s="147"/>
      <c r="BW462" s="147"/>
      <c r="BX462" s="147"/>
      <c r="BY462" s="147"/>
      <c r="BZ462" s="147"/>
      <c r="CA462" s="147"/>
      <c r="CB462" s="147"/>
      <c r="CC462" s="147"/>
      <c r="CD462" s="147"/>
      <c r="CE462" s="147"/>
      <c r="CF462" s="147"/>
      <c r="CG462" s="147"/>
      <c r="CH462" s="147"/>
      <c r="CI462" s="147"/>
      <c r="CJ462" s="147"/>
      <c r="CK462" s="147"/>
      <c r="CL462" s="147"/>
      <c r="CM462" s="147"/>
      <c r="CN462" s="147"/>
      <c r="CO462" s="147"/>
      <c r="CP462" s="147"/>
      <c r="CQ462" s="147"/>
      <c r="CR462" s="147"/>
      <c r="CS462" s="147"/>
      <c r="CT462" s="147"/>
      <c r="CU462" s="147"/>
      <c r="CV462" s="147"/>
      <c r="CW462" s="147"/>
      <c r="CX462" s="147"/>
      <c r="CY462" s="147"/>
      <c r="CZ462" s="147"/>
      <c r="DA462" s="147"/>
      <c r="DB462" s="147"/>
      <c r="DC462" s="147"/>
      <c r="DD462" s="147"/>
      <c r="DE462" s="147"/>
      <c r="DF462" s="147"/>
      <c r="DG462" s="147"/>
      <c r="DH462" s="147"/>
      <c r="DI462" s="147"/>
      <c r="DJ462" s="147"/>
      <c r="DK462" s="147"/>
      <c r="DL462" s="147"/>
      <c r="DM462" s="147"/>
      <c r="DN462" s="147"/>
      <c r="DO462" s="147"/>
      <c r="DP462" s="147"/>
    </row>
    <row r="463" spans="21:120" x14ac:dyDescent="0.3"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47"/>
      <c r="BN463" s="147"/>
      <c r="BO463" s="147"/>
      <c r="BP463" s="147"/>
      <c r="BQ463" s="147"/>
      <c r="BR463" s="147"/>
      <c r="BS463" s="147"/>
      <c r="BT463" s="147"/>
      <c r="BU463" s="147"/>
      <c r="BV463" s="147"/>
      <c r="BW463" s="147"/>
      <c r="BX463" s="147"/>
      <c r="BY463" s="147"/>
      <c r="BZ463" s="147"/>
      <c r="CA463" s="147"/>
      <c r="CB463" s="147"/>
      <c r="CC463" s="147"/>
      <c r="CD463" s="147"/>
      <c r="CE463" s="147"/>
      <c r="CF463" s="147"/>
      <c r="CG463" s="147"/>
      <c r="CH463" s="147"/>
      <c r="CI463" s="147"/>
      <c r="CJ463" s="147"/>
      <c r="CK463" s="147"/>
      <c r="CL463" s="147"/>
      <c r="CM463" s="147"/>
      <c r="CN463" s="147"/>
      <c r="CO463" s="147"/>
      <c r="CP463" s="147"/>
      <c r="CQ463" s="147"/>
      <c r="CR463" s="147"/>
      <c r="CS463" s="147"/>
      <c r="CT463" s="147"/>
      <c r="CU463" s="147"/>
      <c r="CV463" s="147"/>
      <c r="CW463" s="147"/>
      <c r="CX463" s="147"/>
      <c r="CY463" s="147"/>
      <c r="CZ463" s="147"/>
      <c r="DA463" s="147"/>
      <c r="DB463" s="147"/>
      <c r="DC463" s="147"/>
      <c r="DD463" s="147"/>
      <c r="DE463" s="147"/>
      <c r="DF463" s="147"/>
      <c r="DG463" s="147"/>
      <c r="DH463" s="147"/>
      <c r="DI463" s="147"/>
      <c r="DJ463" s="147"/>
      <c r="DK463" s="147"/>
      <c r="DL463" s="147"/>
      <c r="DM463" s="147"/>
      <c r="DN463" s="147"/>
      <c r="DO463" s="147"/>
      <c r="DP463" s="147"/>
    </row>
    <row r="464" spans="21:120" x14ac:dyDescent="0.3"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47"/>
      <c r="BN464" s="147"/>
      <c r="BO464" s="147"/>
      <c r="BP464" s="147"/>
      <c r="BQ464" s="147"/>
      <c r="BR464" s="147"/>
      <c r="BS464" s="147"/>
      <c r="BT464" s="147"/>
      <c r="BU464" s="147"/>
      <c r="BV464" s="147"/>
      <c r="BW464" s="147"/>
      <c r="BX464" s="147"/>
      <c r="BY464" s="147"/>
      <c r="BZ464" s="147"/>
      <c r="CA464" s="147"/>
      <c r="CB464" s="147"/>
      <c r="CC464" s="147"/>
      <c r="CD464" s="147"/>
      <c r="CE464" s="147"/>
      <c r="CF464" s="147"/>
      <c r="CG464" s="147"/>
      <c r="CH464" s="147"/>
      <c r="CI464" s="147"/>
      <c r="CJ464" s="147"/>
      <c r="CK464" s="147"/>
      <c r="CL464" s="147"/>
      <c r="CM464" s="147"/>
      <c r="CN464" s="147"/>
      <c r="CO464" s="147"/>
      <c r="CP464" s="147"/>
      <c r="CQ464" s="147"/>
      <c r="CR464" s="147"/>
      <c r="CS464" s="147"/>
      <c r="CT464" s="147"/>
      <c r="CU464" s="147"/>
      <c r="CV464" s="147"/>
      <c r="CW464" s="147"/>
      <c r="CX464" s="147"/>
      <c r="CY464" s="147"/>
      <c r="CZ464" s="147"/>
      <c r="DA464" s="147"/>
      <c r="DB464" s="147"/>
      <c r="DC464" s="147"/>
      <c r="DD464" s="147"/>
      <c r="DE464" s="147"/>
      <c r="DF464" s="147"/>
      <c r="DG464" s="147"/>
      <c r="DH464" s="147"/>
      <c r="DI464" s="147"/>
      <c r="DJ464" s="147"/>
      <c r="DK464" s="147"/>
      <c r="DL464" s="147"/>
      <c r="DM464" s="147"/>
      <c r="DN464" s="147"/>
      <c r="DO464" s="147"/>
      <c r="DP464" s="147"/>
    </row>
    <row r="465" spans="21:120" x14ac:dyDescent="0.3"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47"/>
      <c r="BN465" s="147"/>
      <c r="BO465" s="147"/>
      <c r="BP465" s="147"/>
      <c r="BQ465" s="147"/>
      <c r="BR465" s="147"/>
      <c r="BS465" s="147"/>
      <c r="BT465" s="147"/>
      <c r="BU465" s="147"/>
      <c r="BV465" s="147"/>
      <c r="BW465" s="147"/>
      <c r="BX465" s="147"/>
      <c r="BY465" s="147"/>
      <c r="BZ465" s="147"/>
      <c r="CA465" s="147"/>
      <c r="CB465" s="147"/>
      <c r="CC465" s="147"/>
      <c r="CD465" s="147"/>
      <c r="CE465" s="147"/>
      <c r="CF465" s="147"/>
      <c r="CG465" s="147"/>
      <c r="CH465" s="147"/>
      <c r="CI465" s="147"/>
      <c r="CJ465" s="147"/>
      <c r="CK465" s="147"/>
      <c r="CL465" s="147"/>
      <c r="CM465" s="147"/>
      <c r="CN465" s="147"/>
      <c r="CO465" s="147"/>
      <c r="CP465" s="147"/>
      <c r="CQ465" s="147"/>
      <c r="CR465" s="147"/>
      <c r="CS465" s="147"/>
      <c r="CT465" s="147"/>
      <c r="CU465" s="147"/>
      <c r="CV465" s="147"/>
      <c r="CW465" s="147"/>
      <c r="CX465" s="147"/>
      <c r="CY465" s="147"/>
      <c r="CZ465" s="147"/>
      <c r="DA465" s="147"/>
      <c r="DB465" s="147"/>
      <c r="DC465" s="147"/>
      <c r="DD465" s="147"/>
      <c r="DE465" s="147"/>
      <c r="DF465" s="147"/>
      <c r="DG465" s="147"/>
      <c r="DH465" s="147"/>
      <c r="DI465" s="147"/>
      <c r="DJ465" s="147"/>
      <c r="DK465" s="147"/>
      <c r="DL465" s="147"/>
      <c r="DM465" s="147"/>
      <c r="DN465" s="147"/>
      <c r="DO465" s="147"/>
      <c r="DP465" s="147"/>
    </row>
    <row r="466" spans="21:120" x14ac:dyDescent="0.3"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47"/>
      <c r="BN466" s="147"/>
      <c r="BO466" s="147"/>
      <c r="BP466" s="147"/>
      <c r="BQ466" s="147"/>
      <c r="BR466" s="147"/>
      <c r="BS466" s="147"/>
      <c r="BT466" s="147"/>
      <c r="BU466" s="147"/>
      <c r="BV466" s="147"/>
      <c r="BW466" s="147"/>
      <c r="BX466" s="147"/>
      <c r="BY466" s="147"/>
      <c r="BZ466" s="147"/>
      <c r="CA466" s="147"/>
      <c r="CB466" s="147"/>
      <c r="CC466" s="147"/>
      <c r="CD466" s="147"/>
      <c r="CE466" s="147"/>
      <c r="CF466" s="147"/>
      <c r="CG466" s="147"/>
      <c r="CH466" s="147"/>
      <c r="CI466" s="147"/>
      <c r="CJ466" s="147"/>
      <c r="CK466" s="147"/>
      <c r="CL466" s="147"/>
      <c r="CM466" s="147"/>
      <c r="CN466" s="147"/>
      <c r="CO466" s="147"/>
      <c r="CP466" s="147"/>
      <c r="CQ466" s="147"/>
      <c r="CR466" s="147"/>
      <c r="CS466" s="147"/>
      <c r="CT466" s="147"/>
      <c r="CU466" s="147"/>
      <c r="CV466" s="147"/>
      <c r="CW466" s="147"/>
      <c r="CX466" s="147"/>
      <c r="CY466" s="147"/>
      <c r="CZ466" s="147"/>
      <c r="DA466" s="147"/>
      <c r="DB466" s="147"/>
      <c r="DC466" s="147"/>
      <c r="DD466" s="147"/>
      <c r="DE466" s="147"/>
      <c r="DF466" s="147"/>
      <c r="DG466" s="147"/>
      <c r="DH466" s="147"/>
      <c r="DI466" s="147"/>
      <c r="DJ466" s="147"/>
      <c r="DK466" s="147"/>
      <c r="DL466" s="147"/>
      <c r="DM466" s="147"/>
      <c r="DN466" s="147"/>
      <c r="DO466" s="147"/>
      <c r="DP466" s="147"/>
    </row>
    <row r="467" spans="21:120" x14ac:dyDescent="0.3"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47"/>
      <c r="BN467" s="147"/>
      <c r="BO467" s="147"/>
      <c r="BP467" s="147"/>
      <c r="BQ467" s="147"/>
      <c r="BR467" s="147"/>
      <c r="BS467" s="147"/>
      <c r="BT467" s="147"/>
      <c r="BU467" s="147"/>
      <c r="BV467" s="147"/>
      <c r="BW467" s="147"/>
      <c r="BX467" s="147"/>
      <c r="BY467" s="147"/>
      <c r="BZ467" s="147"/>
      <c r="CA467" s="147"/>
      <c r="CB467" s="147"/>
      <c r="CC467" s="147"/>
      <c r="CD467" s="147"/>
      <c r="CE467" s="147"/>
      <c r="CF467" s="147"/>
      <c r="CG467" s="147"/>
      <c r="CH467" s="147"/>
      <c r="CI467" s="147"/>
      <c r="CJ467" s="147"/>
      <c r="CK467" s="147"/>
      <c r="CL467" s="147"/>
      <c r="CM467" s="147"/>
      <c r="CN467" s="147"/>
      <c r="CO467" s="147"/>
      <c r="CP467" s="147"/>
      <c r="CQ467" s="147"/>
      <c r="CR467" s="147"/>
      <c r="CS467" s="147"/>
      <c r="CT467" s="147"/>
      <c r="CU467" s="147"/>
      <c r="CV467" s="147"/>
      <c r="CW467" s="147"/>
      <c r="CX467" s="147"/>
      <c r="CY467" s="147"/>
      <c r="CZ467" s="147"/>
      <c r="DA467" s="147"/>
      <c r="DB467" s="147"/>
      <c r="DC467" s="147"/>
      <c r="DD467" s="147"/>
      <c r="DE467" s="147"/>
      <c r="DF467" s="147"/>
      <c r="DG467" s="147"/>
      <c r="DH467" s="147"/>
      <c r="DI467" s="147"/>
      <c r="DJ467" s="147"/>
      <c r="DK467" s="147"/>
      <c r="DL467" s="147"/>
      <c r="DM467" s="147"/>
      <c r="DN467" s="147"/>
      <c r="DO467" s="147"/>
      <c r="DP467" s="147"/>
    </row>
    <row r="468" spans="21:120" x14ac:dyDescent="0.3"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147"/>
      <c r="BN468" s="147"/>
      <c r="BO468" s="147"/>
      <c r="BP468" s="147"/>
      <c r="BQ468" s="147"/>
      <c r="BR468" s="147"/>
      <c r="BS468" s="147"/>
      <c r="BT468" s="147"/>
      <c r="BU468" s="147"/>
      <c r="BV468" s="147"/>
      <c r="BW468" s="147"/>
      <c r="BX468" s="147"/>
      <c r="BY468" s="147"/>
      <c r="BZ468" s="147"/>
      <c r="CA468" s="147"/>
      <c r="CB468" s="147"/>
      <c r="CC468" s="147"/>
      <c r="CD468" s="147"/>
      <c r="CE468" s="147"/>
      <c r="CF468" s="147"/>
      <c r="CG468" s="147"/>
      <c r="CH468" s="147"/>
      <c r="CI468" s="147"/>
      <c r="CJ468" s="147"/>
      <c r="CK468" s="147"/>
      <c r="CL468" s="147"/>
      <c r="CM468" s="147"/>
      <c r="CN468" s="147"/>
      <c r="CO468" s="147"/>
      <c r="CP468" s="147"/>
      <c r="CQ468" s="147"/>
      <c r="CR468" s="147"/>
      <c r="CS468" s="147"/>
      <c r="CT468" s="147"/>
      <c r="CU468" s="147"/>
      <c r="CV468" s="147"/>
      <c r="CW468" s="147"/>
      <c r="CX468" s="147"/>
      <c r="CY468" s="147"/>
      <c r="CZ468" s="147"/>
      <c r="DA468" s="147"/>
      <c r="DB468" s="147"/>
      <c r="DC468" s="147"/>
      <c r="DD468" s="147"/>
      <c r="DE468" s="147"/>
      <c r="DF468" s="147"/>
      <c r="DG468" s="147"/>
      <c r="DH468" s="147"/>
      <c r="DI468" s="147"/>
      <c r="DJ468" s="147"/>
      <c r="DK468" s="147"/>
      <c r="DL468" s="147"/>
      <c r="DM468" s="147"/>
      <c r="DN468" s="147"/>
      <c r="DO468" s="147"/>
      <c r="DP468" s="147"/>
    </row>
    <row r="469" spans="21:120" x14ac:dyDescent="0.3"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147"/>
      <c r="BN469" s="147"/>
      <c r="BO469" s="147"/>
      <c r="BP469" s="147"/>
      <c r="BQ469" s="147"/>
      <c r="BR469" s="147"/>
      <c r="BS469" s="147"/>
      <c r="BT469" s="147"/>
      <c r="BU469" s="147"/>
      <c r="BV469" s="147"/>
      <c r="BW469" s="147"/>
      <c r="BX469" s="147"/>
      <c r="BY469" s="147"/>
      <c r="BZ469" s="147"/>
      <c r="CA469" s="147"/>
      <c r="CB469" s="147"/>
      <c r="CC469" s="147"/>
      <c r="CD469" s="147"/>
      <c r="CE469" s="147"/>
      <c r="CF469" s="147"/>
      <c r="CG469" s="147"/>
      <c r="CH469" s="147"/>
      <c r="CI469" s="147"/>
      <c r="CJ469" s="147"/>
      <c r="CK469" s="147"/>
      <c r="CL469" s="147"/>
      <c r="CM469" s="147"/>
      <c r="CN469" s="147"/>
      <c r="CO469" s="147"/>
      <c r="CP469" s="147"/>
      <c r="CQ469" s="147"/>
      <c r="CR469" s="147"/>
      <c r="CS469" s="147"/>
      <c r="CT469" s="147"/>
      <c r="CU469" s="147"/>
      <c r="CV469" s="147"/>
      <c r="CW469" s="147"/>
      <c r="CX469" s="147"/>
      <c r="CY469" s="147"/>
      <c r="CZ469" s="147"/>
      <c r="DA469" s="147"/>
      <c r="DB469" s="147"/>
      <c r="DC469" s="147"/>
      <c r="DD469" s="147"/>
      <c r="DE469" s="147"/>
      <c r="DF469" s="147"/>
      <c r="DG469" s="147"/>
      <c r="DH469" s="147"/>
      <c r="DI469" s="147"/>
      <c r="DJ469" s="147"/>
      <c r="DK469" s="147"/>
      <c r="DL469" s="147"/>
      <c r="DM469" s="147"/>
      <c r="DN469" s="147"/>
      <c r="DO469" s="147"/>
      <c r="DP469" s="147"/>
    </row>
    <row r="470" spans="21:120" x14ac:dyDescent="0.3"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147"/>
      <c r="BN470" s="147"/>
      <c r="BO470" s="147"/>
      <c r="BP470" s="147"/>
      <c r="BQ470" s="147"/>
      <c r="BR470" s="147"/>
      <c r="BS470" s="147"/>
      <c r="BT470" s="147"/>
      <c r="BU470" s="147"/>
      <c r="BV470" s="147"/>
      <c r="BW470" s="147"/>
      <c r="BX470" s="147"/>
      <c r="BY470" s="147"/>
      <c r="BZ470" s="147"/>
      <c r="CA470" s="147"/>
      <c r="CB470" s="147"/>
      <c r="CC470" s="147"/>
      <c r="CD470" s="147"/>
      <c r="CE470" s="147"/>
      <c r="CF470" s="147"/>
      <c r="CG470" s="147"/>
      <c r="CH470" s="147"/>
      <c r="CI470" s="147"/>
      <c r="CJ470" s="147"/>
      <c r="CK470" s="147"/>
      <c r="CL470" s="147"/>
      <c r="CM470" s="147"/>
      <c r="CN470" s="147"/>
      <c r="CO470" s="147"/>
      <c r="CP470" s="147"/>
      <c r="CQ470" s="147"/>
      <c r="CR470" s="147"/>
      <c r="CS470" s="147"/>
      <c r="CT470" s="147"/>
      <c r="CU470" s="147"/>
      <c r="CV470" s="147"/>
      <c r="CW470" s="147"/>
      <c r="CX470" s="147"/>
      <c r="CY470" s="147"/>
      <c r="CZ470" s="147"/>
      <c r="DA470" s="147"/>
      <c r="DB470" s="147"/>
      <c r="DC470" s="147"/>
      <c r="DD470" s="147"/>
      <c r="DE470" s="147"/>
      <c r="DF470" s="147"/>
      <c r="DG470" s="147"/>
      <c r="DH470" s="147"/>
      <c r="DI470" s="147"/>
      <c r="DJ470" s="147"/>
      <c r="DK470" s="147"/>
      <c r="DL470" s="147"/>
      <c r="DM470" s="147"/>
      <c r="DN470" s="147"/>
      <c r="DO470" s="147"/>
      <c r="DP470" s="147"/>
    </row>
    <row r="471" spans="21:120" x14ac:dyDescent="0.3"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</row>
    <row r="472" spans="21:120" x14ac:dyDescent="0.3"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</row>
    <row r="473" spans="21:120" x14ac:dyDescent="0.3"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</row>
    <row r="474" spans="21:120" x14ac:dyDescent="0.3"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</row>
    <row r="475" spans="21:120" x14ac:dyDescent="0.3"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</row>
    <row r="476" spans="21:120" x14ac:dyDescent="0.3"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</row>
    <row r="477" spans="21:120" x14ac:dyDescent="0.3"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</row>
    <row r="478" spans="21:120" x14ac:dyDescent="0.3"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</row>
    <row r="479" spans="21:120" x14ac:dyDescent="0.3"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</row>
    <row r="480" spans="21:120" x14ac:dyDescent="0.3"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</row>
    <row r="481" spans="21:120" x14ac:dyDescent="0.3"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</row>
    <row r="482" spans="21:120" x14ac:dyDescent="0.3"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</row>
    <row r="483" spans="21:120" x14ac:dyDescent="0.3"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</row>
    <row r="484" spans="21:120" x14ac:dyDescent="0.3"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</row>
    <row r="485" spans="21:120" x14ac:dyDescent="0.3"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</row>
    <row r="486" spans="21:120" x14ac:dyDescent="0.3"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</row>
    <row r="487" spans="21:120" x14ac:dyDescent="0.3"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</row>
    <row r="488" spans="21:120" x14ac:dyDescent="0.3"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</row>
    <row r="489" spans="21:120" x14ac:dyDescent="0.3"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</row>
    <row r="490" spans="21:120" x14ac:dyDescent="0.3"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</row>
    <row r="491" spans="21:120" x14ac:dyDescent="0.3"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</row>
    <row r="492" spans="21:120" x14ac:dyDescent="0.3"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</row>
    <row r="493" spans="21:120" x14ac:dyDescent="0.3"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</row>
    <row r="494" spans="21:120" x14ac:dyDescent="0.3"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</row>
    <row r="495" spans="21:120" x14ac:dyDescent="0.3"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</row>
    <row r="496" spans="21:120" x14ac:dyDescent="0.3"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</row>
    <row r="497" spans="21:120" x14ac:dyDescent="0.3"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</row>
    <row r="498" spans="21:120" x14ac:dyDescent="0.3"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</row>
    <row r="499" spans="21:120" x14ac:dyDescent="0.3"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</row>
    <row r="500" spans="21:120" x14ac:dyDescent="0.3"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</row>
    <row r="501" spans="21:120" x14ac:dyDescent="0.3"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</row>
    <row r="502" spans="21:120" x14ac:dyDescent="0.3"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</row>
    <row r="503" spans="21:120" x14ac:dyDescent="0.3"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</row>
    <row r="504" spans="21:120" x14ac:dyDescent="0.3"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</row>
    <row r="505" spans="21:120" x14ac:dyDescent="0.3"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</row>
    <row r="506" spans="21:120" x14ac:dyDescent="0.3"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</row>
    <row r="507" spans="21:120" x14ac:dyDescent="0.3"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</row>
    <row r="508" spans="21:120" x14ac:dyDescent="0.3"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</row>
    <row r="509" spans="21:120" x14ac:dyDescent="0.3"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</row>
    <row r="510" spans="21:120" x14ac:dyDescent="0.3"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</row>
    <row r="511" spans="21:120" x14ac:dyDescent="0.3"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</row>
    <row r="512" spans="21:120" x14ac:dyDescent="0.3"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</row>
    <row r="513" spans="21:120" x14ac:dyDescent="0.3"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</row>
    <row r="514" spans="21:120" x14ac:dyDescent="0.3"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</row>
    <row r="515" spans="21:120" x14ac:dyDescent="0.3"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</row>
    <row r="516" spans="21:120" x14ac:dyDescent="0.3"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</row>
    <row r="517" spans="21:120" x14ac:dyDescent="0.3"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</row>
    <row r="518" spans="21:120" x14ac:dyDescent="0.3"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</row>
    <row r="519" spans="21:120" x14ac:dyDescent="0.3"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</row>
    <row r="520" spans="21:120" x14ac:dyDescent="0.3"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</row>
    <row r="521" spans="21:120" x14ac:dyDescent="0.3"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</row>
    <row r="522" spans="21:120" x14ac:dyDescent="0.3"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</row>
    <row r="523" spans="21:120" x14ac:dyDescent="0.3"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</row>
    <row r="524" spans="21:120" x14ac:dyDescent="0.3"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</row>
    <row r="525" spans="21:120" x14ac:dyDescent="0.3"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</row>
    <row r="526" spans="21:120" x14ac:dyDescent="0.3"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</row>
    <row r="527" spans="21:120" x14ac:dyDescent="0.3"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</row>
    <row r="528" spans="21:120" x14ac:dyDescent="0.3"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</row>
    <row r="529" spans="21:120" x14ac:dyDescent="0.3"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</row>
    <row r="530" spans="21:120" x14ac:dyDescent="0.3"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</row>
    <row r="531" spans="21:120" x14ac:dyDescent="0.3"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</row>
    <row r="532" spans="21:120" x14ac:dyDescent="0.3"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</row>
    <row r="533" spans="21:120" x14ac:dyDescent="0.3"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</row>
    <row r="534" spans="21:120" x14ac:dyDescent="0.3"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</row>
    <row r="535" spans="21:120" x14ac:dyDescent="0.3"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</row>
    <row r="536" spans="21:120" x14ac:dyDescent="0.3"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</row>
    <row r="537" spans="21:120" x14ac:dyDescent="0.3"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</row>
    <row r="538" spans="21:120" x14ac:dyDescent="0.3"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</row>
    <row r="539" spans="21:120" x14ac:dyDescent="0.3"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</row>
    <row r="540" spans="21:120" x14ac:dyDescent="0.3"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</row>
    <row r="541" spans="21:120" x14ac:dyDescent="0.3"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</row>
    <row r="542" spans="21:120" x14ac:dyDescent="0.3"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</row>
    <row r="543" spans="21:120" x14ac:dyDescent="0.3"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</row>
    <row r="544" spans="21:120" x14ac:dyDescent="0.3"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</row>
    <row r="545" spans="21:120" x14ac:dyDescent="0.3"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</row>
    <row r="546" spans="21:120" x14ac:dyDescent="0.3"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</row>
    <row r="547" spans="21:120" x14ac:dyDescent="0.3"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</row>
    <row r="548" spans="21:120" x14ac:dyDescent="0.3"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</row>
    <row r="549" spans="21:120" x14ac:dyDescent="0.3"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</row>
    <row r="550" spans="21:120" x14ac:dyDescent="0.3"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</row>
    <row r="551" spans="21:120" x14ac:dyDescent="0.3"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</row>
    <row r="552" spans="21:120" x14ac:dyDescent="0.3"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</row>
    <row r="553" spans="21:120" x14ac:dyDescent="0.3"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</row>
    <row r="554" spans="21:120" x14ac:dyDescent="0.3"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</row>
    <row r="555" spans="21:120" x14ac:dyDescent="0.3"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</row>
    <row r="556" spans="21:120" x14ac:dyDescent="0.3"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</row>
    <row r="557" spans="21:120" x14ac:dyDescent="0.3"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</row>
    <row r="558" spans="21:120" x14ac:dyDescent="0.3"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</row>
    <row r="559" spans="21:120" x14ac:dyDescent="0.3"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</row>
    <row r="560" spans="21:120" x14ac:dyDescent="0.3"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</row>
    <row r="561" spans="21:120" x14ac:dyDescent="0.3"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</row>
    <row r="562" spans="21:120" x14ac:dyDescent="0.3"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</row>
    <row r="563" spans="21:120" x14ac:dyDescent="0.3"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</row>
    <row r="564" spans="21:120" x14ac:dyDescent="0.3"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</row>
    <row r="565" spans="21:120" x14ac:dyDescent="0.3"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</row>
    <row r="566" spans="21:120" x14ac:dyDescent="0.3"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</row>
    <row r="567" spans="21:120" x14ac:dyDescent="0.3"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</row>
    <row r="568" spans="21:120" x14ac:dyDescent="0.3"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</row>
    <row r="569" spans="21:120" x14ac:dyDescent="0.3"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</row>
    <row r="570" spans="21:120" x14ac:dyDescent="0.3"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</row>
    <row r="571" spans="21:120" x14ac:dyDescent="0.3"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</row>
    <row r="572" spans="21:120" x14ac:dyDescent="0.3"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</row>
    <row r="573" spans="21:120" x14ac:dyDescent="0.3"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</row>
    <row r="574" spans="21:120" x14ac:dyDescent="0.3"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</row>
    <row r="575" spans="21:120" x14ac:dyDescent="0.3"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</row>
    <row r="576" spans="21:120" x14ac:dyDescent="0.3"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</row>
    <row r="577" spans="21:120" x14ac:dyDescent="0.3"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</row>
    <row r="578" spans="21:120" x14ac:dyDescent="0.3"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</row>
    <row r="579" spans="21:120" x14ac:dyDescent="0.3"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</row>
    <row r="580" spans="21:120" x14ac:dyDescent="0.3"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</row>
    <row r="581" spans="21:120" x14ac:dyDescent="0.3"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7"/>
      <c r="BN581" s="147"/>
      <c r="BO581" s="147"/>
      <c r="BP581" s="147"/>
      <c r="BQ581" s="147"/>
      <c r="BR581" s="147"/>
      <c r="BS581" s="147"/>
      <c r="BT581" s="147"/>
      <c r="BU581" s="147"/>
      <c r="BV581" s="147"/>
      <c r="BW581" s="147"/>
      <c r="BX581" s="147"/>
      <c r="BY581" s="147"/>
      <c r="BZ581" s="147"/>
      <c r="CA581" s="147"/>
      <c r="CB581" s="147"/>
      <c r="CC581" s="147"/>
      <c r="CD581" s="147"/>
      <c r="CE581" s="147"/>
      <c r="CF581" s="147"/>
      <c r="CG581" s="147"/>
      <c r="CH581" s="147"/>
      <c r="CI581" s="147"/>
      <c r="CJ581" s="147"/>
      <c r="CK581" s="147"/>
      <c r="CL581" s="147"/>
      <c r="CM581" s="147"/>
      <c r="CN581" s="147"/>
      <c r="CO581" s="147"/>
      <c r="CP581" s="147"/>
      <c r="CQ581" s="147"/>
      <c r="CR581" s="147"/>
      <c r="CS581" s="147"/>
      <c r="CT581" s="147"/>
      <c r="CU581" s="147"/>
      <c r="CV581" s="147"/>
      <c r="CW581" s="147"/>
      <c r="CX581" s="147"/>
      <c r="CY581" s="147"/>
      <c r="CZ581" s="147"/>
      <c r="DA581" s="147"/>
      <c r="DB581" s="147"/>
      <c r="DC581" s="147"/>
      <c r="DD581" s="147"/>
      <c r="DE581" s="147"/>
      <c r="DF581" s="147"/>
      <c r="DG581" s="147"/>
      <c r="DH581" s="147"/>
      <c r="DI581" s="147"/>
      <c r="DJ581" s="147"/>
      <c r="DK581" s="147"/>
      <c r="DL581" s="147"/>
      <c r="DM581" s="147"/>
      <c r="DN581" s="147"/>
      <c r="DO581" s="147"/>
      <c r="DP581" s="147"/>
    </row>
    <row r="582" spans="21:120" x14ac:dyDescent="0.3"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7"/>
      <c r="BN582" s="147"/>
      <c r="BO582" s="147"/>
      <c r="BP582" s="147"/>
      <c r="BQ582" s="147"/>
      <c r="BR582" s="147"/>
      <c r="BS582" s="147"/>
      <c r="BT582" s="147"/>
      <c r="BU582" s="147"/>
      <c r="BV582" s="147"/>
      <c r="BW582" s="147"/>
      <c r="BX582" s="147"/>
      <c r="BY582" s="147"/>
      <c r="BZ582" s="147"/>
      <c r="CA582" s="147"/>
      <c r="CB582" s="147"/>
      <c r="CC582" s="147"/>
      <c r="CD582" s="147"/>
      <c r="CE582" s="147"/>
      <c r="CF582" s="147"/>
      <c r="CG582" s="147"/>
      <c r="CH582" s="147"/>
      <c r="CI582" s="147"/>
      <c r="CJ582" s="147"/>
      <c r="CK582" s="147"/>
      <c r="CL582" s="147"/>
      <c r="CM582" s="147"/>
      <c r="CN582" s="147"/>
      <c r="CO582" s="147"/>
      <c r="CP582" s="147"/>
      <c r="CQ582" s="147"/>
      <c r="CR582" s="147"/>
      <c r="CS582" s="147"/>
      <c r="CT582" s="147"/>
      <c r="CU582" s="147"/>
      <c r="CV582" s="147"/>
      <c r="CW582" s="147"/>
      <c r="CX582" s="147"/>
      <c r="CY582" s="147"/>
      <c r="CZ582" s="147"/>
      <c r="DA582" s="147"/>
      <c r="DB582" s="147"/>
      <c r="DC582" s="147"/>
      <c r="DD582" s="147"/>
      <c r="DE582" s="147"/>
      <c r="DF582" s="147"/>
      <c r="DG582" s="147"/>
      <c r="DH582" s="147"/>
      <c r="DI582" s="147"/>
      <c r="DJ582" s="147"/>
      <c r="DK582" s="147"/>
      <c r="DL582" s="147"/>
      <c r="DM582" s="147"/>
      <c r="DN582" s="147"/>
      <c r="DO582" s="147"/>
      <c r="DP582" s="147"/>
    </row>
    <row r="583" spans="21:120" x14ac:dyDescent="0.3"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7"/>
      <c r="BN583" s="147"/>
      <c r="BO583" s="147"/>
      <c r="BP583" s="147"/>
      <c r="BQ583" s="147"/>
      <c r="BR583" s="147"/>
      <c r="BS583" s="147"/>
      <c r="BT583" s="147"/>
      <c r="BU583" s="147"/>
      <c r="BV583" s="147"/>
      <c r="BW583" s="147"/>
      <c r="BX583" s="147"/>
      <c r="BY583" s="147"/>
      <c r="BZ583" s="147"/>
      <c r="CA583" s="147"/>
      <c r="CB583" s="147"/>
      <c r="CC583" s="147"/>
      <c r="CD583" s="147"/>
      <c r="CE583" s="147"/>
      <c r="CF583" s="147"/>
      <c r="CG583" s="147"/>
      <c r="CH583" s="147"/>
      <c r="CI583" s="147"/>
      <c r="CJ583" s="147"/>
      <c r="CK583" s="147"/>
      <c r="CL583" s="147"/>
      <c r="CM583" s="147"/>
      <c r="CN583" s="147"/>
      <c r="CO583" s="147"/>
      <c r="CP583" s="147"/>
      <c r="CQ583" s="147"/>
      <c r="CR583" s="147"/>
      <c r="CS583" s="147"/>
      <c r="CT583" s="147"/>
      <c r="CU583" s="147"/>
      <c r="CV583" s="147"/>
      <c r="CW583" s="147"/>
      <c r="CX583" s="147"/>
      <c r="CY583" s="147"/>
      <c r="CZ583" s="147"/>
      <c r="DA583" s="147"/>
      <c r="DB583" s="147"/>
      <c r="DC583" s="147"/>
      <c r="DD583" s="147"/>
      <c r="DE583" s="147"/>
      <c r="DF583" s="147"/>
      <c r="DG583" s="147"/>
      <c r="DH583" s="147"/>
      <c r="DI583" s="147"/>
      <c r="DJ583" s="147"/>
      <c r="DK583" s="147"/>
      <c r="DL583" s="147"/>
      <c r="DM583" s="147"/>
      <c r="DN583" s="147"/>
      <c r="DO583" s="147"/>
      <c r="DP583" s="147"/>
    </row>
    <row r="584" spans="21:120" x14ac:dyDescent="0.3"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7"/>
      <c r="BN584" s="147"/>
      <c r="BO584" s="147"/>
      <c r="BP584" s="147"/>
      <c r="BQ584" s="147"/>
      <c r="BR584" s="147"/>
      <c r="BS584" s="147"/>
      <c r="BT584" s="147"/>
      <c r="BU584" s="147"/>
      <c r="BV584" s="147"/>
      <c r="BW584" s="147"/>
      <c r="BX584" s="147"/>
      <c r="BY584" s="147"/>
      <c r="BZ584" s="147"/>
      <c r="CA584" s="147"/>
      <c r="CB584" s="147"/>
      <c r="CC584" s="147"/>
      <c r="CD584" s="147"/>
      <c r="CE584" s="147"/>
      <c r="CF584" s="147"/>
      <c r="CG584" s="147"/>
      <c r="CH584" s="147"/>
      <c r="CI584" s="147"/>
      <c r="CJ584" s="147"/>
      <c r="CK584" s="147"/>
      <c r="CL584" s="147"/>
      <c r="CM584" s="147"/>
      <c r="CN584" s="147"/>
      <c r="CO584" s="147"/>
      <c r="CP584" s="147"/>
      <c r="CQ584" s="147"/>
      <c r="CR584" s="147"/>
      <c r="CS584" s="147"/>
      <c r="CT584" s="147"/>
      <c r="CU584" s="147"/>
      <c r="CV584" s="147"/>
      <c r="CW584" s="147"/>
      <c r="CX584" s="147"/>
      <c r="CY584" s="147"/>
      <c r="CZ584" s="147"/>
      <c r="DA584" s="147"/>
      <c r="DB584" s="147"/>
      <c r="DC584" s="147"/>
      <c r="DD584" s="147"/>
      <c r="DE584" s="147"/>
      <c r="DF584" s="147"/>
      <c r="DG584" s="147"/>
      <c r="DH584" s="147"/>
      <c r="DI584" s="147"/>
      <c r="DJ584" s="147"/>
      <c r="DK584" s="147"/>
      <c r="DL584" s="147"/>
      <c r="DM584" s="147"/>
      <c r="DN584" s="147"/>
      <c r="DO584" s="147"/>
      <c r="DP584" s="147"/>
    </row>
    <row r="585" spans="21:120" x14ac:dyDescent="0.3"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7"/>
      <c r="BN585" s="147"/>
      <c r="BO585" s="147"/>
      <c r="BP585" s="147"/>
      <c r="BQ585" s="147"/>
      <c r="BR585" s="147"/>
      <c r="BS585" s="147"/>
      <c r="BT585" s="147"/>
      <c r="BU585" s="147"/>
      <c r="BV585" s="147"/>
      <c r="BW585" s="147"/>
      <c r="BX585" s="147"/>
      <c r="BY585" s="147"/>
      <c r="BZ585" s="147"/>
      <c r="CA585" s="147"/>
      <c r="CB585" s="147"/>
      <c r="CC585" s="147"/>
      <c r="CD585" s="147"/>
      <c r="CE585" s="147"/>
      <c r="CF585" s="147"/>
      <c r="CG585" s="147"/>
      <c r="CH585" s="147"/>
      <c r="CI585" s="147"/>
      <c r="CJ585" s="147"/>
      <c r="CK585" s="147"/>
      <c r="CL585" s="147"/>
      <c r="CM585" s="147"/>
      <c r="CN585" s="147"/>
      <c r="CO585" s="147"/>
      <c r="CP585" s="147"/>
      <c r="CQ585" s="147"/>
      <c r="CR585" s="147"/>
      <c r="CS585" s="147"/>
      <c r="CT585" s="147"/>
      <c r="CU585" s="147"/>
      <c r="CV585" s="147"/>
      <c r="CW585" s="147"/>
      <c r="CX585" s="147"/>
      <c r="CY585" s="147"/>
      <c r="CZ585" s="147"/>
      <c r="DA585" s="147"/>
      <c r="DB585" s="147"/>
      <c r="DC585" s="147"/>
      <c r="DD585" s="147"/>
      <c r="DE585" s="147"/>
      <c r="DF585" s="147"/>
      <c r="DG585" s="147"/>
      <c r="DH585" s="147"/>
      <c r="DI585" s="147"/>
      <c r="DJ585" s="147"/>
      <c r="DK585" s="147"/>
      <c r="DL585" s="147"/>
      <c r="DM585" s="147"/>
      <c r="DN585" s="147"/>
      <c r="DO585" s="147"/>
      <c r="DP585" s="147"/>
    </row>
    <row r="586" spans="21:120" x14ac:dyDescent="0.3"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7"/>
      <c r="BN586" s="147"/>
      <c r="BO586" s="147"/>
      <c r="BP586" s="147"/>
      <c r="BQ586" s="147"/>
      <c r="BR586" s="147"/>
      <c r="BS586" s="147"/>
      <c r="BT586" s="147"/>
      <c r="BU586" s="147"/>
      <c r="BV586" s="147"/>
      <c r="BW586" s="147"/>
      <c r="BX586" s="147"/>
      <c r="BY586" s="147"/>
      <c r="BZ586" s="147"/>
      <c r="CA586" s="147"/>
      <c r="CB586" s="147"/>
      <c r="CC586" s="147"/>
      <c r="CD586" s="147"/>
      <c r="CE586" s="147"/>
      <c r="CF586" s="147"/>
      <c r="CG586" s="147"/>
      <c r="CH586" s="147"/>
      <c r="CI586" s="147"/>
      <c r="CJ586" s="147"/>
      <c r="CK586" s="147"/>
      <c r="CL586" s="147"/>
      <c r="CM586" s="147"/>
      <c r="CN586" s="147"/>
      <c r="CO586" s="147"/>
      <c r="CP586" s="147"/>
      <c r="CQ586" s="147"/>
      <c r="CR586" s="147"/>
      <c r="CS586" s="147"/>
      <c r="CT586" s="147"/>
      <c r="CU586" s="147"/>
      <c r="CV586" s="147"/>
      <c r="CW586" s="147"/>
      <c r="CX586" s="147"/>
      <c r="CY586" s="147"/>
      <c r="CZ586" s="147"/>
      <c r="DA586" s="147"/>
      <c r="DB586" s="147"/>
      <c r="DC586" s="147"/>
      <c r="DD586" s="147"/>
      <c r="DE586" s="147"/>
      <c r="DF586" s="147"/>
      <c r="DG586" s="147"/>
      <c r="DH586" s="147"/>
      <c r="DI586" s="147"/>
      <c r="DJ586" s="147"/>
      <c r="DK586" s="147"/>
      <c r="DL586" s="147"/>
      <c r="DM586" s="147"/>
      <c r="DN586" s="147"/>
      <c r="DO586" s="147"/>
      <c r="DP586" s="147"/>
    </row>
    <row r="587" spans="21:120" x14ac:dyDescent="0.3"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47"/>
      <c r="BN587" s="147"/>
      <c r="BO587" s="147"/>
      <c r="BP587" s="147"/>
      <c r="BQ587" s="147"/>
      <c r="BR587" s="147"/>
      <c r="BS587" s="147"/>
      <c r="BT587" s="147"/>
      <c r="BU587" s="147"/>
      <c r="BV587" s="147"/>
      <c r="BW587" s="147"/>
      <c r="BX587" s="147"/>
      <c r="BY587" s="147"/>
      <c r="BZ587" s="147"/>
      <c r="CA587" s="147"/>
      <c r="CB587" s="147"/>
      <c r="CC587" s="147"/>
      <c r="CD587" s="147"/>
      <c r="CE587" s="147"/>
      <c r="CF587" s="147"/>
      <c r="CG587" s="147"/>
      <c r="CH587" s="147"/>
      <c r="CI587" s="147"/>
      <c r="CJ587" s="147"/>
      <c r="CK587" s="147"/>
      <c r="CL587" s="147"/>
      <c r="CM587" s="147"/>
      <c r="CN587" s="147"/>
      <c r="CO587" s="147"/>
      <c r="CP587" s="147"/>
      <c r="CQ587" s="147"/>
      <c r="CR587" s="147"/>
      <c r="CS587" s="147"/>
      <c r="CT587" s="147"/>
      <c r="CU587" s="147"/>
      <c r="CV587" s="147"/>
      <c r="CW587" s="147"/>
      <c r="CX587" s="147"/>
      <c r="CY587" s="147"/>
      <c r="CZ587" s="147"/>
      <c r="DA587" s="147"/>
      <c r="DB587" s="147"/>
      <c r="DC587" s="147"/>
      <c r="DD587" s="147"/>
      <c r="DE587" s="147"/>
      <c r="DF587" s="147"/>
      <c r="DG587" s="147"/>
      <c r="DH587" s="147"/>
      <c r="DI587" s="147"/>
      <c r="DJ587" s="147"/>
      <c r="DK587" s="147"/>
      <c r="DL587" s="147"/>
      <c r="DM587" s="147"/>
      <c r="DN587" s="147"/>
      <c r="DO587" s="147"/>
      <c r="DP587" s="147"/>
    </row>
    <row r="588" spans="21:120" x14ac:dyDescent="0.3"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47"/>
      <c r="BN588" s="147"/>
      <c r="BO588" s="147"/>
      <c r="BP588" s="147"/>
      <c r="BQ588" s="147"/>
      <c r="BR588" s="147"/>
      <c r="BS588" s="147"/>
      <c r="BT588" s="147"/>
      <c r="BU588" s="147"/>
      <c r="BV588" s="147"/>
      <c r="BW588" s="147"/>
      <c r="BX588" s="147"/>
      <c r="BY588" s="147"/>
      <c r="BZ588" s="147"/>
      <c r="CA588" s="147"/>
      <c r="CB588" s="147"/>
      <c r="CC588" s="147"/>
      <c r="CD588" s="147"/>
      <c r="CE588" s="147"/>
      <c r="CF588" s="147"/>
      <c r="CG588" s="147"/>
      <c r="CH588" s="147"/>
      <c r="CI588" s="147"/>
      <c r="CJ588" s="147"/>
      <c r="CK588" s="147"/>
      <c r="CL588" s="147"/>
      <c r="CM588" s="147"/>
      <c r="CN588" s="147"/>
      <c r="CO588" s="147"/>
      <c r="CP588" s="147"/>
      <c r="CQ588" s="147"/>
      <c r="CR588" s="147"/>
      <c r="CS588" s="147"/>
      <c r="CT588" s="147"/>
      <c r="CU588" s="147"/>
      <c r="CV588" s="147"/>
      <c r="CW588" s="147"/>
      <c r="CX588" s="147"/>
      <c r="CY588" s="147"/>
      <c r="CZ588" s="147"/>
      <c r="DA588" s="147"/>
      <c r="DB588" s="147"/>
      <c r="DC588" s="147"/>
      <c r="DD588" s="147"/>
      <c r="DE588" s="147"/>
      <c r="DF588" s="147"/>
      <c r="DG588" s="147"/>
      <c r="DH588" s="147"/>
      <c r="DI588" s="147"/>
      <c r="DJ588" s="147"/>
      <c r="DK588" s="147"/>
      <c r="DL588" s="147"/>
      <c r="DM588" s="147"/>
      <c r="DN588" s="147"/>
      <c r="DO588" s="147"/>
      <c r="DP588" s="147"/>
    </row>
    <row r="589" spans="21:120" x14ac:dyDescent="0.3"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47"/>
      <c r="BN589" s="147"/>
      <c r="BO589" s="147"/>
      <c r="BP589" s="147"/>
      <c r="BQ589" s="147"/>
      <c r="BR589" s="147"/>
      <c r="BS589" s="147"/>
      <c r="BT589" s="147"/>
      <c r="BU589" s="147"/>
      <c r="BV589" s="147"/>
      <c r="BW589" s="147"/>
      <c r="BX589" s="147"/>
      <c r="BY589" s="147"/>
      <c r="BZ589" s="147"/>
      <c r="CA589" s="147"/>
      <c r="CB589" s="147"/>
      <c r="CC589" s="147"/>
      <c r="CD589" s="147"/>
      <c r="CE589" s="147"/>
      <c r="CF589" s="147"/>
      <c r="CG589" s="147"/>
      <c r="CH589" s="147"/>
      <c r="CI589" s="147"/>
      <c r="CJ589" s="147"/>
      <c r="CK589" s="147"/>
      <c r="CL589" s="147"/>
      <c r="CM589" s="147"/>
      <c r="CN589" s="147"/>
      <c r="CO589" s="147"/>
      <c r="CP589" s="147"/>
      <c r="CQ589" s="147"/>
      <c r="CR589" s="147"/>
      <c r="CS589" s="147"/>
      <c r="CT589" s="147"/>
      <c r="CU589" s="147"/>
      <c r="CV589" s="147"/>
      <c r="CW589" s="147"/>
      <c r="CX589" s="147"/>
      <c r="CY589" s="147"/>
      <c r="CZ589" s="147"/>
      <c r="DA589" s="147"/>
      <c r="DB589" s="147"/>
      <c r="DC589" s="147"/>
      <c r="DD589" s="147"/>
      <c r="DE589" s="147"/>
      <c r="DF589" s="147"/>
      <c r="DG589" s="147"/>
      <c r="DH589" s="147"/>
      <c r="DI589" s="147"/>
      <c r="DJ589" s="147"/>
      <c r="DK589" s="147"/>
      <c r="DL589" s="147"/>
      <c r="DM589" s="147"/>
      <c r="DN589" s="147"/>
      <c r="DO589" s="147"/>
      <c r="DP589" s="147"/>
    </row>
    <row r="590" spans="21:120" x14ac:dyDescent="0.3"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47"/>
      <c r="BN590" s="147"/>
      <c r="BO590" s="147"/>
      <c r="BP590" s="147"/>
      <c r="BQ590" s="147"/>
      <c r="BR590" s="147"/>
      <c r="BS590" s="147"/>
      <c r="BT590" s="147"/>
      <c r="BU590" s="147"/>
      <c r="BV590" s="147"/>
      <c r="BW590" s="147"/>
      <c r="BX590" s="147"/>
      <c r="BY590" s="147"/>
      <c r="BZ590" s="147"/>
      <c r="CA590" s="147"/>
      <c r="CB590" s="147"/>
      <c r="CC590" s="147"/>
      <c r="CD590" s="147"/>
      <c r="CE590" s="147"/>
      <c r="CF590" s="147"/>
      <c r="CG590" s="147"/>
      <c r="CH590" s="147"/>
      <c r="CI590" s="147"/>
      <c r="CJ590" s="147"/>
      <c r="CK590" s="147"/>
      <c r="CL590" s="147"/>
      <c r="CM590" s="147"/>
      <c r="CN590" s="147"/>
      <c r="CO590" s="147"/>
      <c r="CP590" s="147"/>
      <c r="CQ590" s="147"/>
      <c r="CR590" s="147"/>
      <c r="CS590" s="147"/>
      <c r="CT590" s="147"/>
      <c r="CU590" s="147"/>
      <c r="CV590" s="147"/>
      <c r="CW590" s="147"/>
      <c r="CX590" s="147"/>
      <c r="CY590" s="147"/>
      <c r="CZ590" s="147"/>
      <c r="DA590" s="147"/>
      <c r="DB590" s="147"/>
      <c r="DC590" s="147"/>
      <c r="DD590" s="147"/>
      <c r="DE590" s="147"/>
      <c r="DF590" s="147"/>
      <c r="DG590" s="147"/>
      <c r="DH590" s="147"/>
      <c r="DI590" s="147"/>
      <c r="DJ590" s="147"/>
      <c r="DK590" s="147"/>
      <c r="DL590" s="147"/>
      <c r="DM590" s="147"/>
      <c r="DN590" s="147"/>
      <c r="DO590" s="147"/>
      <c r="DP590" s="147"/>
    </row>
    <row r="591" spans="21:120" x14ac:dyDescent="0.3"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47"/>
      <c r="BN591" s="147"/>
      <c r="BO591" s="147"/>
      <c r="BP591" s="147"/>
      <c r="BQ591" s="147"/>
      <c r="BR591" s="147"/>
      <c r="BS591" s="147"/>
      <c r="BT591" s="147"/>
      <c r="BU591" s="147"/>
      <c r="BV591" s="147"/>
      <c r="BW591" s="147"/>
      <c r="BX591" s="147"/>
      <c r="BY591" s="147"/>
      <c r="BZ591" s="147"/>
      <c r="CA591" s="147"/>
      <c r="CB591" s="147"/>
      <c r="CC591" s="147"/>
      <c r="CD591" s="147"/>
      <c r="CE591" s="147"/>
      <c r="CF591" s="147"/>
      <c r="CG591" s="147"/>
      <c r="CH591" s="147"/>
      <c r="CI591" s="147"/>
      <c r="CJ591" s="147"/>
      <c r="CK591" s="147"/>
      <c r="CL591" s="147"/>
      <c r="CM591" s="147"/>
      <c r="CN591" s="147"/>
      <c r="CO591" s="147"/>
      <c r="CP591" s="147"/>
      <c r="CQ591" s="147"/>
      <c r="CR591" s="147"/>
      <c r="CS591" s="147"/>
      <c r="CT591" s="147"/>
      <c r="CU591" s="147"/>
      <c r="CV591" s="147"/>
      <c r="CW591" s="147"/>
      <c r="CX591" s="147"/>
      <c r="CY591" s="147"/>
      <c r="CZ591" s="147"/>
      <c r="DA591" s="147"/>
      <c r="DB591" s="147"/>
      <c r="DC591" s="147"/>
      <c r="DD591" s="147"/>
      <c r="DE591" s="147"/>
      <c r="DF591" s="147"/>
      <c r="DG591" s="147"/>
      <c r="DH591" s="147"/>
      <c r="DI591" s="147"/>
      <c r="DJ591" s="147"/>
      <c r="DK591" s="147"/>
      <c r="DL591" s="147"/>
      <c r="DM591" s="147"/>
      <c r="DN591" s="147"/>
      <c r="DO591" s="147"/>
      <c r="DP591" s="147"/>
    </row>
    <row r="592" spans="21:120" x14ac:dyDescent="0.3"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47"/>
      <c r="BN592" s="147"/>
      <c r="BO592" s="147"/>
      <c r="BP592" s="147"/>
      <c r="BQ592" s="147"/>
      <c r="BR592" s="147"/>
      <c r="BS592" s="147"/>
      <c r="BT592" s="147"/>
      <c r="BU592" s="147"/>
      <c r="BV592" s="147"/>
      <c r="BW592" s="147"/>
      <c r="BX592" s="147"/>
      <c r="BY592" s="147"/>
      <c r="BZ592" s="147"/>
      <c r="CA592" s="147"/>
      <c r="CB592" s="147"/>
      <c r="CC592" s="147"/>
      <c r="CD592" s="147"/>
      <c r="CE592" s="147"/>
      <c r="CF592" s="147"/>
      <c r="CG592" s="147"/>
      <c r="CH592" s="147"/>
      <c r="CI592" s="147"/>
      <c r="CJ592" s="147"/>
      <c r="CK592" s="147"/>
      <c r="CL592" s="147"/>
      <c r="CM592" s="147"/>
      <c r="CN592" s="147"/>
      <c r="CO592" s="147"/>
      <c r="CP592" s="147"/>
      <c r="CQ592" s="147"/>
      <c r="CR592" s="147"/>
      <c r="CS592" s="147"/>
      <c r="CT592" s="147"/>
      <c r="CU592" s="147"/>
      <c r="CV592" s="147"/>
      <c r="CW592" s="147"/>
      <c r="CX592" s="147"/>
      <c r="CY592" s="147"/>
      <c r="CZ592" s="147"/>
      <c r="DA592" s="147"/>
      <c r="DB592" s="147"/>
      <c r="DC592" s="147"/>
      <c r="DD592" s="147"/>
      <c r="DE592" s="147"/>
      <c r="DF592" s="147"/>
      <c r="DG592" s="147"/>
      <c r="DH592" s="147"/>
      <c r="DI592" s="147"/>
      <c r="DJ592" s="147"/>
      <c r="DK592" s="147"/>
      <c r="DL592" s="147"/>
      <c r="DM592" s="147"/>
      <c r="DN592" s="147"/>
      <c r="DO592" s="147"/>
      <c r="DP592" s="147"/>
    </row>
    <row r="593" spans="21:120" x14ac:dyDescent="0.3"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47"/>
      <c r="BN593" s="147"/>
      <c r="BO593" s="147"/>
      <c r="BP593" s="147"/>
      <c r="BQ593" s="147"/>
      <c r="BR593" s="147"/>
      <c r="BS593" s="147"/>
      <c r="BT593" s="147"/>
      <c r="BU593" s="147"/>
      <c r="BV593" s="147"/>
      <c r="BW593" s="147"/>
      <c r="BX593" s="147"/>
      <c r="BY593" s="147"/>
      <c r="BZ593" s="147"/>
      <c r="CA593" s="147"/>
      <c r="CB593" s="147"/>
      <c r="CC593" s="147"/>
      <c r="CD593" s="147"/>
      <c r="CE593" s="147"/>
      <c r="CF593" s="147"/>
      <c r="CG593" s="147"/>
      <c r="CH593" s="147"/>
      <c r="CI593" s="147"/>
      <c r="CJ593" s="147"/>
      <c r="CK593" s="147"/>
      <c r="CL593" s="147"/>
      <c r="CM593" s="147"/>
      <c r="CN593" s="147"/>
      <c r="CO593" s="147"/>
      <c r="CP593" s="147"/>
      <c r="CQ593" s="147"/>
      <c r="CR593" s="147"/>
      <c r="CS593" s="147"/>
      <c r="CT593" s="147"/>
      <c r="CU593" s="147"/>
      <c r="CV593" s="147"/>
      <c r="CW593" s="147"/>
      <c r="CX593" s="147"/>
      <c r="CY593" s="147"/>
      <c r="CZ593" s="147"/>
      <c r="DA593" s="147"/>
      <c r="DB593" s="147"/>
      <c r="DC593" s="147"/>
      <c r="DD593" s="147"/>
      <c r="DE593" s="147"/>
      <c r="DF593" s="147"/>
      <c r="DG593" s="147"/>
      <c r="DH593" s="147"/>
      <c r="DI593" s="147"/>
      <c r="DJ593" s="147"/>
      <c r="DK593" s="147"/>
      <c r="DL593" s="147"/>
      <c r="DM593" s="147"/>
      <c r="DN593" s="147"/>
      <c r="DO593" s="147"/>
      <c r="DP593" s="147"/>
    </row>
    <row r="594" spans="21:120" x14ac:dyDescent="0.3"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47"/>
      <c r="BN594" s="147"/>
      <c r="BO594" s="147"/>
      <c r="BP594" s="147"/>
      <c r="BQ594" s="147"/>
      <c r="BR594" s="147"/>
      <c r="BS594" s="147"/>
      <c r="BT594" s="147"/>
      <c r="BU594" s="147"/>
      <c r="BV594" s="147"/>
      <c r="BW594" s="147"/>
      <c r="BX594" s="147"/>
      <c r="BY594" s="147"/>
      <c r="BZ594" s="147"/>
      <c r="CA594" s="147"/>
      <c r="CB594" s="147"/>
      <c r="CC594" s="147"/>
      <c r="CD594" s="147"/>
      <c r="CE594" s="147"/>
      <c r="CF594" s="147"/>
      <c r="CG594" s="147"/>
      <c r="CH594" s="147"/>
      <c r="CI594" s="147"/>
      <c r="CJ594" s="147"/>
      <c r="CK594" s="147"/>
      <c r="CL594" s="147"/>
      <c r="CM594" s="147"/>
      <c r="CN594" s="147"/>
      <c r="CO594" s="147"/>
      <c r="CP594" s="147"/>
      <c r="CQ594" s="147"/>
      <c r="CR594" s="147"/>
      <c r="CS594" s="147"/>
      <c r="CT594" s="147"/>
      <c r="CU594" s="147"/>
      <c r="CV594" s="147"/>
      <c r="CW594" s="147"/>
      <c r="CX594" s="147"/>
      <c r="CY594" s="147"/>
      <c r="CZ594" s="147"/>
      <c r="DA594" s="147"/>
      <c r="DB594" s="147"/>
      <c r="DC594" s="147"/>
      <c r="DD594" s="147"/>
      <c r="DE594" s="147"/>
      <c r="DF594" s="147"/>
      <c r="DG594" s="147"/>
      <c r="DH594" s="147"/>
      <c r="DI594" s="147"/>
      <c r="DJ594" s="147"/>
      <c r="DK594" s="147"/>
      <c r="DL594" s="147"/>
      <c r="DM594" s="147"/>
      <c r="DN594" s="147"/>
      <c r="DO594" s="147"/>
      <c r="DP594" s="147"/>
    </row>
    <row r="595" spans="21:120" x14ac:dyDescent="0.3"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47"/>
      <c r="BN595" s="147"/>
      <c r="BO595" s="147"/>
      <c r="BP595" s="147"/>
      <c r="BQ595" s="147"/>
      <c r="BR595" s="147"/>
      <c r="BS595" s="147"/>
      <c r="BT595" s="147"/>
      <c r="BU595" s="147"/>
      <c r="BV595" s="147"/>
      <c r="BW595" s="147"/>
      <c r="BX595" s="147"/>
      <c r="BY595" s="147"/>
      <c r="BZ595" s="147"/>
      <c r="CA595" s="147"/>
      <c r="CB595" s="147"/>
      <c r="CC595" s="147"/>
      <c r="CD595" s="147"/>
      <c r="CE595" s="147"/>
      <c r="CF595" s="147"/>
      <c r="CG595" s="147"/>
      <c r="CH595" s="147"/>
      <c r="CI595" s="147"/>
      <c r="CJ595" s="147"/>
      <c r="CK595" s="147"/>
      <c r="CL595" s="147"/>
      <c r="CM595" s="147"/>
      <c r="CN595" s="147"/>
      <c r="CO595" s="147"/>
      <c r="CP595" s="147"/>
      <c r="CQ595" s="147"/>
      <c r="CR595" s="147"/>
      <c r="CS595" s="147"/>
      <c r="CT595" s="147"/>
      <c r="CU595" s="147"/>
      <c r="CV595" s="147"/>
      <c r="CW595" s="147"/>
      <c r="CX595" s="147"/>
      <c r="CY595" s="147"/>
      <c r="CZ595" s="147"/>
      <c r="DA595" s="147"/>
      <c r="DB595" s="147"/>
      <c r="DC595" s="147"/>
      <c r="DD595" s="147"/>
      <c r="DE595" s="147"/>
      <c r="DF595" s="147"/>
      <c r="DG595" s="147"/>
      <c r="DH595" s="147"/>
      <c r="DI595" s="147"/>
      <c r="DJ595" s="147"/>
      <c r="DK595" s="147"/>
      <c r="DL595" s="147"/>
      <c r="DM595" s="147"/>
      <c r="DN595" s="147"/>
      <c r="DO595" s="147"/>
      <c r="DP595" s="147"/>
    </row>
    <row r="596" spans="21:120" x14ac:dyDescent="0.3"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47"/>
      <c r="BN596" s="147"/>
      <c r="BO596" s="147"/>
      <c r="BP596" s="147"/>
      <c r="BQ596" s="147"/>
      <c r="BR596" s="147"/>
      <c r="BS596" s="147"/>
      <c r="BT596" s="147"/>
      <c r="BU596" s="147"/>
      <c r="BV596" s="147"/>
      <c r="BW596" s="147"/>
      <c r="BX596" s="147"/>
      <c r="BY596" s="147"/>
      <c r="BZ596" s="147"/>
      <c r="CA596" s="147"/>
      <c r="CB596" s="147"/>
      <c r="CC596" s="147"/>
      <c r="CD596" s="147"/>
      <c r="CE596" s="147"/>
      <c r="CF596" s="147"/>
      <c r="CG596" s="147"/>
      <c r="CH596" s="147"/>
      <c r="CI596" s="147"/>
      <c r="CJ596" s="147"/>
      <c r="CK596" s="147"/>
      <c r="CL596" s="147"/>
      <c r="CM596" s="147"/>
      <c r="CN596" s="147"/>
      <c r="CO596" s="147"/>
      <c r="CP596" s="147"/>
      <c r="CQ596" s="147"/>
      <c r="CR596" s="147"/>
      <c r="CS596" s="147"/>
      <c r="CT596" s="147"/>
      <c r="CU596" s="147"/>
      <c r="CV596" s="147"/>
      <c r="CW596" s="147"/>
      <c r="CX596" s="147"/>
      <c r="CY596" s="147"/>
      <c r="CZ596" s="147"/>
      <c r="DA596" s="147"/>
      <c r="DB596" s="147"/>
      <c r="DC596" s="147"/>
      <c r="DD596" s="147"/>
      <c r="DE596" s="147"/>
      <c r="DF596" s="147"/>
      <c r="DG596" s="147"/>
      <c r="DH596" s="147"/>
      <c r="DI596" s="147"/>
      <c r="DJ596" s="147"/>
      <c r="DK596" s="147"/>
      <c r="DL596" s="147"/>
      <c r="DM596" s="147"/>
      <c r="DN596" s="147"/>
      <c r="DO596" s="147"/>
      <c r="DP596" s="147"/>
    </row>
    <row r="597" spans="21:120" x14ac:dyDescent="0.3"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147"/>
      <c r="BN597" s="147"/>
      <c r="BO597" s="147"/>
      <c r="BP597" s="147"/>
      <c r="BQ597" s="147"/>
      <c r="BR597" s="147"/>
      <c r="BS597" s="147"/>
      <c r="BT597" s="147"/>
      <c r="BU597" s="147"/>
      <c r="BV597" s="147"/>
      <c r="BW597" s="147"/>
      <c r="BX597" s="147"/>
      <c r="BY597" s="147"/>
      <c r="BZ597" s="147"/>
      <c r="CA597" s="147"/>
      <c r="CB597" s="147"/>
      <c r="CC597" s="147"/>
      <c r="CD597" s="147"/>
      <c r="CE597" s="147"/>
      <c r="CF597" s="147"/>
      <c r="CG597" s="147"/>
      <c r="CH597" s="147"/>
      <c r="CI597" s="147"/>
      <c r="CJ597" s="147"/>
      <c r="CK597" s="147"/>
      <c r="CL597" s="147"/>
      <c r="CM597" s="147"/>
      <c r="CN597" s="147"/>
      <c r="CO597" s="147"/>
      <c r="CP597" s="147"/>
      <c r="CQ597" s="147"/>
      <c r="CR597" s="147"/>
      <c r="CS597" s="147"/>
      <c r="CT597" s="147"/>
      <c r="CU597" s="147"/>
      <c r="CV597" s="147"/>
      <c r="CW597" s="147"/>
      <c r="CX597" s="147"/>
      <c r="CY597" s="147"/>
      <c r="CZ597" s="147"/>
      <c r="DA597" s="147"/>
      <c r="DB597" s="147"/>
      <c r="DC597" s="147"/>
      <c r="DD597" s="147"/>
      <c r="DE597" s="147"/>
      <c r="DF597" s="147"/>
      <c r="DG597" s="147"/>
      <c r="DH597" s="147"/>
      <c r="DI597" s="147"/>
      <c r="DJ597" s="147"/>
      <c r="DK597" s="147"/>
      <c r="DL597" s="147"/>
      <c r="DM597" s="147"/>
      <c r="DN597" s="147"/>
      <c r="DO597" s="147"/>
      <c r="DP597" s="147"/>
    </row>
    <row r="598" spans="21:120" x14ac:dyDescent="0.3"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147"/>
      <c r="BN598" s="147"/>
      <c r="BO598" s="147"/>
      <c r="BP598" s="147"/>
      <c r="BQ598" s="147"/>
      <c r="BR598" s="147"/>
      <c r="BS598" s="147"/>
      <c r="BT598" s="147"/>
      <c r="BU598" s="147"/>
      <c r="BV598" s="147"/>
      <c r="BW598" s="147"/>
      <c r="BX598" s="147"/>
      <c r="BY598" s="147"/>
      <c r="BZ598" s="147"/>
      <c r="CA598" s="147"/>
      <c r="CB598" s="147"/>
      <c r="CC598" s="147"/>
      <c r="CD598" s="147"/>
      <c r="CE598" s="147"/>
      <c r="CF598" s="147"/>
      <c r="CG598" s="147"/>
      <c r="CH598" s="147"/>
      <c r="CI598" s="147"/>
      <c r="CJ598" s="147"/>
      <c r="CK598" s="147"/>
      <c r="CL598" s="147"/>
      <c r="CM598" s="147"/>
      <c r="CN598" s="147"/>
      <c r="CO598" s="147"/>
      <c r="CP598" s="147"/>
      <c r="CQ598" s="147"/>
      <c r="CR598" s="147"/>
      <c r="CS598" s="147"/>
      <c r="CT598" s="147"/>
      <c r="CU598" s="147"/>
      <c r="CV598" s="147"/>
      <c r="CW598" s="147"/>
      <c r="CX598" s="147"/>
      <c r="CY598" s="147"/>
      <c r="CZ598" s="147"/>
      <c r="DA598" s="147"/>
      <c r="DB598" s="147"/>
      <c r="DC598" s="147"/>
      <c r="DD598" s="147"/>
      <c r="DE598" s="147"/>
      <c r="DF598" s="147"/>
      <c r="DG598" s="147"/>
      <c r="DH598" s="147"/>
      <c r="DI598" s="147"/>
      <c r="DJ598" s="147"/>
      <c r="DK598" s="147"/>
      <c r="DL598" s="147"/>
      <c r="DM598" s="147"/>
      <c r="DN598" s="147"/>
      <c r="DO598" s="147"/>
      <c r="DP598" s="147"/>
    </row>
    <row r="599" spans="21:120" x14ac:dyDescent="0.3"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147"/>
      <c r="BN599" s="147"/>
      <c r="BO599" s="147"/>
      <c r="BP599" s="147"/>
      <c r="BQ599" s="147"/>
      <c r="BR599" s="147"/>
      <c r="BS599" s="147"/>
      <c r="BT599" s="147"/>
      <c r="BU599" s="147"/>
      <c r="BV599" s="147"/>
      <c r="BW599" s="147"/>
      <c r="BX599" s="147"/>
      <c r="BY599" s="147"/>
      <c r="BZ599" s="147"/>
      <c r="CA599" s="147"/>
      <c r="CB599" s="147"/>
      <c r="CC599" s="147"/>
      <c r="CD599" s="147"/>
      <c r="CE599" s="147"/>
      <c r="CF599" s="147"/>
      <c r="CG599" s="147"/>
      <c r="CH599" s="147"/>
      <c r="CI599" s="147"/>
      <c r="CJ599" s="147"/>
      <c r="CK599" s="147"/>
      <c r="CL599" s="147"/>
      <c r="CM599" s="147"/>
      <c r="CN599" s="147"/>
      <c r="CO599" s="147"/>
      <c r="CP599" s="147"/>
      <c r="CQ599" s="147"/>
      <c r="CR599" s="147"/>
      <c r="CS599" s="147"/>
      <c r="CT599" s="147"/>
      <c r="CU599" s="147"/>
      <c r="CV599" s="147"/>
      <c r="CW599" s="147"/>
      <c r="CX599" s="147"/>
      <c r="CY599" s="147"/>
      <c r="CZ599" s="147"/>
      <c r="DA599" s="147"/>
      <c r="DB599" s="147"/>
      <c r="DC599" s="147"/>
      <c r="DD599" s="147"/>
      <c r="DE599" s="147"/>
      <c r="DF599" s="147"/>
      <c r="DG599" s="147"/>
      <c r="DH599" s="147"/>
      <c r="DI599" s="147"/>
      <c r="DJ599" s="147"/>
      <c r="DK599" s="147"/>
      <c r="DL599" s="147"/>
      <c r="DM599" s="147"/>
      <c r="DN599" s="147"/>
      <c r="DO599" s="147"/>
      <c r="DP599" s="147"/>
    </row>
    <row r="600" spans="21:120" x14ac:dyDescent="0.3"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7"/>
      <c r="BN600" s="147"/>
      <c r="BO600" s="147"/>
      <c r="BP600" s="147"/>
      <c r="BQ600" s="147"/>
      <c r="BR600" s="147"/>
      <c r="BS600" s="147"/>
      <c r="BT600" s="147"/>
      <c r="BU600" s="147"/>
      <c r="BV600" s="147"/>
      <c r="BW600" s="147"/>
      <c r="BX600" s="147"/>
      <c r="BY600" s="147"/>
      <c r="BZ600" s="147"/>
      <c r="CA600" s="147"/>
      <c r="CB600" s="147"/>
      <c r="CC600" s="147"/>
      <c r="CD600" s="147"/>
      <c r="CE600" s="147"/>
      <c r="CF600" s="147"/>
      <c r="CG600" s="147"/>
      <c r="CH600" s="147"/>
      <c r="CI600" s="147"/>
      <c r="CJ600" s="147"/>
      <c r="CK600" s="147"/>
      <c r="CL600" s="147"/>
      <c r="CM600" s="147"/>
      <c r="CN600" s="147"/>
      <c r="CO600" s="147"/>
      <c r="CP600" s="147"/>
      <c r="CQ600" s="147"/>
      <c r="CR600" s="147"/>
      <c r="CS600" s="147"/>
      <c r="CT600" s="147"/>
      <c r="CU600" s="147"/>
      <c r="CV600" s="147"/>
      <c r="CW600" s="147"/>
      <c r="CX600" s="147"/>
      <c r="CY600" s="147"/>
      <c r="CZ600" s="147"/>
      <c r="DA600" s="147"/>
      <c r="DB600" s="147"/>
      <c r="DC600" s="147"/>
      <c r="DD600" s="147"/>
      <c r="DE600" s="147"/>
      <c r="DF600" s="147"/>
      <c r="DG600" s="147"/>
      <c r="DH600" s="147"/>
      <c r="DI600" s="147"/>
      <c r="DJ600" s="147"/>
      <c r="DK600" s="147"/>
      <c r="DL600" s="147"/>
      <c r="DM600" s="147"/>
      <c r="DN600" s="147"/>
      <c r="DO600" s="147"/>
      <c r="DP600" s="147"/>
    </row>
    <row r="601" spans="21:120" x14ac:dyDescent="0.3"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7"/>
      <c r="BN601" s="147"/>
      <c r="BO601" s="147"/>
      <c r="BP601" s="147"/>
      <c r="BQ601" s="147"/>
      <c r="BR601" s="147"/>
      <c r="BS601" s="147"/>
      <c r="BT601" s="147"/>
      <c r="BU601" s="147"/>
      <c r="BV601" s="147"/>
      <c r="BW601" s="147"/>
      <c r="BX601" s="147"/>
      <c r="BY601" s="147"/>
      <c r="BZ601" s="147"/>
      <c r="CA601" s="147"/>
      <c r="CB601" s="147"/>
      <c r="CC601" s="147"/>
      <c r="CD601" s="147"/>
      <c r="CE601" s="147"/>
      <c r="CF601" s="147"/>
      <c r="CG601" s="147"/>
      <c r="CH601" s="147"/>
      <c r="CI601" s="147"/>
      <c r="CJ601" s="147"/>
      <c r="CK601" s="147"/>
      <c r="CL601" s="147"/>
      <c r="CM601" s="147"/>
      <c r="CN601" s="147"/>
      <c r="CO601" s="147"/>
      <c r="CP601" s="147"/>
      <c r="CQ601" s="147"/>
      <c r="CR601" s="147"/>
      <c r="CS601" s="147"/>
      <c r="CT601" s="147"/>
      <c r="CU601" s="147"/>
      <c r="CV601" s="147"/>
      <c r="CW601" s="147"/>
      <c r="CX601" s="147"/>
      <c r="CY601" s="147"/>
      <c r="CZ601" s="147"/>
      <c r="DA601" s="147"/>
      <c r="DB601" s="147"/>
      <c r="DC601" s="147"/>
      <c r="DD601" s="147"/>
      <c r="DE601" s="147"/>
      <c r="DF601" s="147"/>
      <c r="DG601" s="147"/>
      <c r="DH601" s="147"/>
      <c r="DI601" s="147"/>
      <c r="DJ601" s="147"/>
      <c r="DK601" s="147"/>
      <c r="DL601" s="147"/>
      <c r="DM601" s="147"/>
      <c r="DN601" s="147"/>
      <c r="DO601" s="147"/>
      <c r="DP601" s="147"/>
    </row>
    <row r="602" spans="21:120" x14ac:dyDescent="0.3"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7"/>
      <c r="BN602" s="147"/>
      <c r="BO602" s="147"/>
      <c r="BP602" s="147"/>
      <c r="BQ602" s="147"/>
      <c r="BR602" s="147"/>
      <c r="BS602" s="147"/>
      <c r="BT602" s="147"/>
      <c r="BU602" s="147"/>
      <c r="BV602" s="147"/>
      <c r="BW602" s="147"/>
      <c r="BX602" s="147"/>
      <c r="BY602" s="147"/>
      <c r="BZ602" s="147"/>
      <c r="CA602" s="147"/>
      <c r="CB602" s="147"/>
      <c r="CC602" s="147"/>
      <c r="CD602" s="147"/>
      <c r="CE602" s="147"/>
      <c r="CF602" s="147"/>
      <c r="CG602" s="147"/>
      <c r="CH602" s="147"/>
      <c r="CI602" s="147"/>
      <c r="CJ602" s="147"/>
      <c r="CK602" s="147"/>
      <c r="CL602" s="147"/>
      <c r="CM602" s="147"/>
      <c r="CN602" s="147"/>
      <c r="CO602" s="147"/>
      <c r="CP602" s="147"/>
      <c r="CQ602" s="147"/>
      <c r="CR602" s="147"/>
      <c r="CS602" s="147"/>
      <c r="CT602" s="147"/>
      <c r="CU602" s="147"/>
      <c r="CV602" s="147"/>
      <c r="CW602" s="147"/>
      <c r="CX602" s="147"/>
      <c r="CY602" s="147"/>
      <c r="CZ602" s="147"/>
      <c r="DA602" s="147"/>
      <c r="DB602" s="147"/>
      <c r="DC602" s="147"/>
      <c r="DD602" s="147"/>
      <c r="DE602" s="147"/>
      <c r="DF602" s="147"/>
      <c r="DG602" s="147"/>
      <c r="DH602" s="147"/>
      <c r="DI602" s="147"/>
      <c r="DJ602" s="147"/>
      <c r="DK602" s="147"/>
      <c r="DL602" s="147"/>
      <c r="DM602" s="147"/>
      <c r="DN602" s="147"/>
      <c r="DO602" s="147"/>
      <c r="DP602" s="147"/>
    </row>
    <row r="603" spans="21:120" x14ac:dyDescent="0.3"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7"/>
      <c r="BN603" s="147"/>
      <c r="BO603" s="147"/>
      <c r="BP603" s="147"/>
      <c r="BQ603" s="147"/>
      <c r="BR603" s="147"/>
      <c r="BS603" s="147"/>
      <c r="BT603" s="147"/>
      <c r="BU603" s="147"/>
      <c r="BV603" s="147"/>
      <c r="BW603" s="147"/>
      <c r="BX603" s="147"/>
      <c r="BY603" s="147"/>
      <c r="BZ603" s="147"/>
      <c r="CA603" s="147"/>
      <c r="CB603" s="147"/>
      <c r="CC603" s="147"/>
      <c r="CD603" s="147"/>
      <c r="CE603" s="147"/>
      <c r="CF603" s="147"/>
      <c r="CG603" s="147"/>
      <c r="CH603" s="147"/>
      <c r="CI603" s="147"/>
      <c r="CJ603" s="147"/>
      <c r="CK603" s="147"/>
      <c r="CL603" s="147"/>
      <c r="CM603" s="147"/>
      <c r="CN603" s="147"/>
      <c r="CO603" s="147"/>
      <c r="CP603" s="147"/>
      <c r="CQ603" s="147"/>
      <c r="CR603" s="147"/>
      <c r="CS603" s="147"/>
      <c r="CT603" s="147"/>
      <c r="CU603" s="147"/>
      <c r="CV603" s="147"/>
      <c r="CW603" s="147"/>
      <c r="CX603" s="147"/>
      <c r="CY603" s="147"/>
      <c r="CZ603" s="147"/>
      <c r="DA603" s="147"/>
      <c r="DB603" s="147"/>
      <c r="DC603" s="147"/>
      <c r="DD603" s="147"/>
      <c r="DE603" s="147"/>
      <c r="DF603" s="147"/>
      <c r="DG603" s="147"/>
      <c r="DH603" s="147"/>
      <c r="DI603" s="147"/>
      <c r="DJ603" s="147"/>
      <c r="DK603" s="147"/>
      <c r="DL603" s="147"/>
      <c r="DM603" s="147"/>
      <c r="DN603" s="147"/>
      <c r="DO603" s="147"/>
      <c r="DP603" s="147"/>
    </row>
    <row r="604" spans="21:120" x14ac:dyDescent="0.3"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7"/>
      <c r="BN604" s="147"/>
      <c r="BO604" s="147"/>
      <c r="BP604" s="147"/>
      <c r="BQ604" s="147"/>
      <c r="BR604" s="147"/>
      <c r="BS604" s="147"/>
      <c r="BT604" s="147"/>
      <c r="BU604" s="147"/>
      <c r="BV604" s="147"/>
      <c r="BW604" s="147"/>
      <c r="BX604" s="147"/>
      <c r="BY604" s="147"/>
      <c r="BZ604" s="147"/>
      <c r="CA604" s="147"/>
      <c r="CB604" s="147"/>
      <c r="CC604" s="147"/>
      <c r="CD604" s="147"/>
      <c r="CE604" s="147"/>
      <c r="CF604" s="147"/>
      <c r="CG604" s="147"/>
      <c r="CH604" s="147"/>
      <c r="CI604" s="147"/>
      <c r="CJ604" s="147"/>
      <c r="CK604" s="147"/>
      <c r="CL604" s="147"/>
      <c r="CM604" s="147"/>
      <c r="CN604" s="147"/>
      <c r="CO604" s="147"/>
      <c r="CP604" s="147"/>
      <c r="CQ604" s="147"/>
      <c r="CR604" s="147"/>
      <c r="CS604" s="147"/>
      <c r="CT604" s="147"/>
      <c r="CU604" s="147"/>
      <c r="CV604" s="147"/>
      <c r="CW604" s="147"/>
      <c r="CX604" s="147"/>
      <c r="CY604" s="147"/>
      <c r="CZ604" s="147"/>
      <c r="DA604" s="147"/>
      <c r="DB604" s="147"/>
      <c r="DC604" s="147"/>
      <c r="DD604" s="147"/>
      <c r="DE604" s="147"/>
      <c r="DF604" s="147"/>
      <c r="DG604" s="147"/>
      <c r="DH604" s="147"/>
      <c r="DI604" s="147"/>
      <c r="DJ604" s="147"/>
      <c r="DK604" s="147"/>
      <c r="DL604" s="147"/>
      <c r="DM604" s="147"/>
      <c r="DN604" s="147"/>
      <c r="DO604" s="147"/>
      <c r="DP604" s="147"/>
    </row>
    <row r="605" spans="21:120" x14ac:dyDescent="0.3"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47"/>
      <c r="BN605" s="147"/>
      <c r="BO605" s="147"/>
      <c r="BP605" s="147"/>
      <c r="BQ605" s="147"/>
      <c r="BR605" s="147"/>
      <c r="BS605" s="147"/>
      <c r="BT605" s="147"/>
      <c r="BU605" s="147"/>
      <c r="BV605" s="147"/>
      <c r="BW605" s="147"/>
      <c r="BX605" s="147"/>
      <c r="BY605" s="147"/>
      <c r="BZ605" s="147"/>
      <c r="CA605" s="147"/>
      <c r="CB605" s="147"/>
      <c r="CC605" s="147"/>
      <c r="CD605" s="147"/>
      <c r="CE605" s="147"/>
      <c r="CF605" s="147"/>
      <c r="CG605" s="147"/>
      <c r="CH605" s="147"/>
      <c r="CI605" s="147"/>
      <c r="CJ605" s="147"/>
      <c r="CK605" s="147"/>
      <c r="CL605" s="147"/>
      <c r="CM605" s="147"/>
      <c r="CN605" s="147"/>
      <c r="CO605" s="147"/>
      <c r="CP605" s="147"/>
      <c r="CQ605" s="147"/>
      <c r="CR605" s="147"/>
      <c r="CS605" s="147"/>
      <c r="CT605" s="147"/>
      <c r="CU605" s="147"/>
      <c r="CV605" s="147"/>
      <c r="CW605" s="147"/>
      <c r="CX605" s="147"/>
      <c r="CY605" s="147"/>
      <c r="CZ605" s="147"/>
      <c r="DA605" s="147"/>
      <c r="DB605" s="147"/>
      <c r="DC605" s="147"/>
      <c r="DD605" s="147"/>
      <c r="DE605" s="147"/>
      <c r="DF605" s="147"/>
      <c r="DG605" s="147"/>
      <c r="DH605" s="147"/>
      <c r="DI605" s="147"/>
      <c r="DJ605" s="147"/>
      <c r="DK605" s="147"/>
      <c r="DL605" s="147"/>
      <c r="DM605" s="147"/>
      <c r="DN605" s="147"/>
      <c r="DO605" s="147"/>
      <c r="DP605" s="147"/>
    </row>
    <row r="606" spans="21:120" x14ac:dyDescent="0.3"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7"/>
      <c r="BN606" s="147"/>
      <c r="BO606" s="147"/>
      <c r="BP606" s="147"/>
      <c r="BQ606" s="147"/>
      <c r="BR606" s="147"/>
      <c r="BS606" s="147"/>
      <c r="BT606" s="147"/>
      <c r="BU606" s="147"/>
      <c r="BV606" s="147"/>
      <c r="BW606" s="147"/>
      <c r="BX606" s="147"/>
      <c r="BY606" s="147"/>
      <c r="BZ606" s="147"/>
      <c r="CA606" s="147"/>
      <c r="CB606" s="147"/>
      <c r="CC606" s="147"/>
      <c r="CD606" s="147"/>
      <c r="CE606" s="147"/>
      <c r="CF606" s="147"/>
      <c r="CG606" s="147"/>
      <c r="CH606" s="147"/>
      <c r="CI606" s="147"/>
      <c r="CJ606" s="147"/>
      <c r="CK606" s="147"/>
      <c r="CL606" s="147"/>
      <c r="CM606" s="147"/>
      <c r="CN606" s="147"/>
      <c r="CO606" s="147"/>
      <c r="CP606" s="147"/>
      <c r="CQ606" s="147"/>
      <c r="CR606" s="147"/>
      <c r="CS606" s="147"/>
      <c r="CT606" s="147"/>
      <c r="CU606" s="147"/>
      <c r="CV606" s="147"/>
      <c r="CW606" s="147"/>
      <c r="CX606" s="147"/>
      <c r="CY606" s="147"/>
      <c r="CZ606" s="147"/>
      <c r="DA606" s="147"/>
      <c r="DB606" s="147"/>
      <c r="DC606" s="147"/>
      <c r="DD606" s="147"/>
      <c r="DE606" s="147"/>
      <c r="DF606" s="147"/>
      <c r="DG606" s="147"/>
      <c r="DH606" s="147"/>
      <c r="DI606" s="147"/>
      <c r="DJ606" s="147"/>
      <c r="DK606" s="147"/>
      <c r="DL606" s="147"/>
      <c r="DM606" s="147"/>
      <c r="DN606" s="147"/>
      <c r="DO606" s="147"/>
      <c r="DP606" s="147"/>
    </row>
    <row r="607" spans="21:120" x14ac:dyDescent="0.3"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47"/>
      <c r="BN607" s="147"/>
      <c r="BO607" s="147"/>
      <c r="BP607" s="147"/>
      <c r="BQ607" s="147"/>
      <c r="BR607" s="147"/>
      <c r="BS607" s="147"/>
      <c r="BT607" s="147"/>
      <c r="BU607" s="147"/>
      <c r="BV607" s="147"/>
      <c r="BW607" s="147"/>
      <c r="BX607" s="147"/>
      <c r="BY607" s="147"/>
      <c r="BZ607" s="147"/>
      <c r="CA607" s="147"/>
      <c r="CB607" s="147"/>
      <c r="CC607" s="147"/>
      <c r="CD607" s="147"/>
      <c r="CE607" s="147"/>
      <c r="CF607" s="147"/>
      <c r="CG607" s="147"/>
      <c r="CH607" s="147"/>
      <c r="CI607" s="147"/>
      <c r="CJ607" s="147"/>
      <c r="CK607" s="147"/>
      <c r="CL607" s="147"/>
      <c r="CM607" s="147"/>
      <c r="CN607" s="147"/>
      <c r="CO607" s="147"/>
      <c r="CP607" s="147"/>
      <c r="CQ607" s="147"/>
      <c r="CR607" s="147"/>
      <c r="CS607" s="147"/>
      <c r="CT607" s="147"/>
      <c r="CU607" s="147"/>
      <c r="CV607" s="147"/>
      <c r="CW607" s="147"/>
      <c r="CX607" s="147"/>
      <c r="CY607" s="147"/>
      <c r="CZ607" s="147"/>
      <c r="DA607" s="147"/>
      <c r="DB607" s="147"/>
      <c r="DC607" s="147"/>
      <c r="DD607" s="147"/>
      <c r="DE607" s="147"/>
      <c r="DF607" s="147"/>
      <c r="DG607" s="147"/>
      <c r="DH607" s="147"/>
      <c r="DI607" s="147"/>
      <c r="DJ607" s="147"/>
      <c r="DK607" s="147"/>
      <c r="DL607" s="147"/>
      <c r="DM607" s="147"/>
      <c r="DN607" s="147"/>
      <c r="DO607" s="147"/>
      <c r="DP607" s="147"/>
    </row>
    <row r="608" spans="21:120" x14ac:dyDescent="0.3"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47"/>
      <c r="BN608" s="147"/>
      <c r="BO608" s="147"/>
      <c r="BP608" s="147"/>
      <c r="BQ608" s="147"/>
      <c r="BR608" s="147"/>
      <c r="BS608" s="147"/>
      <c r="BT608" s="147"/>
      <c r="BU608" s="147"/>
      <c r="BV608" s="147"/>
      <c r="BW608" s="147"/>
      <c r="BX608" s="147"/>
      <c r="BY608" s="147"/>
      <c r="BZ608" s="147"/>
      <c r="CA608" s="147"/>
      <c r="CB608" s="147"/>
      <c r="CC608" s="147"/>
      <c r="CD608" s="147"/>
      <c r="CE608" s="147"/>
      <c r="CF608" s="147"/>
      <c r="CG608" s="147"/>
      <c r="CH608" s="147"/>
      <c r="CI608" s="147"/>
      <c r="CJ608" s="147"/>
      <c r="CK608" s="147"/>
      <c r="CL608" s="147"/>
      <c r="CM608" s="147"/>
      <c r="CN608" s="147"/>
      <c r="CO608" s="147"/>
      <c r="CP608" s="147"/>
      <c r="CQ608" s="147"/>
      <c r="CR608" s="147"/>
      <c r="CS608" s="147"/>
      <c r="CT608" s="147"/>
      <c r="CU608" s="147"/>
      <c r="CV608" s="147"/>
      <c r="CW608" s="147"/>
      <c r="CX608" s="147"/>
      <c r="CY608" s="147"/>
      <c r="CZ608" s="147"/>
      <c r="DA608" s="147"/>
      <c r="DB608" s="147"/>
      <c r="DC608" s="147"/>
      <c r="DD608" s="147"/>
      <c r="DE608" s="147"/>
      <c r="DF608" s="147"/>
      <c r="DG608" s="147"/>
      <c r="DH608" s="147"/>
      <c r="DI608" s="147"/>
      <c r="DJ608" s="147"/>
      <c r="DK608" s="147"/>
      <c r="DL608" s="147"/>
      <c r="DM608" s="147"/>
      <c r="DN608" s="147"/>
      <c r="DO608" s="147"/>
      <c r="DP608" s="147"/>
    </row>
    <row r="609" spans="21:120" x14ac:dyDescent="0.3"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  <c r="BI609" s="147"/>
      <c r="BJ609" s="147"/>
      <c r="BK609" s="147"/>
      <c r="BL609" s="147"/>
      <c r="BM609" s="147"/>
      <c r="BN609" s="147"/>
      <c r="BO609" s="147"/>
      <c r="BP609" s="147"/>
      <c r="BQ609" s="147"/>
      <c r="BR609" s="147"/>
      <c r="BS609" s="147"/>
      <c r="BT609" s="147"/>
      <c r="BU609" s="147"/>
      <c r="BV609" s="147"/>
      <c r="BW609" s="147"/>
      <c r="BX609" s="147"/>
      <c r="BY609" s="147"/>
      <c r="BZ609" s="147"/>
      <c r="CA609" s="147"/>
      <c r="CB609" s="147"/>
      <c r="CC609" s="147"/>
      <c r="CD609" s="147"/>
      <c r="CE609" s="147"/>
      <c r="CF609" s="147"/>
      <c r="CG609" s="147"/>
      <c r="CH609" s="147"/>
      <c r="CI609" s="147"/>
      <c r="CJ609" s="147"/>
      <c r="CK609" s="147"/>
      <c r="CL609" s="147"/>
      <c r="CM609" s="147"/>
      <c r="CN609" s="147"/>
      <c r="CO609" s="147"/>
      <c r="CP609" s="147"/>
      <c r="CQ609" s="147"/>
      <c r="CR609" s="147"/>
      <c r="CS609" s="147"/>
      <c r="CT609" s="147"/>
      <c r="CU609" s="147"/>
      <c r="CV609" s="147"/>
      <c r="CW609" s="147"/>
      <c r="CX609" s="147"/>
      <c r="CY609" s="147"/>
      <c r="CZ609" s="147"/>
      <c r="DA609" s="147"/>
      <c r="DB609" s="147"/>
      <c r="DC609" s="147"/>
      <c r="DD609" s="147"/>
      <c r="DE609" s="147"/>
      <c r="DF609" s="147"/>
      <c r="DG609" s="147"/>
      <c r="DH609" s="147"/>
      <c r="DI609" s="147"/>
      <c r="DJ609" s="147"/>
      <c r="DK609" s="147"/>
      <c r="DL609" s="147"/>
      <c r="DM609" s="147"/>
      <c r="DN609" s="147"/>
      <c r="DO609" s="147"/>
      <c r="DP609" s="147"/>
    </row>
    <row r="610" spans="21:120" x14ac:dyDescent="0.3"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147"/>
      <c r="BN610" s="147"/>
      <c r="BO610" s="147"/>
      <c r="BP610" s="147"/>
      <c r="BQ610" s="147"/>
      <c r="BR610" s="147"/>
      <c r="BS610" s="147"/>
      <c r="BT610" s="147"/>
      <c r="BU610" s="147"/>
      <c r="BV610" s="147"/>
      <c r="BW610" s="147"/>
      <c r="BX610" s="147"/>
      <c r="BY610" s="147"/>
      <c r="BZ610" s="147"/>
      <c r="CA610" s="147"/>
      <c r="CB610" s="147"/>
      <c r="CC610" s="147"/>
      <c r="CD610" s="147"/>
      <c r="CE610" s="147"/>
      <c r="CF610" s="147"/>
      <c r="CG610" s="147"/>
      <c r="CH610" s="147"/>
      <c r="CI610" s="147"/>
      <c r="CJ610" s="147"/>
      <c r="CK610" s="147"/>
      <c r="CL610" s="147"/>
      <c r="CM610" s="147"/>
      <c r="CN610" s="147"/>
      <c r="CO610" s="147"/>
      <c r="CP610" s="147"/>
      <c r="CQ610" s="147"/>
      <c r="CR610" s="147"/>
      <c r="CS610" s="147"/>
      <c r="CT610" s="147"/>
      <c r="CU610" s="147"/>
      <c r="CV610" s="147"/>
      <c r="CW610" s="147"/>
      <c r="CX610" s="147"/>
      <c r="CY610" s="147"/>
      <c r="CZ610" s="147"/>
      <c r="DA610" s="147"/>
      <c r="DB610" s="147"/>
      <c r="DC610" s="147"/>
      <c r="DD610" s="147"/>
      <c r="DE610" s="147"/>
      <c r="DF610" s="147"/>
      <c r="DG610" s="147"/>
      <c r="DH610" s="147"/>
      <c r="DI610" s="147"/>
      <c r="DJ610" s="147"/>
      <c r="DK610" s="147"/>
      <c r="DL610" s="147"/>
      <c r="DM610" s="147"/>
      <c r="DN610" s="147"/>
      <c r="DO610" s="147"/>
      <c r="DP610" s="147"/>
    </row>
    <row r="611" spans="21:120" x14ac:dyDescent="0.3"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147"/>
      <c r="BC611" s="147"/>
      <c r="BD611" s="147"/>
      <c r="BE611" s="147"/>
      <c r="BF611" s="147"/>
      <c r="BG611" s="147"/>
      <c r="BH611" s="147"/>
      <c r="BI611" s="147"/>
      <c r="BJ611" s="147"/>
      <c r="BK611" s="147"/>
      <c r="BL611" s="147"/>
      <c r="BM611" s="147"/>
      <c r="BN611" s="147"/>
      <c r="BO611" s="147"/>
      <c r="BP611" s="147"/>
      <c r="BQ611" s="147"/>
      <c r="BR611" s="147"/>
      <c r="BS611" s="147"/>
      <c r="BT611" s="147"/>
      <c r="BU611" s="147"/>
      <c r="BV611" s="147"/>
      <c r="BW611" s="147"/>
      <c r="BX611" s="147"/>
      <c r="BY611" s="147"/>
      <c r="BZ611" s="147"/>
      <c r="CA611" s="147"/>
      <c r="CB611" s="147"/>
      <c r="CC611" s="147"/>
      <c r="CD611" s="147"/>
      <c r="CE611" s="147"/>
      <c r="CF611" s="147"/>
      <c r="CG611" s="147"/>
      <c r="CH611" s="147"/>
      <c r="CI611" s="147"/>
      <c r="CJ611" s="147"/>
      <c r="CK611" s="147"/>
      <c r="CL611" s="147"/>
      <c r="CM611" s="147"/>
      <c r="CN611" s="147"/>
      <c r="CO611" s="147"/>
      <c r="CP611" s="147"/>
      <c r="CQ611" s="147"/>
      <c r="CR611" s="147"/>
      <c r="CS611" s="147"/>
      <c r="CT611" s="147"/>
      <c r="CU611" s="147"/>
      <c r="CV611" s="147"/>
      <c r="CW611" s="147"/>
      <c r="CX611" s="147"/>
      <c r="CY611" s="147"/>
      <c r="CZ611" s="147"/>
      <c r="DA611" s="147"/>
      <c r="DB611" s="147"/>
      <c r="DC611" s="147"/>
      <c r="DD611" s="147"/>
      <c r="DE611" s="147"/>
      <c r="DF611" s="147"/>
      <c r="DG611" s="147"/>
      <c r="DH611" s="147"/>
      <c r="DI611" s="147"/>
      <c r="DJ611" s="147"/>
      <c r="DK611" s="147"/>
      <c r="DL611" s="147"/>
      <c r="DM611" s="147"/>
      <c r="DN611" s="147"/>
      <c r="DO611" s="147"/>
      <c r="DP611" s="147"/>
    </row>
    <row r="612" spans="21:120" x14ac:dyDescent="0.3"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  <c r="BI612" s="147"/>
      <c r="BJ612" s="147"/>
      <c r="BK612" s="147"/>
      <c r="BL612" s="147"/>
      <c r="BM612" s="147"/>
      <c r="BN612" s="147"/>
      <c r="BO612" s="147"/>
      <c r="BP612" s="147"/>
      <c r="BQ612" s="147"/>
      <c r="BR612" s="147"/>
      <c r="BS612" s="147"/>
      <c r="BT612" s="147"/>
      <c r="BU612" s="147"/>
      <c r="BV612" s="147"/>
      <c r="BW612" s="147"/>
      <c r="BX612" s="147"/>
      <c r="BY612" s="147"/>
      <c r="BZ612" s="147"/>
      <c r="CA612" s="147"/>
      <c r="CB612" s="147"/>
      <c r="CC612" s="147"/>
      <c r="CD612" s="147"/>
      <c r="CE612" s="147"/>
      <c r="CF612" s="147"/>
      <c r="CG612" s="147"/>
      <c r="CH612" s="147"/>
      <c r="CI612" s="147"/>
      <c r="CJ612" s="147"/>
      <c r="CK612" s="147"/>
      <c r="CL612" s="147"/>
      <c r="CM612" s="147"/>
      <c r="CN612" s="147"/>
      <c r="CO612" s="147"/>
      <c r="CP612" s="147"/>
      <c r="CQ612" s="147"/>
      <c r="CR612" s="147"/>
      <c r="CS612" s="147"/>
      <c r="CT612" s="147"/>
      <c r="CU612" s="147"/>
      <c r="CV612" s="147"/>
      <c r="CW612" s="147"/>
      <c r="CX612" s="147"/>
      <c r="CY612" s="147"/>
      <c r="CZ612" s="147"/>
      <c r="DA612" s="147"/>
      <c r="DB612" s="147"/>
      <c r="DC612" s="147"/>
      <c r="DD612" s="147"/>
      <c r="DE612" s="147"/>
      <c r="DF612" s="147"/>
      <c r="DG612" s="147"/>
      <c r="DH612" s="147"/>
      <c r="DI612" s="147"/>
      <c r="DJ612" s="147"/>
      <c r="DK612" s="147"/>
      <c r="DL612" s="147"/>
      <c r="DM612" s="147"/>
      <c r="DN612" s="147"/>
      <c r="DO612" s="147"/>
      <c r="DP612" s="147"/>
    </row>
    <row r="613" spans="21:120" x14ac:dyDescent="0.3"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  <c r="BI613" s="147"/>
      <c r="BJ613" s="147"/>
      <c r="BK613" s="147"/>
      <c r="BL613" s="147"/>
      <c r="BM613" s="147"/>
      <c r="BN613" s="147"/>
      <c r="BO613" s="147"/>
      <c r="BP613" s="147"/>
      <c r="BQ613" s="147"/>
      <c r="BR613" s="147"/>
      <c r="BS613" s="147"/>
      <c r="BT613" s="147"/>
      <c r="BU613" s="147"/>
      <c r="BV613" s="147"/>
      <c r="BW613" s="147"/>
      <c r="BX613" s="147"/>
      <c r="BY613" s="147"/>
      <c r="BZ613" s="147"/>
      <c r="CA613" s="147"/>
      <c r="CB613" s="147"/>
      <c r="CC613" s="147"/>
      <c r="CD613" s="147"/>
      <c r="CE613" s="147"/>
      <c r="CF613" s="147"/>
      <c r="CG613" s="147"/>
      <c r="CH613" s="147"/>
      <c r="CI613" s="147"/>
      <c r="CJ613" s="147"/>
      <c r="CK613" s="147"/>
      <c r="CL613" s="147"/>
      <c r="CM613" s="147"/>
      <c r="CN613" s="147"/>
      <c r="CO613" s="147"/>
      <c r="CP613" s="147"/>
      <c r="CQ613" s="147"/>
      <c r="CR613" s="147"/>
      <c r="CS613" s="147"/>
      <c r="CT613" s="147"/>
      <c r="CU613" s="147"/>
      <c r="CV613" s="147"/>
      <c r="CW613" s="147"/>
      <c r="CX613" s="147"/>
      <c r="CY613" s="147"/>
      <c r="CZ613" s="147"/>
      <c r="DA613" s="147"/>
      <c r="DB613" s="147"/>
      <c r="DC613" s="147"/>
      <c r="DD613" s="147"/>
      <c r="DE613" s="147"/>
      <c r="DF613" s="147"/>
      <c r="DG613" s="147"/>
      <c r="DH613" s="147"/>
      <c r="DI613" s="147"/>
      <c r="DJ613" s="147"/>
      <c r="DK613" s="147"/>
      <c r="DL613" s="147"/>
      <c r="DM613" s="147"/>
      <c r="DN613" s="147"/>
      <c r="DO613" s="147"/>
      <c r="DP613" s="147"/>
    </row>
    <row r="614" spans="21:120" x14ac:dyDescent="0.3"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  <c r="BI614" s="147"/>
      <c r="BJ614" s="147"/>
      <c r="BK614" s="147"/>
      <c r="BL614" s="147"/>
      <c r="BM614" s="147"/>
      <c r="BN614" s="147"/>
      <c r="BO614" s="147"/>
      <c r="BP614" s="147"/>
      <c r="BQ614" s="147"/>
      <c r="BR614" s="147"/>
      <c r="BS614" s="147"/>
      <c r="BT614" s="147"/>
      <c r="BU614" s="147"/>
      <c r="BV614" s="147"/>
      <c r="BW614" s="147"/>
      <c r="BX614" s="147"/>
      <c r="BY614" s="147"/>
      <c r="BZ614" s="147"/>
      <c r="CA614" s="147"/>
      <c r="CB614" s="147"/>
      <c r="CC614" s="147"/>
      <c r="CD614" s="147"/>
      <c r="CE614" s="147"/>
      <c r="CF614" s="147"/>
      <c r="CG614" s="147"/>
      <c r="CH614" s="147"/>
      <c r="CI614" s="147"/>
      <c r="CJ614" s="147"/>
      <c r="CK614" s="147"/>
      <c r="CL614" s="147"/>
      <c r="CM614" s="147"/>
      <c r="CN614" s="147"/>
      <c r="CO614" s="147"/>
      <c r="CP614" s="147"/>
      <c r="CQ614" s="147"/>
      <c r="CR614" s="147"/>
      <c r="CS614" s="147"/>
      <c r="CT614" s="147"/>
      <c r="CU614" s="147"/>
      <c r="CV614" s="147"/>
      <c r="CW614" s="147"/>
      <c r="CX614" s="147"/>
      <c r="CY614" s="147"/>
      <c r="CZ614" s="147"/>
      <c r="DA614" s="147"/>
      <c r="DB614" s="147"/>
      <c r="DC614" s="147"/>
      <c r="DD614" s="147"/>
      <c r="DE614" s="147"/>
      <c r="DF614" s="147"/>
      <c r="DG614" s="147"/>
      <c r="DH614" s="147"/>
      <c r="DI614" s="147"/>
      <c r="DJ614" s="147"/>
      <c r="DK614" s="147"/>
      <c r="DL614" s="147"/>
      <c r="DM614" s="147"/>
      <c r="DN614" s="147"/>
      <c r="DO614" s="147"/>
      <c r="DP614" s="147"/>
    </row>
    <row r="615" spans="21:120" x14ac:dyDescent="0.3"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7"/>
      <c r="BN615" s="147"/>
      <c r="BO615" s="147"/>
      <c r="BP615" s="147"/>
      <c r="BQ615" s="147"/>
      <c r="BR615" s="147"/>
      <c r="BS615" s="147"/>
      <c r="BT615" s="147"/>
      <c r="BU615" s="147"/>
      <c r="BV615" s="147"/>
      <c r="BW615" s="147"/>
      <c r="BX615" s="147"/>
      <c r="BY615" s="147"/>
      <c r="BZ615" s="147"/>
      <c r="CA615" s="147"/>
      <c r="CB615" s="147"/>
      <c r="CC615" s="147"/>
      <c r="CD615" s="147"/>
      <c r="CE615" s="147"/>
      <c r="CF615" s="147"/>
      <c r="CG615" s="147"/>
      <c r="CH615" s="147"/>
      <c r="CI615" s="147"/>
      <c r="CJ615" s="147"/>
      <c r="CK615" s="147"/>
      <c r="CL615" s="147"/>
      <c r="CM615" s="147"/>
      <c r="CN615" s="147"/>
      <c r="CO615" s="147"/>
      <c r="CP615" s="147"/>
      <c r="CQ615" s="147"/>
      <c r="CR615" s="147"/>
      <c r="CS615" s="147"/>
      <c r="CT615" s="147"/>
      <c r="CU615" s="147"/>
      <c r="CV615" s="147"/>
      <c r="CW615" s="147"/>
      <c r="CX615" s="147"/>
      <c r="CY615" s="147"/>
      <c r="CZ615" s="147"/>
      <c r="DA615" s="147"/>
      <c r="DB615" s="147"/>
      <c r="DC615" s="147"/>
      <c r="DD615" s="147"/>
      <c r="DE615" s="147"/>
      <c r="DF615" s="147"/>
      <c r="DG615" s="147"/>
      <c r="DH615" s="147"/>
      <c r="DI615" s="147"/>
      <c r="DJ615" s="147"/>
      <c r="DK615" s="147"/>
      <c r="DL615" s="147"/>
      <c r="DM615" s="147"/>
      <c r="DN615" s="147"/>
      <c r="DO615" s="147"/>
      <c r="DP615" s="147"/>
    </row>
    <row r="616" spans="21:120" x14ac:dyDescent="0.3"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7"/>
      <c r="BN616" s="147"/>
      <c r="BO616" s="147"/>
      <c r="BP616" s="147"/>
      <c r="BQ616" s="147"/>
      <c r="BR616" s="147"/>
      <c r="BS616" s="147"/>
      <c r="BT616" s="147"/>
      <c r="BU616" s="147"/>
      <c r="BV616" s="147"/>
      <c r="BW616" s="147"/>
      <c r="BX616" s="147"/>
      <c r="BY616" s="147"/>
      <c r="BZ616" s="147"/>
      <c r="CA616" s="147"/>
      <c r="CB616" s="147"/>
      <c r="CC616" s="147"/>
      <c r="CD616" s="147"/>
      <c r="CE616" s="147"/>
      <c r="CF616" s="147"/>
      <c r="CG616" s="147"/>
      <c r="CH616" s="147"/>
      <c r="CI616" s="147"/>
      <c r="CJ616" s="147"/>
      <c r="CK616" s="147"/>
      <c r="CL616" s="147"/>
      <c r="CM616" s="147"/>
      <c r="CN616" s="147"/>
      <c r="CO616" s="147"/>
      <c r="CP616" s="147"/>
      <c r="CQ616" s="147"/>
      <c r="CR616" s="147"/>
      <c r="CS616" s="147"/>
      <c r="CT616" s="147"/>
      <c r="CU616" s="147"/>
      <c r="CV616" s="147"/>
      <c r="CW616" s="147"/>
      <c r="CX616" s="147"/>
      <c r="CY616" s="147"/>
      <c r="CZ616" s="147"/>
      <c r="DA616" s="147"/>
      <c r="DB616" s="147"/>
      <c r="DC616" s="147"/>
      <c r="DD616" s="147"/>
      <c r="DE616" s="147"/>
      <c r="DF616" s="147"/>
      <c r="DG616" s="147"/>
      <c r="DH616" s="147"/>
      <c r="DI616" s="147"/>
      <c r="DJ616" s="147"/>
      <c r="DK616" s="147"/>
      <c r="DL616" s="147"/>
      <c r="DM616" s="147"/>
      <c r="DN616" s="147"/>
      <c r="DO616" s="147"/>
      <c r="DP616" s="147"/>
    </row>
    <row r="617" spans="21:120" x14ac:dyDescent="0.3"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7"/>
      <c r="BN617" s="147"/>
      <c r="BO617" s="147"/>
      <c r="BP617" s="147"/>
      <c r="BQ617" s="147"/>
      <c r="BR617" s="147"/>
      <c r="BS617" s="147"/>
      <c r="BT617" s="147"/>
      <c r="BU617" s="147"/>
      <c r="BV617" s="147"/>
      <c r="BW617" s="147"/>
      <c r="BX617" s="147"/>
      <c r="BY617" s="147"/>
      <c r="BZ617" s="147"/>
      <c r="CA617" s="147"/>
      <c r="CB617" s="147"/>
      <c r="CC617" s="147"/>
      <c r="CD617" s="147"/>
      <c r="CE617" s="147"/>
      <c r="CF617" s="147"/>
      <c r="CG617" s="147"/>
      <c r="CH617" s="147"/>
      <c r="CI617" s="147"/>
      <c r="CJ617" s="147"/>
      <c r="CK617" s="147"/>
      <c r="CL617" s="147"/>
      <c r="CM617" s="147"/>
      <c r="CN617" s="147"/>
      <c r="CO617" s="147"/>
      <c r="CP617" s="147"/>
      <c r="CQ617" s="147"/>
      <c r="CR617" s="147"/>
      <c r="CS617" s="147"/>
      <c r="CT617" s="147"/>
      <c r="CU617" s="147"/>
      <c r="CV617" s="147"/>
      <c r="CW617" s="147"/>
      <c r="CX617" s="147"/>
      <c r="CY617" s="147"/>
      <c r="CZ617" s="147"/>
      <c r="DA617" s="147"/>
      <c r="DB617" s="147"/>
      <c r="DC617" s="147"/>
      <c r="DD617" s="147"/>
      <c r="DE617" s="147"/>
      <c r="DF617" s="147"/>
      <c r="DG617" s="147"/>
      <c r="DH617" s="147"/>
      <c r="DI617" s="147"/>
      <c r="DJ617" s="147"/>
      <c r="DK617" s="147"/>
      <c r="DL617" s="147"/>
      <c r="DM617" s="147"/>
      <c r="DN617" s="147"/>
      <c r="DO617" s="147"/>
      <c r="DP617" s="147"/>
    </row>
    <row r="618" spans="21:120" x14ac:dyDescent="0.3"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7"/>
      <c r="BN618" s="147"/>
      <c r="BO618" s="147"/>
      <c r="BP618" s="147"/>
      <c r="BQ618" s="147"/>
      <c r="BR618" s="147"/>
      <c r="BS618" s="147"/>
      <c r="BT618" s="147"/>
      <c r="BU618" s="147"/>
      <c r="BV618" s="147"/>
      <c r="BW618" s="147"/>
      <c r="BX618" s="147"/>
      <c r="BY618" s="147"/>
      <c r="BZ618" s="147"/>
      <c r="CA618" s="147"/>
      <c r="CB618" s="147"/>
      <c r="CC618" s="147"/>
      <c r="CD618" s="147"/>
      <c r="CE618" s="147"/>
      <c r="CF618" s="147"/>
      <c r="CG618" s="147"/>
      <c r="CH618" s="147"/>
      <c r="CI618" s="147"/>
      <c r="CJ618" s="147"/>
      <c r="CK618" s="147"/>
      <c r="CL618" s="147"/>
      <c r="CM618" s="147"/>
      <c r="CN618" s="147"/>
      <c r="CO618" s="147"/>
      <c r="CP618" s="147"/>
      <c r="CQ618" s="147"/>
      <c r="CR618" s="147"/>
      <c r="CS618" s="147"/>
      <c r="CT618" s="147"/>
      <c r="CU618" s="147"/>
      <c r="CV618" s="147"/>
      <c r="CW618" s="147"/>
      <c r="CX618" s="147"/>
      <c r="CY618" s="147"/>
      <c r="CZ618" s="147"/>
      <c r="DA618" s="147"/>
      <c r="DB618" s="147"/>
      <c r="DC618" s="147"/>
      <c r="DD618" s="147"/>
      <c r="DE618" s="147"/>
      <c r="DF618" s="147"/>
      <c r="DG618" s="147"/>
      <c r="DH618" s="147"/>
      <c r="DI618" s="147"/>
      <c r="DJ618" s="147"/>
      <c r="DK618" s="147"/>
      <c r="DL618" s="147"/>
      <c r="DM618" s="147"/>
      <c r="DN618" s="147"/>
      <c r="DO618" s="147"/>
      <c r="DP618" s="147"/>
    </row>
    <row r="619" spans="21:120" x14ac:dyDescent="0.3"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7"/>
      <c r="BN619" s="147"/>
      <c r="BO619" s="147"/>
      <c r="BP619" s="147"/>
      <c r="BQ619" s="147"/>
      <c r="BR619" s="147"/>
      <c r="BS619" s="147"/>
      <c r="BT619" s="147"/>
      <c r="BU619" s="147"/>
      <c r="BV619" s="147"/>
      <c r="BW619" s="147"/>
      <c r="BX619" s="147"/>
      <c r="BY619" s="147"/>
      <c r="BZ619" s="147"/>
      <c r="CA619" s="147"/>
      <c r="CB619" s="147"/>
      <c r="CC619" s="147"/>
      <c r="CD619" s="147"/>
      <c r="CE619" s="147"/>
      <c r="CF619" s="147"/>
      <c r="CG619" s="147"/>
      <c r="CH619" s="147"/>
      <c r="CI619" s="147"/>
      <c r="CJ619" s="147"/>
      <c r="CK619" s="147"/>
      <c r="CL619" s="147"/>
      <c r="CM619" s="147"/>
      <c r="CN619" s="147"/>
      <c r="CO619" s="147"/>
      <c r="CP619" s="147"/>
      <c r="CQ619" s="147"/>
      <c r="CR619" s="147"/>
      <c r="CS619" s="147"/>
      <c r="CT619" s="147"/>
      <c r="CU619" s="147"/>
      <c r="CV619" s="147"/>
      <c r="CW619" s="147"/>
      <c r="CX619" s="147"/>
      <c r="CY619" s="147"/>
      <c r="CZ619" s="147"/>
      <c r="DA619" s="147"/>
      <c r="DB619" s="147"/>
      <c r="DC619" s="147"/>
      <c r="DD619" s="147"/>
      <c r="DE619" s="147"/>
      <c r="DF619" s="147"/>
      <c r="DG619" s="147"/>
      <c r="DH619" s="147"/>
      <c r="DI619" s="147"/>
      <c r="DJ619" s="147"/>
      <c r="DK619" s="147"/>
      <c r="DL619" s="147"/>
      <c r="DM619" s="147"/>
      <c r="DN619" s="147"/>
      <c r="DO619" s="147"/>
      <c r="DP619" s="147"/>
    </row>
    <row r="620" spans="21:120" x14ac:dyDescent="0.3"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7"/>
      <c r="BN620" s="147"/>
      <c r="BO620" s="147"/>
      <c r="BP620" s="147"/>
      <c r="BQ620" s="147"/>
      <c r="BR620" s="147"/>
      <c r="BS620" s="147"/>
      <c r="BT620" s="147"/>
      <c r="BU620" s="147"/>
      <c r="BV620" s="147"/>
      <c r="BW620" s="147"/>
      <c r="BX620" s="147"/>
      <c r="BY620" s="147"/>
      <c r="BZ620" s="147"/>
      <c r="CA620" s="147"/>
      <c r="CB620" s="147"/>
      <c r="CC620" s="147"/>
      <c r="CD620" s="147"/>
      <c r="CE620" s="147"/>
      <c r="CF620" s="147"/>
      <c r="CG620" s="147"/>
      <c r="CH620" s="147"/>
      <c r="CI620" s="147"/>
      <c r="CJ620" s="147"/>
      <c r="CK620" s="147"/>
      <c r="CL620" s="147"/>
      <c r="CM620" s="147"/>
      <c r="CN620" s="147"/>
      <c r="CO620" s="147"/>
      <c r="CP620" s="147"/>
      <c r="CQ620" s="147"/>
      <c r="CR620" s="147"/>
      <c r="CS620" s="147"/>
      <c r="CT620" s="147"/>
      <c r="CU620" s="147"/>
      <c r="CV620" s="147"/>
      <c r="CW620" s="147"/>
      <c r="CX620" s="147"/>
      <c r="CY620" s="147"/>
      <c r="CZ620" s="147"/>
      <c r="DA620" s="147"/>
      <c r="DB620" s="147"/>
      <c r="DC620" s="147"/>
      <c r="DD620" s="147"/>
      <c r="DE620" s="147"/>
      <c r="DF620" s="147"/>
      <c r="DG620" s="147"/>
      <c r="DH620" s="147"/>
      <c r="DI620" s="147"/>
      <c r="DJ620" s="147"/>
      <c r="DK620" s="147"/>
      <c r="DL620" s="147"/>
      <c r="DM620" s="147"/>
      <c r="DN620" s="147"/>
      <c r="DO620" s="147"/>
      <c r="DP620" s="147"/>
    </row>
    <row r="621" spans="21:120" x14ac:dyDescent="0.3"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7"/>
      <c r="BN621" s="147"/>
      <c r="BO621" s="147"/>
      <c r="BP621" s="147"/>
      <c r="BQ621" s="147"/>
      <c r="BR621" s="147"/>
      <c r="BS621" s="147"/>
      <c r="BT621" s="147"/>
      <c r="BU621" s="147"/>
      <c r="BV621" s="147"/>
      <c r="BW621" s="147"/>
      <c r="BX621" s="147"/>
      <c r="BY621" s="147"/>
      <c r="BZ621" s="147"/>
      <c r="CA621" s="147"/>
      <c r="CB621" s="147"/>
      <c r="CC621" s="147"/>
      <c r="CD621" s="147"/>
      <c r="CE621" s="147"/>
      <c r="CF621" s="147"/>
      <c r="CG621" s="147"/>
      <c r="CH621" s="147"/>
      <c r="CI621" s="147"/>
      <c r="CJ621" s="147"/>
      <c r="CK621" s="147"/>
      <c r="CL621" s="147"/>
      <c r="CM621" s="147"/>
      <c r="CN621" s="147"/>
      <c r="CO621" s="147"/>
      <c r="CP621" s="147"/>
      <c r="CQ621" s="147"/>
      <c r="CR621" s="147"/>
      <c r="CS621" s="147"/>
      <c r="CT621" s="147"/>
      <c r="CU621" s="147"/>
      <c r="CV621" s="147"/>
      <c r="CW621" s="147"/>
      <c r="CX621" s="147"/>
      <c r="CY621" s="147"/>
      <c r="CZ621" s="147"/>
      <c r="DA621" s="147"/>
      <c r="DB621" s="147"/>
      <c r="DC621" s="147"/>
      <c r="DD621" s="147"/>
      <c r="DE621" s="147"/>
      <c r="DF621" s="147"/>
      <c r="DG621" s="147"/>
      <c r="DH621" s="147"/>
      <c r="DI621" s="147"/>
      <c r="DJ621" s="147"/>
      <c r="DK621" s="147"/>
      <c r="DL621" s="147"/>
      <c r="DM621" s="147"/>
      <c r="DN621" s="147"/>
      <c r="DO621" s="147"/>
      <c r="DP621" s="147"/>
    </row>
    <row r="622" spans="21:120" x14ac:dyDescent="0.3"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7"/>
      <c r="BN622" s="147"/>
      <c r="BO622" s="147"/>
      <c r="BP622" s="147"/>
      <c r="BQ622" s="147"/>
      <c r="BR622" s="147"/>
      <c r="BS622" s="147"/>
      <c r="BT622" s="147"/>
      <c r="BU622" s="147"/>
      <c r="BV622" s="147"/>
      <c r="BW622" s="147"/>
      <c r="BX622" s="147"/>
      <c r="BY622" s="147"/>
      <c r="BZ622" s="147"/>
      <c r="CA622" s="147"/>
      <c r="CB622" s="147"/>
      <c r="CC622" s="147"/>
      <c r="CD622" s="147"/>
      <c r="CE622" s="147"/>
      <c r="CF622" s="147"/>
      <c r="CG622" s="147"/>
      <c r="CH622" s="147"/>
      <c r="CI622" s="147"/>
      <c r="CJ622" s="147"/>
      <c r="CK622" s="147"/>
      <c r="CL622" s="147"/>
      <c r="CM622" s="147"/>
      <c r="CN622" s="147"/>
      <c r="CO622" s="147"/>
      <c r="CP622" s="147"/>
      <c r="CQ622" s="147"/>
      <c r="CR622" s="147"/>
      <c r="CS622" s="147"/>
      <c r="CT622" s="147"/>
      <c r="CU622" s="147"/>
      <c r="CV622" s="147"/>
      <c r="CW622" s="147"/>
      <c r="CX622" s="147"/>
      <c r="CY622" s="147"/>
      <c r="CZ622" s="147"/>
      <c r="DA622" s="147"/>
      <c r="DB622" s="147"/>
      <c r="DC622" s="147"/>
      <c r="DD622" s="147"/>
      <c r="DE622" s="147"/>
      <c r="DF622" s="147"/>
      <c r="DG622" s="147"/>
      <c r="DH622" s="147"/>
      <c r="DI622" s="147"/>
      <c r="DJ622" s="147"/>
      <c r="DK622" s="147"/>
      <c r="DL622" s="147"/>
      <c r="DM622" s="147"/>
      <c r="DN622" s="147"/>
      <c r="DO622" s="147"/>
      <c r="DP622" s="147"/>
    </row>
    <row r="623" spans="21:120" x14ac:dyDescent="0.3"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7"/>
      <c r="BN623" s="147"/>
      <c r="BO623" s="147"/>
      <c r="BP623" s="147"/>
      <c r="BQ623" s="147"/>
      <c r="BR623" s="147"/>
      <c r="BS623" s="147"/>
      <c r="BT623" s="147"/>
      <c r="BU623" s="147"/>
      <c r="BV623" s="147"/>
      <c r="BW623" s="147"/>
      <c r="BX623" s="147"/>
      <c r="BY623" s="147"/>
      <c r="BZ623" s="147"/>
      <c r="CA623" s="147"/>
      <c r="CB623" s="147"/>
      <c r="CC623" s="147"/>
      <c r="CD623" s="147"/>
      <c r="CE623" s="147"/>
      <c r="CF623" s="147"/>
      <c r="CG623" s="147"/>
      <c r="CH623" s="147"/>
      <c r="CI623" s="147"/>
      <c r="CJ623" s="147"/>
      <c r="CK623" s="147"/>
      <c r="CL623" s="147"/>
      <c r="CM623" s="147"/>
      <c r="CN623" s="147"/>
      <c r="CO623" s="147"/>
      <c r="CP623" s="147"/>
      <c r="CQ623" s="147"/>
      <c r="CR623" s="147"/>
      <c r="CS623" s="147"/>
      <c r="CT623" s="147"/>
      <c r="CU623" s="147"/>
      <c r="CV623" s="147"/>
      <c r="CW623" s="147"/>
      <c r="CX623" s="147"/>
      <c r="CY623" s="147"/>
      <c r="CZ623" s="147"/>
      <c r="DA623" s="147"/>
      <c r="DB623" s="147"/>
      <c r="DC623" s="147"/>
      <c r="DD623" s="147"/>
      <c r="DE623" s="147"/>
      <c r="DF623" s="147"/>
      <c r="DG623" s="147"/>
      <c r="DH623" s="147"/>
      <c r="DI623" s="147"/>
      <c r="DJ623" s="147"/>
      <c r="DK623" s="147"/>
      <c r="DL623" s="147"/>
      <c r="DM623" s="147"/>
      <c r="DN623" s="147"/>
      <c r="DO623" s="147"/>
      <c r="DP623" s="147"/>
    </row>
    <row r="624" spans="21:120" x14ac:dyDescent="0.3"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47"/>
      <c r="BN624" s="147"/>
      <c r="BO624" s="147"/>
      <c r="BP624" s="147"/>
      <c r="BQ624" s="147"/>
      <c r="BR624" s="147"/>
      <c r="BS624" s="147"/>
      <c r="BT624" s="147"/>
      <c r="BU624" s="147"/>
      <c r="BV624" s="147"/>
      <c r="BW624" s="147"/>
      <c r="BX624" s="147"/>
      <c r="BY624" s="147"/>
      <c r="BZ624" s="147"/>
      <c r="CA624" s="147"/>
      <c r="CB624" s="147"/>
      <c r="CC624" s="147"/>
      <c r="CD624" s="147"/>
      <c r="CE624" s="147"/>
      <c r="CF624" s="147"/>
      <c r="CG624" s="147"/>
      <c r="CH624" s="147"/>
      <c r="CI624" s="147"/>
      <c r="CJ624" s="147"/>
      <c r="CK624" s="147"/>
      <c r="CL624" s="147"/>
      <c r="CM624" s="147"/>
      <c r="CN624" s="147"/>
      <c r="CO624" s="147"/>
      <c r="CP624" s="147"/>
      <c r="CQ624" s="147"/>
      <c r="CR624" s="147"/>
      <c r="CS624" s="147"/>
      <c r="CT624" s="147"/>
      <c r="CU624" s="147"/>
      <c r="CV624" s="147"/>
      <c r="CW624" s="147"/>
      <c r="CX624" s="147"/>
      <c r="CY624" s="147"/>
      <c r="CZ624" s="147"/>
      <c r="DA624" s="147"/>
      <c r="DB624" s="147"/>
      <c r="DC624" s="147"/>
      <c r="DD624" s="147"/>
      <c r="DE624" s="147"/>
      <c r="DF624" s="147"/>
      <c r="DG624" s="147"/>
      <c r="DH624" s="147"/>
      <c r="DI624" s="147"/>
      <c r="DJ624" s="147"/>
      <c r="DK624" s="147"/>
      <c r="DL624" s="147"/>
      <c r="DM624" s="147"/>
      <c r="DN624" s="147"/>
      <c r="DO624" s="147"/>
      <c r="DP624" s="147"/>
    </row>
    <row r="625" spans="21:120" x14ac:dyDescent="0.3"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7"/>
      <c r="BN625" s="147"/>
      <c r="BO625" s="147"/>
      <c r="BP625" s="147"/>
      <c r="BQ625" s="147"/>
      <c r="BR625" s="147"/>
      <c r="BS625" s="147"/>
      <c r="BT625" s="147"/>
      <c r="BU625" s="147"/>
      <c r="BV625" s="147"/>
      <c r="BW625" s="147"/>
      <c r="BX625" s="147"/>
      <c r="BY625" s="147"/>
      <c r="BZ625" s="147"/>
      <c r="CA625" s="147"/>
      <c r="CB625" s="147"/>
      <c r="CC625" s="147"/>
      <c r="CD625" s="147"/>
      <c r="CE625" s="147"/>
      <c r="CF625" s="147"/>
      <c r="CG625" s="147"/>
      <c r="CH625" s="147"/>
      <c r="CI625" s="147"/>
      <c r="CJ625" s="147"/>
      <c r="CK625" s="147"/>
      <c r="CL625" s="147"/>
      <c r="CM625" s="147"/>
      <c r="CN625" s="147"/>
      <c r="CO625" s="147"/>
      <c r="CP625" s="147"/>
      <c r="CQ625" s="147"/>
      <c r="CR625" s="147"/>
      <c r="CS625" s="147"/>
      <c r="CT625" s="147"/>
      <c r="CU625" s="147"/>
      <c r="CV625" s="147"/>
      <c r="CW625" s="147"/>
      <c r="CX625" s="147"/>
      <c r="CY625" s="147"/>
      <c r="CZ625" s="147"/>
      <c r="DA625" s="147"/>
      <c r="DB625" s="147"/>
      <c r="DC625" s="147"/>
      <c r="DD625" s="147"/>
      <c r="DE625" s="147"/>
      <c r="DF625" s="147"/>
      <c r="DG625" s="147"/>
      <c r="DH625" s="147"/>
      <c r="DI625" s="147"/>
      <c r="DJ625" s="147"/>
      <c r="DK625" s="147"/>
      <c r="DL625" s="147"/>
      <c r="DM625" s="147"/>
      <c r="DN625" s="147"/>
      <c r="DO625" s="147"/>
      <c r="DP625" s="147"/>
    </row>
    <row r="626" spans="21:120" x14ac:dyDescent="0.3"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47"/>
      <c r="BN626" s="147"/>
      <c r="BO626" s="147"/>
      <c r="BP626" s="147"/>
      <c r="BQ626" s="147"/>
      <c r="BR626" s="147"/>
      <c r="BS626" s="147"/>
      <c r="BT626" s="147"/>
      <c r="BU626" s="147"/>
      <c r="BV626" s="147"/>
      <c r="BW626" s="147"/>
      <c r="BX626" s="147"/>
      <c r="BY626" s="147"/>
      <c r="BZ626" s="147"/>
      <c r="CA626" s="147"/>
      <c r="CB626" s="147"/>
      <c r="CC626" s="147"/>
      <c r="CD626" s="147"/>
      <c r="CE626" s="147"/>
      <c r="CF626" s="147"/>
      <c r="CG626" s="147"/>
      <c r="CH626" s="147"/>
      <c r="CI626" s="147"/>
      <c r="CJ626" s="147"/>
      <c r="CK626" s="147"/>
      <c r="CL626" s="147"/>
      <c r="CM626" s="147"/>
      <c r="CN626" s="147"/>
      <c r="CO626" s="147"/>
      <c r="CP626" s="147"/>
      <c r="CQ626" s="147"/>
      <c r="CR626" s="147"/>
      <c r="CS626" s="147"/>
      <c r="CT626" s="147"/>
      <c r="CU626" s="147"/>
      <c r="CV626" s="147"/>
      <c r="CW626" s="147"/>
      <c r="CX626" s="147"/>
      <c r="CY626" s="147"/>
      <c r="CZ626" s="147"/>
      <c r="DA626" s="147"/>
      <c r="DB626" s="147"/>
      <c r="DC626" s="147"/>
      <c r="DD626" s="147"/>
      <c r="DE626" s="147"/>
      <c r="DF626" s="147"/>
      <c r="DG626" s="147"/>
      <c r="DH626" s="147"/>
      <c r="DI626" s="147"/>
      <c r="DJ626" s="147"/>
      <c r="DK626" s="147"/>
      <c r="DL626" s="147"/>
      <c r="DM626" s="147"/>
      <c r="DN626" s="147"/>
      <c r="DO626" s="147"/>
      <c r="DP626" s="147"/>
    </row>
    <row r="627" spans="21:120" x14ac:dyDescent="0.3"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147"/>
      <c r="BN627" s="147"/>
      <c r="BO627" s="147"/>
      <c r="BP627" s="147"/>
      <c r="BQ627" s="147"/>
      <c r="BR627" s="147"/>
      <c r="BS627" s="147"/>
      <c r="BT627" s="147"/>
      <c r="BU627" s="147"/>
      <c r="BV627" s="147"/>
      <c r="BW627" s="147"/>
      <c r="BX627" s="147"/>
      <c r="BY627" s="147"/>
      <c r="BZ627" s="147"/>
      <c r="CA627" s="147"/>
      <c r="CB627" s="147"/>
      <c r="CC627" s="147"/>
      <c r="CD627" s="147"/>
      <c r="CE627" s="147"/>
      <c r="CF627" s="147"/>
      <c r="CG627" s="147"/>
      <c r="CH627" s="147"/>
      <c r="CI627" s="147"/>
      <c r="CJ627" s="147"/>
      <c r="CK627" s="147"/>
      <c r="CL627" s="147"/>
      <c r="CM627" s="147"/>
      <c r="CN627" s="147"/>
      <c r="CO627" s="147"/>
      <c r="CP627" s="147"/>
      <c r="CQ627" s="147"/>
      <c r="CR627" s="147"/>
      <c r="CS627" s="147"/>
      <c r="CT627" s="147"/>
      <c r="CU627" s="147"/>
      <c r="CV627" s="147"/>
      <c r="CW627" s="147"/>
      <c r="CX627" s="147"/>
      <c r="CY627" s="147"/>
      <c r="CZ627" s="147"/>
      <c r="DA627" s="147"/>
      <c r="DB627" s="147"/>
      <c r="DC627" s="147"/>
      <c r="DD627" s="147"/>
      <c r="DE627" s="147"/>
      <c r="DF627" s="147"/>
      <c r="DG627" s="147"/>
      <c r="DH627" s="147"/>
      <c r="DI627" s="147"/>
      <c r="DJ627" s="147"/>
      <c r="DK627" s="147"/>
      <c r="DL627" s="147"/>
      <c r="DM627" s="147"/>
      <c r="DN627" s="147"/>
      <c r="DO627" s="147"/>
      <c r="DP627" s="147"/>
    </row>
    <row r="628" spans="21:120" x14ac:dyDescent="0.3"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/>
      <c r="BJ628" s="147"/>
      <c r="BK628" s="147"/>
      <c r="BL628" s="147"/>
      <c r="BM628" s="147"/>
      <c r="BN628" s="147"/>
      <c r="BO628" s="147"/>
      <c r="BP628" s="147"/>
      <c r="BQ628" s="147"/>
      <c r="BR628" s="147"/>
      <c r="BS628" s="147"/>
      <c r="BT628" s="147"/>
      <c r="BU628" s="147"/>
      <c r="BV628" s="147"/>
      <c r="BW628" s="147"/>
      <c r="BX628" s="147"/>
      <c r="BY628" s="147"/>
      <c r="BZ628" s="147"/>
      <c r="CA628" s="147"/>
      <c r="CB628" s="147"/>
      <c r="CC628" s="147"/>
      <c r="CD628" s="147"/>
      <c r="CE628" s="147"/>
      <c r="CF628" s="147"/>
      <c r="CG628" s="147"/>
      <c r="CH628" s="147"/>
      <c r="CI628" s="147"/>
      <c r="CJ628" s="147"/>
      <c r="CK628" s="147"/>
      <c r="CL628" s="147"/>
      <c r="CM628" s="147"/>
      <c r="CN628" s="147"/>
      <c r="CO628" s="147"/>
      <c r="CP628" s="147"/>
      <c r="CQ628" s="147"/>
      <c r="CR628" s="147"/>
      <c r="CS628" s="147"/>
      <c r="CT628" s="147"/>
      <c r="CU628" s="147"/>
      <c r="CV628" s="147"/>
      <c r="CW628" s="147"/>
      <c r="CX628" s="147"/>
      <c r="CY628" s="147"/>
      <c r="CZ628" s="147"/>
      <c r="DA628" s="147"/>
      <c r="DB628" s="147"/>
      <c r="DC628" s="147"/>
      <c r="DD628" s="147"/>
      <c r="DE628" s="147"/>
      <c r="DF628" s="147"/>
      <c r="DG628" s="147"/>
      <c r="DH628" s="147"/>
      <c r="DI628" s="147"/>
      <c r="DJ628" s="147"/>
      <c r="DK628" s="147"/>
      <c r="DL628" s="147"/>
      <c r="DM628" s="147"/>
      <c r="DN628" s="147"/>
      <c r="DO628" s="147"/>
      <c r="DP628" s="147"/>
    </row>
    <row r="629" spans="21:120" x14ac:dyDescent="0.3"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  <c r="BI629" s="147"/>
      <c r="BJ629" s="147"/>
      <c r="BK629" s="147"/>
      <c r="BL629" s="147"/>
      <c r="BM629" s="147"/>
      <c r="BN629" s="147"/>
      <c r="BO629" s="147"/>
      <c r="BP629" s="147"/>
      <c r="BQ629" s="147"/>
      <c r="BR629" s="147"/>
      <c r="BS629" s="147"/>
      <c r="BT629" s="147"/>
      <c r="BU629" s="147"/>
      <c r="BV629" s="147"/>
      <c r="BW629" s="147"/>
      <c r="BX629" s="147"/>
      <c r="BY629" s="147"/>
      <c r="BZ629" s="147"/>
      <c r="CA629" s="147"/>
      <c r="CB629" s="147"/>
      <c r="CC629" s="147"/>
      <c r="CD629" s="147"/>
      <c r="CE629" s="147"/>
      <c r="CF629" s="147"/>
      <c r="CG629" s="147"/>
      <c r="CH629" s="147"/>
      <c r="CI629" s="147"/>
      <c r="CJ629" s="147"/>
      <c r="CK629" s="147"/>
      <c r="CL629" s="147"/>
      <c r="CM629" s="147"/>
      <c r="CN629" s="147"/>
      <c r="CO629" s="147"/>
      <c r="CP629" s="147"/>
      <c r="CQ629" s="147"/>
      <c r="CR629" s="147"/>
      <c r="CS629" s="147"/>
      <c r="CT629" s="147"/>
      <c r="CU629" s="147"/>
      <c r="CV629" s="147"/>
      <c r="CW629" s="147"/>
      <c r="CX629" s="147"/>
      <c r="CY629" s="147"/>
      <c r="CZ629" s="147"/>
      <c r="DA629" s="147"/>
      <c r="DB629" s="147"/>
      <c r="DC629" s="147"/>
      <c r="DD629" s="147"/>
      <c r="DE629" s="147"/>
      <c r="DF629" s="147"/>
      <c r="DG629" s="147"/>
      <c r="DH629" s="147"/>
      <c r="DI629" s="147"/>
      <c r="DJ629" s="147"/>
      <c r="DK629" s="147"/>
      <c r="DL629" s="147"/>
      <c r="DM629" s="147"/>
      <c r="DN629" s="147"/>
      <c r="DO629" s="147"/>
      <c r="DP629" s="147"/>
    </row>
    <row r="630" spans="21:120" x14ac:dyDescent="0.3"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7"/>
      <c r="AG630" s="147"/>
      <c r="AH630" s="147"/>
      <c r="AI630" s="147"/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147"/>
      <c r="BC630" s="147"/>
      <c r="BD630" s="147"/>
      <c r="BE630" s="147"/>
      <c r="BF630" s="147"/>
      <c r="BG630" s="147"/>
      <c r="BH630" s="147"/>
      <c r="BI630" s="147"/>
      <c r="BJ630" s="147"/>
      <c r="BK630" s="147"/>
      <c r="BL630" s="147"/>
      <c r="BM630" s="147"/>
      <c r="BN630" s="147"/>
      <c r="BO630" s="147"/>
      <c r="BP630" s="147"/>
      <c r="BQ630" s="147"/>
      <c r="BR630" s="147"/>
      <c r="BS630" s="147"/>
      <c r="BT630" s="147"/>
      <c r="BU630" s="147"/>
      <c r="BV630" s="147"/>
      <c r="BW630" s="147"/>
      <c r="BX630" s="147"/>
      <c r="BY630" s="147"/>
      <c r="BZ630" s="147"/>
      <c r="CA630" s="147"/>
      <c r="CB630" s="147"/>
      <c r="CC630" s="147"/>
      <c r="CD630" s="147"/>
      <c r="CE630" s="147"/>
      <c r="CF630" s="147"/>
      <c r="CG630" s="147"/>
      <c r="CH630" s="147"/>
      <c r="CI630" s="147"/>
      <c r="CJ630" s="147"/>
      <c r="CK630" s="147"/>
      <c r="CL630" s="147"/>
      <c r="CM630" s="147"/>
      <c r="CN630" s="147"/>
      <c r="CO630" s="147"/>
      <c r="CP630" s="147"/>
      <c r="CQ630" s="147"/>
      <c r="CR630" s="147"/>
      <c r="CS630" s="147"/>
      <c r="CT630" s="147"/>
      <c r="CU630" s="147"/>
      <c r="CV630" s="147"/>
      <c r="CW630" s="147"/>
      <c r="CX630" s="147"/>
      <c r="CY630" s="147"/>
      <c r="CZ630" s="147"/>
      <c r="DA630" s="147"/>
      <c r="DB630" s="147"/>
      <c r="DC630" s="147"/>
      <c r="DD630" s="147"/>
      <c r="DE630" s="147"/>
      <c r="DF630" s="147"/>
      <c r="DG630" s="147"/>
      <c r="DH630" s="147"/>
      <c r="DI630" s="147"/>
      <c r="DJ630" s="147"/>
      <c r="DK630" s="147"/>
      <c r="DL630" s="147"/>
      <c r="DM630" s="147"/>
      <c r="DN630" s="147"/>
      <c r="DO630" s="147"/>
      <c r="DP630" s="147"/>
    </row>
    <row r="631" spans="21:120" x14ac:dyDescent="0.3"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7"/>
      <c r="AG631" s="147"/>
      <c r="AH631" s="147"/>
      <c r="AI631" s="147"/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147"/>
      <c r="BC631" s="147"/>
      <c r="BD631" s="147"/>
      <c r="BE631" s="147"/>
      <c r="BF631" s="147"/>
      <c r="BG631" s="147"/>
      <c r="BH631" s="147"/>
      <c r="BI631" s="147"/>
      <c r="BJ631" s="147"/>
      <c r="BK631" s="147"/>
      <c r="BL631" s="147"/>
      <c r="BM631" s="147"/>
      <c r="BN631" s="147"/>
      <c r="BO631" s="147"/>
      <c r="BP631" s="147"/>
      <c r="BQ631" s="147"/>
      <c r="BR631" s="147"/>
      <c r="BS631" s="147"/>
      <c r="BT631" s="147"/>
      <c r="BU631" s="147"/>
      <c r="BV631" s="147"/>
      <c r="BW631" s="147"/>
      <c r="BX631" s="147"/>
      <c r="BY631" s="147"/>
      <c r="BZ631" s="147"/>
      <c r="CA631" s="147"/>
      <c r="CB631" s="147"/>
      <c r="CC631" s="147"/>
      <c r="CD631" s="147"/>
      <c r="CE631" s="147"/>
      <c r="CF631" s="147"/>
      <c r="CG631" s="147"/>
      <c r="CH631" s="147"/>
      <c r="CI631" s="147"/>
      <c r="CJ631" s="147"/>
      <c r="CK631" s="147"/>
      <c r="CL631" s="147"/>
      <c r="CM631" s="147"/>
      <c r="CN631" s="147"/>
      <c r="CO631" s="147"/>
      <c r="CP631" s="147"/>
      <c r="CQ631" s="147"/>
      <c r="CR631" s="147"/>
      <c r="CS631" s="147"/>
      <c r="CT631" s="147"/>
      <c r="CU631" s="147"/>
      <c r="CV631" s="147"/>
      <c r="CW631" s="147"/>
      <c r="CX631" s="147"/>
      <c r="CY631" s="147"/>
      <c r="CZ631" s="147"/>
      <c r="DA631" s="147"/>
      <c r="DB631" s="147"/>
      <c r="DC631" s="147"/>
      <c r="DD631" s="147"/>
      <c r="DE631" s="147"/>
      <c r="DF631" s="147"/>
      <c r="DG631" s="147"/>
      <c r="DH631" s="147"/>
      <c r="DI631" s="147"/>
      <c r="DJ631" s="147"/>
      <c r="DK631" s="147"/>
      <c r="DL631" s="147"/>
      <c r="DM631" s="147"/>
      <c r="DN631" s="147"/>
      <c r="DO631" s="147"/>
      <c r="DP631" s="147"/>
    </row>
    <row r="632" spans="21:120" x14ac:dyDescent="0.3"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7"/>
      <c r="AG632" s="147"/>
      <c r="AH632" s="147"/>
      <c r="AI632" s="147"/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147"/>
      <c r="BC632" s="147"/>
      <c r="BD632" s="147"/>
      <c r="BE632" s="147"/>
      <c r="BF632" s="147"/>
      <c r="BG632" s="147"/>
      <c r="BH632" s="147"/>
      <c r="BI632" s="147"/>
      <c r="BJ632" s="147"/>
      <c r="BK632" s="147"/>
      <c r="BL632" s="147"/>
      <c r="BM632" s="147"/>
      <c r="BN632" s="147"/>
      <c r="BO632" s="147"/>
      <c r="BP632" s="147"/>
      <c r="BQ632" s="147"/>
      <c r="BR632" s="147"/>
      <c r="BS632" s="147"/>
      <c r="BT632" s="147"/>
      <c r="BU632" s="147"/>
      <c r="BV632" s="147"/>
      <c r="BW632" s="147"/>
      <c r="BX632" s="147"/>
      <c r="BY632" s="147"/>
      <c r="BZ632" s="147"/>
      <c r="CA632" s="147"/>
      <c r="CB632" s="147"/>
      <c r="CC632" s="147"/>
      <c r="CD632" s="147"/>
      <c r="CE632" s="147"/>
      <c r="CF632" s="147"/>
      <c r="CG632" s="147"/>
      <c r="CH632" s="147"/>
      <c r="CI632" s="147"/>
      <c r="CJ632" s="147"/>
      <c r="CK632" s="147"/>
      <c r="CL632" s="147"/>
      <c r="CM632" s="147"/>
      <c r="CN632" s="147"/>
      <c r="CO632" s="147"/>
      <c r="CP632" s="147"/>
      <c r="CQ632" s="147"/>
      <c r="CR632" s="147"/>
      <c r="CS632" s="147"/>
      <c r="CT632" s="147"/>
      <c r="CU632" s="147"/>
      <c r="CV632" s="147"/>
      <c r="CW632" s="147"/>
      <c r="CX632" s="147"/>
      <c r="CY632" s="147"/>
      <c r="CZ632" s="147"/>
      <c r="DA632" s="147"/>
      <c r="DB632" s="147"/>
      <c r="DC632" s="147"/>
      <c r="DD632" s="147"/>
      <c r="DE632" s="147"/>
      <c r="DF632" s="147"/>
      <c r="DG632" s="147"/>
      <c r="DH632" s="147"/>
      <c r="DI632" s="147"/>
      <c r="DJ632" s="147"/>
      <c r="DK632" s="147"/>
      <c r="DL632" s="147"/>
      <c r="DM632" s="147"/>
      <c r="DN632" s="147"/>
      <c r="DO632" s="147"/>
      <c r="DP632" s="147"/>
    </row>
    <row r="633" spans="21:120" x14ac:dyDescent="0.3"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7"/>
      <c r="AG633" s="147"/>
      <c r="AH633" s="147"/>
      <c r="AI633" s="147"/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147"/>
      <c r="BC633" s="147"/>
      <c r="BD633" s="147"/>
      <c r="BE633" s="147"/>
      <c r="BF633" s="147"/>
      <c r="BG633" s="147"/>
      <c r="BH633" s="147"/>
      <c r="BI633" s="147"/>
      <c r="BJ633" s="147"/>
      <c r="BK633" s="147"/>
      <c r="BL633" s="147"/>
      <c r="BM633" s="147"/>
      <c r="BN633" s="147"/>
      <c r="BO633" s="147"/>
      <c r="BP633" s="147"/>
      <c r="BQ633" s="147"/>
      <c r="BR633" s="147"/>
      <c r="BS633" s="147"/>
      <c r="BT633" s="147"/>
      <c r="BU633" s="147"/>
      <c r="BV633" s="147"/>
      <c r="BW633" s="147"/>
      <c r="BX633" s="147"/>
      <c r="BY633" s="147"/>
      <c r="BZ633" s="147"/>
      <c r="CA633" s="147"/>
      <c r="CB633" s="147"/>
      <c r="CC633" s="147"/>
      <c r="CD633" s="147"/>
      <c r="CE633" s="147"/>
      <c r="CF633" s="147"/>
      <c r="CG633" s="147"/>
      <c r="CH633" s="147"/>
      <c r="CI633" s="147"/>
      <c r="CJ633" s="147"/>
      <c r="CK633" s="147"/>
      <c r="CL633" s="147"/>
      <c r="CM633" s="147"/>
      <c r="CN633" s="147"/>
      <c r="CO633" s="147"/>
      <c r="CP633" s="147"/>
      <c r="CQ633" s="147"/>
      <c r="CR633" s="147"/>
      <c r="CS633" s="147"/>
      <c r="CT633" s="147"/>
      <c r="CU633" s="147"/>
      <c r="CV633" s="147"/>
      <c r="CW633" s="147"/>
      <c r="CX633" s="147"/>
      <c r="CY633" s="147"/>
      <c r="CZ633" s="147"/>
      <c r="DA633" s="147"/>
      <c r="DB633" s="147"/>
      <c r="DC633" s="147"/>
      <c r="DD633" s="147"/>
      <c r="DE633" s="147"/>
      <c r="DF633" s="147"/>
      <c r="DG633" s="147"/>
      <c r="DH633" s="147"/>
      <c r="DI633" s="147"/>
      <c r="DJ633" s="147"/>
      <c r="DK633" s="147"/>
      <c r="DL633" s="147"/>
      <c r="DM633" s="147"/>
      <c r="DN633" s="147"/>
      <c r="DO633" s="147"/>
      <c r="DP633" s="147"/>
    </row>
    <row r="634" spans="21:120" x14ac:dyDescent="0.3"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7"/>
      <c r="AG634" s="147"/>
      <c r="AH634" s="147"/>
      <c r="AI634" s="147"/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147"/>
      <c r="BC634" s="147"/>
      <c r="BD634" s="147"/>
      <c r="BE634" s="147"/>
      <c r="BF634" s="147"/>
      <c r="BG634" s="147"/>
      <c r="BH634" s="147"/>
      <c r="BI634" s="147"/>
      <c r="BJ634" s="147"/>
      <c r="BK634" s="147"/>
      <c r="BL634" s="147"/>
      <c r="BM634" s="147"/>
      <c r="BN634" s="147"/>
      <c r="BO634" s="147"/>
      <c r="BP634" s="147"/>
      <c r="BQ634" s="147"/>
      <c r="BR634" s="147"/>
      <c r="BS634" s="147"/>
      <c r="BT634" s="147"/>
      <c r="BU634" s="147"/>
      <c r="BV634" s="147"/>
      <c r="BW634" s="147"/>
      <c r="BX634" s="147"/>
      <c r="BY634" s="147"/>
      <c r="BZ634" s="147"/>
      <c r="CA634" s="147"/>
      <c r="CB634" s="147"/>
      <c r="CC634" s="147"/>
      <c r="CD634" s="147"/>
      <c r="CE634" s="147"/>
      <c r="CF634" s="147"/>
      <c r="CG634" s="147"/>
      <c r="CH634" s="147"/>
      <c r="CI634" s="147"/>
      <c r="CJ634" s="147"/>
      <c r="CK634" s="147"/>
      <c r="CL634" s="147"/>
      <c r="CM634" s="147"/>
      <c r="CN634" s="147"/>
      <c r="CO634" s="147"/>
      <c r="CP634" s="147"/>
      <c r="CQ634" s="147"/>
      <c r="CR634" s="147"/>
      <c r="CS634" s="147"/>
      <c r="CT634" s="147"/>
      <c r="CU634" s="147"/>
      <c r="CV634" s="147"/>
      <c r="CW634" s="147"/>
      <c r="CX634" s="147"/>
      <c r="CY634" s="147"/>
      <c r="CZ634" s="147"/>
      <c r="DA634" s="147"/>
      <c r="DB634" s="147"/>
      <c r="DC634" s="147"/>
      <c r="DD634" s="147"/>
      <c r="DE634" s="147"/>
      <c r="DF634" s="147"/>
      <c r="DG634" s="147"/>
      <c r="DH634" s="147"/>
      <c r="DI634" s="147"/>
      <c r="DJ634" s="147"/>
      <c r="DK634" s="147"/>
      <c r="DL634" s="147"/>
      <c r="DM634" s="147"/>
      <c r="DN634" s="147"/>
      <c r="DO634" s="147"/>
      <c r="DP634" s="147"/>
    </row>
    <row r="635" spans="21:120" x14ac:dyDescent="0.3"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  <c r="BI635" s="147"/>
      <c r="BJ635" s="147"/>
      <c r="BK635" s="147"/>
      <c r="BL635" s="147"/>
      <c r="BM635" s="147"/>
      <c r="BN635" s="147"/>
      <c r="BO635" s="147"/>
      <c r="BP635" s="147"/>
      <c r="BQ635" s="147"/>
      <c r="BR635" s="147"/>
      <c r="BS635" s="147"/>
      <c r="BT635" s="147"/>
      <c r="BU635" s="147"/>
      <c r="BV635" s="147"/>
      <c r="BW635" s="147"/>
      <c r="BX635" s="147"/>
      <c r="BY635" s="147"/>
      <c r="BZ635" s="147"/>
      <c r="CA635" s="147"/>
      <c r="CB635" s="147"/>
      <c r="CC635" s="147"/>
      <c r="CD635" s="147"/>
      <c r="CE635" s="147"/>
      <c r="CF635" s="147"/>
      <c r="CG635" s="147"/>
      <c r="CH635" s="147"/>
      <c r="CI635" s="147"/>
      <c r="CJ635" s="147"/>
      <c r="CK635" s="147"/>
      <c r="CL635" s="147"/>
      <c r="CM635" s="147"/>
      <c r="CN635" s="147"/>
      <c r="CO635" s="147"/>
      <c r="CP635" s="147"/>
      <c r="CQ635" s="147"/>
      <c r="CR635" s="147"/>
      <c r="CS635" s="147"/>
      <c r="CT635" s="147"/>
      <c r="CU635" s="147"/>
      <c r="CV635" s="147"/>
      <c r="CW635" s="147"/>
      <c r="CX635" s="147"/>
      <c r="CY635" s="147"/>
      <c r="CZ635" s="147"/>
      <c r="DA635" s="147"/>
      <c r="DB635" s="147"/>
      <c r="DC635" s="147"/>
      <c r="DD635" s="147"/>
      <c r="DE635" s="147"/>
      <c r="DF635" s="147"/>
      <c r="DG635" s="147"/>
      <c r="DH635" s="147"/>
      <c r="DI635" s="147"/>
      <c r="DJ635" s="147"/>
      <c r="DK635" s="147"/>
      <c r="DL635" s="147"/>
      <c r="DM635" s="147"/>
      <c r="DN635" s="147"/>
      <c r="DO635" s="147"/>
      <c r="DP635" s="147"/>
    </row>
    <row r="636" spans="21:120" x14ac:dyDescent="0.3"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7"/>
      <c r="BN636" s="147"/>
      <c r="BO636" s="147"/>
      <c r="BP636" s="147"/>
      <c r="BQ636" s="147"/>
      <c r="BR636" s="147"/>
      <c r="BS636" s="147"/>
      <c r="BT636" s="147"/>
      <c r="BU636" s="147"/>
      <c r="BV636" s="147"/>
      <c r="BW636" s="147"/>
      <c r="BX636" s="147"/>
      <c r="BY636" s="147"/>
      <c r="BZ636" s="147"/>
      <c r="CA636" s="147"/>
      <c r="CB636" s="147"/>
      <c r="CC636" s="147"/>
      <c r="CD636" s="147"/>
      <c r="CE636" s="147"/>
      <c r="CF636" s="147"/>
      <c r="CG636" s="147"/>
      <c r="CH636" s="147"/>
      <c r="CI636" s="147"/>
      <c r="CJ636" s="147"/>
      <c r="CK636" s="147"/>
      <c r="CL636" s="147"/>
      <c r="CM636" s="147"/>
      <c r="CN636" s="147"/>
      <c r="CO636" s="147"/>
      <c r="CP636" s="147"/>
      <c r="CQ636" s="147"/>
      <c r="CR636" s="147"/>
      <c r="CS636" s="147"/>
      <c r="CT636" s="147"/>
      <c r="CU636" s="147"/>
      <c r="CV636" s="147"/>
      <c r="CW636" s="147"/>
      <c r="CX636" s="147"/>
      <c r="CY636" s="147"/>
      <c r="CZ636" s="147"/>
      <c r="DA636" s="147"/>
      <c r="DB636" s="147"/>
      <c r="DC636" s="147"/>
      <c r="DD636" s="147"/>
      <c r="DE636" s="147"/>
      <c r="DF636" s="147"/>
      <c r="DG636" s="147"/>
      <c r="DH636" s="147"/>
      <c r="DI636" s="147"/>
      <c r="DJ636" s="147"/>
      <c r="DK636" s="147"/>
      <c r="DL636" s="147"/>
      <c r="DM636" s="147"/>
      <c r="DN636" s="147"/>
      <c r="DO636" s="147"/>
      <c r="DP636" s="147"/>
    </row>
    <row r="637" spans="21:120" x14ac:dyDescent="0.3"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7"/>
      <c r="BN637" s="147"/>
      <c r="BO637" s="147"/>
      <c r="BP637" s="147"/>
      <c r="BQ637" s="147"/>
      <c r="BR637" s="147"/>
      <c r="BS637" s="147"/>
      <c r="BT637" s="147"/>
      <c r="BU637" s="147"/>
      <c r="BV637" s="147"/>
      <c r="BW637" s="147"/>
      <c r="BX637" s="147"/>
      <c r="BY637" s="147"/>
      <c r="BZ637" s="147"/>
      <c r="CA637" s="147"/>
      <c r="CB637" s="147"/>
      <c r="CC637" s="147"/>
      <c r="CD637" s="147"/>
      <c r="CE637" s="147"/>
      <c r="CF637" s="147"/>
      <c r="CG637" s="147"/>
      <c r="CH637" s="147"/>
      <c r="CI637" s="147"/>
      <c r="CJ637" s="147"/>
      <c r="CK637" s="147"/>
      <c r="CL637" s="147"/>
      <c r="CM637" s="147"/>
      <c r="CN637" s="147"/>
      <c r="CO637" s="147"/>
      <c r="CP637" s="147"/>
      <c r="CQ637" s="147"/>
      <c r="CR637" s="147"/>
      <c r="CS637" s="147"/>
      <c r="CT637" s="147"/>
      <c r="CU637" s="147"/>
      <c r="CV637" s="147"/>
      <c r="CW637" s="147"/>
      <c r="CX637" s="147"/>
      <c r="CY637" s="147"/>
      <c r="CZ637" s="147"/>
      <c r="DA637" s="147"/>
      <c r="DB637" s="147"/>
      <c r="DC637" s="147"/>
      <c r="DD637" s="147"/>
      <c r="DE637" s="147"/>
      <c r="DF637" s="147"/>
      <c r="DG637" s="147"/>
      <c r="DH637" s="147"/>
      <c r="DI637" s="147"/>
      <c r="DJ637" s="147"/>
      <c r="DK637" s="147"/>
      <c r="DL637" s="147"/>
      <c r="DM637" s="147"/>
      <c r="DN637" s="147"/>
      <c r="DO637" s="147"/>
      <c r="DP637" s="147"/>
    </row>
    <row r="638" spans="21:120" x14ac:dyDescent="0.3"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7"/>
      <c r="BN638" s="147"/>
      <c r="BO638" s="147"/>
      <c r="BP638" s="147"/>
      <c r="BQ638" s="147"/>
      <c r="BR638" s="147"/>
      <c r="BS638" s="147"/>
      <c r="BT638" s="147"/>
      <c r="BU638" s="147"/>
      <c r="BV638" s="147"/>
      <c r="BW638" s="147"/>
      <c r="BX638" s="147"/>
      <c r="BY638" s="147"/>
      <c r="BZ638" s="147"/>
      <c r="CA638" s="147"/>
      <c r="CB638" s="147"/>
      <c r="CC638" s="147"/>
      <c r="CD638" s="147"/>
      <c r="CE638" s="147"/>
      <c r="CF638" s="147"/>
      <c r="CG638" s="147"/>
      <c r="CH638" s="147"/>
      <c r="CI638" s="147"/>
      <c r="CJ638" s="147"/>
      <c r="CK638" s="147"/>
      <c r="CL638" s="147"/>
      <c r="CM638" s="147"/>
      <c r="CN638" s="147"/>
      <c r="CO638" s="147"/>
      <c r="CP638" s="147"/>
      <c r="CQ638" s="147"/>
      <c r="CR638" s="147"/>
      <c r="CS638" s="147"/>
      <c r="CT638" s="147"/>
      <c r="CU638" s="147"/>
      <c r="CV638" s="147"/>
      <c r="CW638" s="147"/>
      <c r="CX638" s="147"/>
      <c r="CY638" s="147"/>
      <c r="CZ638" s="147"/>
      <c r="DA638" s="147"/>
      <c r="DB638" s="147"/>
      <c r="DC638" s="147"/>
      <c r="DD638" s="147"/>
      <c r="DE638" s="147"/>
      <c r="DF638" s="147"/>
      <c r="DG638" s="147"/>
      <c r="DH638" s="147"/>
      <c r="DI638" s="147"/>
      <c r="DJ638" s="147"/>
      <c r="DK638" s="147"/>
      <c r="DL638" s="147"/>
      <c r="DM638" s="147"/>
      <c r="DN638" s="147"/>
      <c r="DO638" s="147"/>
      <c r="DP638" s="147"/>
    </row>
    <row r="639" spans="21:120" x14ac:dyDescent="0.3"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7"/>
      <c r="BN639" s="147"/>
      <c r="BO639" s="147"/>
      <c r="BP639" s="147"/>
      <c r="BQ639" s="147"/>
      <c r="BR639" s="147"/>
      <c r="BS639" s="147"/>
      <c r="BT639" s="147"/>
      <c r="BU639" s="147"/>
      <c r="BV639" s="147"/>
      <c r="BW639" s="147"/>
      <c r="BX639" s="147"/>
      <c r="BY639" s="147"/>
      <c r="BZ639" s="147"/>
      <c r="CA639" s="147"/>
      <c r="CB639" s="147"/>
      <c r="CC639" s="147"/>
      <c r="CD639" s="147"/>
      <c r="CE639" s="147"/>
      <c r="CF639" s="147"/>
      <c r="CG639" s="147"/>
      <c r="CH639" s="147"/>
      <c r="CI639" s="147"/>
      <c r="CJ639" s="147"/>
      <c r="CK639" s="147"/>
      <c r="CL639" s="147"/>
      <c r="CM639" s="147"/>
      <c r="CN639" s="147"/>
      <c r="CO639" s="147"/>
      <c r="CP639" s="147"/>
      <c r="CQ639" s="147"/>
      <c r="CR639" s="147"/>
      <c r="CS639" s="147"/>
      <c r="CT639" s="147"/>
      <c r="CU639" s="147"/>
      <c r="CV639" s="147"/>
      <c r="CW639" s="147"/>
      <c r="CX639" s="147"/>
      <c r="CY639" s="147"/>
      <c r="CZ639" s="147"/>
      <c r="DA639" s="147"/>
      <c r="DB639" s="147"/>
      <c r="DC639" s="147"/>
      <c r="DD639" s="147"/>
      <c r="DE639" s="147"/>
      <c r="DF639" s="147"/>
      <c r="DG639" s="147"/>
      <c r="DH639" s="147"/>
      <c r="DI639" s="147"/>
      <c r="DJ639" s="147"/>
      <c r="DK639" s="147"/>
      <c r="DL639" s="147"/>
      <c r="DM639" s="147"/>
      <c r="DN639" s="147"/>
      <c r="DO639" s="147"/>
      <c r="DP639" s="147"/>
    </row>
    <row r="640" spans="21:120" x14ac:dyDescent="0.3"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7"/>
      <c r="BN640" s="147"/>
      <c r="BO640" s="147"/>
      <c r="BP640" s="147"/>
      <c r="BQ640" s="147"/>
      <c r="BR640" s="147"/>
      <c r="BS640" s="147"/>
      <c r="BT640" s="147"/>
      <c r="BU640" s="147"/>
      <c r="BV640" s="147"/>
      <c r="BW640" s="147"/>
      <c r="BX640" s="147"/>
      <c r="BY640" s="147"/>
      <c r="BZ640" s="147"/>
      <c r="CA640" s="147"/>
      <c r="CB640" s="147"/>
      <c r="CC640" s="147"/>
      <c r="CD640" s="147"/>
      <c r="CE640" s="147"/>
      <c r="CF640" s="147"/>
      <c r="CG640" s="147"/>
      <c r="CH640" s="147"/>
      <c r="CI640" s="147"/>
      <c r="CJ640" s="147"/>
      <c r="CK640" s="147"/>
      <c r="CL640" s="147"/>
      <c r="CM640" s="147"/>
      <c r="CN640" s="147"/>
      <c r="CO640" s="147"/>
      <c r="CP640" s="147"/>
      <c r="CQ640" s="147"/>
      <c r="CR640" s="147"/>
      <c r="CS640" s="147"/>
      <c r="CT640" s="147"/>
      <c r="CU640" s="147"/>
      <c r="CV640" s="147"/>
      <c r="CW640" s="147"/>
      <c r="CX640" s="147"/>
      <c r="CY640" s="147"/>
      <c r="CZ640" s="147"/>
      <c r="DA640" s="147"/>
      <c r="DB640" s="147"/>
      <c r="DC640" s="147"/>
      <c r="DD640" s="147"/>
      <c r="DE640" s="147"/>
      <c r="DF640" s="147"/>
      <c r="DG640" s="147"/>
      <c r="DH640" s="147"/>
      <c r="DI640" s="147"/>
      <c r="DJ640" s="147"/>
      <c r="DK640" s="147"/>
      <c r="DL640" s="147"/>
      <c r="DM640" s="147"/>
      <c r="DN640" s="147"/>
      <c r="DO640" s="147"/>
      <c r="DP640" s="147"/>
    </row>
    <row r="641" spans="21:120" x14ac:dyDescent="0.3"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47"/>
      <c r="BN641" s="147"/>
      <c r="BO641" s="147"/>
      <c r="BP641" s="147"/>
      <c r="BQ641" s="147"/>
      <c r="BR641" s="147"/>
      <c r="BS641" s="147"/>
      <c r="BT641" s="147"/>
      <c r="BU641" s="147"/>
      <c r="BV641" s="147"/>
      <c r="BW641" s="147"/>
      <c r="BX641" s="147"/>
      <c r="BY641" s="147"/>
      <c r="BZ641" s="147"/>
      <c r="CA641" s="147"/>
      <c r="CB641" s="147"/>
      <c r="CC641" s="147"/>
      <c r="CD641" s="147"/>
      <c r="CE641" s="147"/>
      <c r="CF641" s="147"/>
      <c r="CG641" s="147"/>
      <c r="CH641" s="147"/>
      <c r="CI641" s="147"/>
      <c r="CJ641" s="147"/>
      <c r="CK641" s="147"/>
      <c r="CL641" s="147"/>
      <c r="CM641" s="147"/>
      <c r="CN641" s="147"/>
      <c r="CO641" s="147"/>
      <c r="CP641" s="147"/>
      <c r="CQ641" s="147"/>
      <c r="CR641" s="147"/>
      <c r="CS641" s="147"/>
      <c r="CT641" s="147"/>
      <c r="CU641" s="147"/>
      <c r="CV641" s="147"/>
      <c r="CW641" s="147"/>
      <c r="CX641" s="147"/>
      <c r="CY641" s="147"/>
      <c r="CZ641" s="147"/>
      <c r="DA641" s="147"/>
      <c r="DB641" s="147"/>
      <c r="DC641" s="147"/>
      <c r="DD641" s="147"/>
      <c r="DE641" s="147"/>
      <c r="DF641" s="147"/>
      <c r="DG641" s="147"/>
      <c r="DH641" s="147"/>
      <c r="DI641" s="147"/>
      <c r="DJ641" s="147"/>
      <c r="DK641" s="147"/>
      <c r="DL641" s="147"/>
      <c r="DM641" s="147"/>
      <c r="DN641" s="147"/>
      <c r="DO641" s="147"/>
      <c r="DP641" s="147"/>
    </row>
    <row r="642" spans="21:120" x14ac:dyDescent="0.3"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47"/>
      <c r="BN642" s="147"/>
      <c r="BO642" s="147"/>
      <c r="BP642" s="147"/>
      <c r="BQ642" s="147"/>
      <c r="BR642" s="147"/>
      <c r="BS642" s="147"/>
      <c r="BT642" s="147"/>
      <c r="BU642" s="147"/>
      <c r="BV642" s="147"/>
      <c r="BW642" s="147"/>
      <c r="BX642" s="147"/>
      <c r="BY642" s="147"/>
      <c r="BZ642" s="147"/>
      <c r="CA642" s="147"/>
      <c r="CB642" s="147"/>
      <c r="CC642" s="147"/>
      <c r="CD642" s="147"/>
      <c r="CE642" s="147"/>
      <c r="CF642" s="147"/>
      <c r="CG642" s="147"/>
      <c r="CH642" s="147"/>
      <c r="CI642" s="147"/>
      <c r="CJ642" s="147"/>
      <c r="CK642" s="147"/>
      <c r="CL642" s="147"/>
      <c r="CM642" s="147"/>
      <c r="CN642" s="147"/>
      <c r="CO642" s="147"/>
      <c r="CP642" s="147"/>
      <c r="CQ642" s="147"/>
      <c r="CR642" s="147"/>
      <c r="CS642" s="147"/>
      <c r="CT642" s="147"/>
      <c r="CU642" s="147"/>
      <c r="CV642" s="147"/>
      <c r="CW642" s="147"/>
      <c r="CX642" s="147"/>
      <c r="CY642" s="147"/>
      <c r="CZ642" s="147"/>
      <c r="DA642" s="147"/>
      <c r="DB642" s="147"/>
      <c r="DC642" s="147"/>
      <c r="DD642" s="147"/>
      <c r="DE642" s="147"/>
      <c r="DF642" s="147"/>
      <c r="DG642" s="147"/>
      <c r="DH642" s="147"/>
      <c r="DI642" s="147"/>
      <c r="DJ642" s="147"/>
      <c r="DK642" s="147"/>
      <c r="DL642" s="147"/>
      <c r="DM642" s="147"/>
      <c r="DN642" s="147"/>
      <c r="DO642" s="147"/>
      <c r="DP642" s="147"/>
    </row>
    <row r="643" spans="21:120" x14ac:dyDescent="0.3"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47"/>
      <c r="BN643" s="147"/>
      <c r="BO643" s="147"/>
      <c r="BP643" s="147"/>
      <c r="BQ643" s="147"/>
      <c r="BR643" s="147"/>
      <c r="BS643" s="147"/>
      <c r="BT643" s="147"/>
      <c r="BU643" s="147"/>
      <c r="BV643" s="147"/>
      <c r="BW643" s="147"/>
      <c r="BX643" s="147"/>
      <c r="BY643" s="147"/>
      <c r="BZ643" s="147"/>
      <c r="CA643" s="147"/>
      <c r="CB643" s="147"/>
      <c r="CC643" s="147"/>
      <c r="CD643" s="147"/>
      <c r="CE643" s="147"/>
      <c r="CF643" s="147"/>
      <c r="CG643" s="147"/>
      <c r="CH643" s="147"/>
      <c r="CI643" s="147"/>
      <c r="CJ643" s="147"/>
      <c r="CK643" s="147"/>
      <c r="CL643" s="147"/>
      <c r="CM643" s="147"/>
      <c r="CN643" s="147"/>
      <c r="CO643" s="147"/>
      <c r="CP643" s="147"/>
      <c r="CQ643" s="147"/>
      <c r="CR643" s="147"/>
      <c r="CS643" s="147"/>
      <c r="CT643" s="147"/>
      <c r="CU643" s="147"/>
      <c r="CV643" s="147"/>
      <c r="CW643" s="147"/>
      <c r="CX643" s="147"/>
      <c r="CY643" s="147"/>
      <c r="CZ643" s="147"/>
      <c r="DA643" s="147"/>
      <c r="DB643" s="147"/>
      <c r="DC643" s="147"/>
      <c r="DD643" s="147"/>
      <c r="DE643" s="147"/>
      <c r="DF643" s="147"/>
      <c r="DG643" s="147"/>
      <c r="DH643" s="147"/>
      <c r="DI643" s="147"/>
      <c r="DJ643" s="147"/>
      <c r="DK643" s="147"/>
      <c r="DL643" s="147"/>
      <c r="DM643" s="147"/>
      <c r="DN643" s="147"/>
      <c r="DO643" s="147"/>
      <c r="DP643" s="147"/>
    </row>
    <row r="644" spans="21:120" x14ac:dyDescent="0.3"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47"/>
      <c r="BN644" s="147"/>
      <c r="BO644" s="147"/>
      <c r="BP644" s="147"/>
      <c r="BQ644" s="147"/>
      <c r="BR644" s="147"/>
      <c r="BS644" s="147"/>
      <c r="BT644" s="147"/>
      <c r="BU644" s="147"/>
      <c r="BV644" s="147"/>
      <c r="BW644" s="147"/>
      <c r="BX644" s="147"/>
      <c r="BY644" s="147"/>
      <c r="BZ644" s="147"/>
      <c r="CA644" s="147"/>
      <c r="CB644" s="147"/>
      <c r="CC644" s="147"/>
      <c r="CD644" s="147"/>
      <c r="CE644" s="147"/>
      <c r="CF644" s="147"/>
      <c r="CG644" s="147"/>
      <c r="CH644" s="147"/>
      <c r="CI644" s="147"/>
      <c r="CJ644" s="147"/>
      <c r="CK644" s="147"/>
      <c r="CL644" s="147"/>
      <c r="CM644" s="147"/>
      <c r="CN644" s="147"/>
      <c r="CO644" s="147"/>
      <c r="CP644" s="147"/>
      <c r="CQ644" s="147"/>
      <c r="CR644" s="147"/>
      <c r="CS644" s="147"/>
      <c r="CT644" s="147"/>
      <c r="CU644" s="147"/>
      <c r="CV644" s="147"/>
      <c r="CW644" s="147"/>
      <c r="CX644" s="147"/>
      <c r="CY644" s="147"/>
      <c r="CZ644" s="147"/>
      <c r="DA644" s="147"/>
      <c r="DB644" s="147"/>
      <c r="DC644" s="147"/>
      <c r="DD644" s="147"/>
      <c r="DE644" s="147"/>
      <c r="DF644" s="147"/>
      <c r="DG644" s="147"/>
      <c r="DH644" s="147"/>
      <c r="DI644" s="147"/>
      <c r="DJ644" s="147"/>
      <c r="DK644" s="147"/>
      <c r="DL644" s="147"/>
      <c r="DM644" s="147"/>
      <c r="DN644" s="147"/>
      <c r="DO644" s="147"/>
      <c r="DP644" s="147"/>
    </row>
    <row r="645" spans="21:120" x14ac:dyDescent="0.3"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  <c r="BI645" s="147"/>
      <c r="BJ645" s="147"/>
      <c r="BK645" s="147"/>
      <c r="BL645" s="147"/>
      <c r="BM645" s="147"/>
      <c r="BN645" s="147"/>
      <c r="BO645" s="147"/>
      <c r="BP645" s="147"/>
      <c r="BQ645" s="147"/>
      <c r="BR645" s="147"/>
      <c r="BS645" s="147"/>
      <c r="BT645" s="147"/>
      <c r="BU645" s="147"/>
      <c r="BV645" s="147"/>
      <c r="BW645" s="147"/>
      <c r="BX645" s="147"/>
      <c r="BY645" s="147"/>
      <c r="BZ645" s="147"/>
      <c r="CA645" s="147"/>
      <c r="CB645" s="147"/>
      <c r="CC645" s="147"/>
      <c r="CD645" s="147"/>
      <c r="CE645" s="147"/>
      <c r="CF645" s="147"/>
      <c r="CG645" s="147"/>
      <c r="CH645" s="147"/>
      <c r="CI645" s="147"/>
      <c r="CJ645" s="147"/>
      <c r="CK645" s="147"/>
      <c r="CL645" s="147"/>
      <c r="CM645" s="147"/>
      <c r="CN645" s="147"/>
      <c r="CO645" s="147"/>
      <c r="CP645" s="147"/>
      <c r="CQ645" s="147"/>
      <c r="CR645" s="147"/>
      <c r="CS645" s="147"/>
      <c r="CT645" s="147"/>
      <c r="CU645" s="147"/>
      <c r="CV645" s="147"/>
      <c r="CW645" s="147"/>
      <c r="CX645" s="147"/>
      <c r="CY645" s="147"/>
      <c r="CZ645" s="147"/>
      <c r="DA645" s="147"/>
      <c r="DB645" s="147"/>
      <c r="DC645" s="147"/>
      <c r="DD645" s="147"/>
      <c r="DE645" s="147"/>
      <c r="DF645" s="147"/>
      <c r="DG645" s="147"/>
      <c r="DH645" s="147"/>
      <c r="DI645" s="147"/>
      <c r="DJ645" s="147"/>
      <c r="DK645" s="147"/>
      <c r="DL645" s="147"/>
      <c r="DM645" s="147"/>
      <c r="DN645" s="147"/>
      <c r="DO645" s="147"/>
      <c r="DP645" s="147"/>
    </row>
    <row r="646" spans="21:120" x14ac:dyDescent="0.3"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47"/>
      <c r="BN646" s="147"/>
      <c r="BO646" s="147"/>
      <c r="BP646" s="147"/>
      <c r="BQ646" s="147"/>
      <c r="BR646" s="147"/>
      <c r="BS646" s="147"/>
      <c r="BT646" s="147"/>
      <c r="BU646" s="147"/>
      <c r="BV646" s="147"/>
      <c r="BW646" s="147"/>
      <c r="BX646" s="147"/>
      <c r="BY646" s="147"/>
      <c r="BZ646" s="147"/>
      <c r="CA646" s="147"/>
      <c r="CB646" s="147"/>
      <c r="CC646" s="147"/>
      <c r="CD646" s="147"/>
      <c r="CE646" s="147"/>
      <c r="CF646" s="147"/>
      <c r="CG646" s="147"/>
      <c r="CH646" s="147"/>
      <c r="CI646" s="147"/>
      <c r="CJ646" s="147"/>
      <c r="CK646" s="147"/>
      <c r="CL646" s="147"/>
      <c r="CM646" s="147"/>
      <c r="CN646" s="147"/>
      <c r="CO646" s="147"/>
      <c r="CP646" s="147"/>
      <c r="CQ646" s="147"/>
      <c r="CR646" s="147"/>
      <c r="CS646" s="147"/>
      <c r="CT646" s="147"/>
      <c r="CU646" s="147"/>
      <c r="CV646" s="147"/>
      <c r="CW646" s="147"/>
      <c r="CX646" s="147"/>
      <c r="CY646" s="147"/>
      <c r="CZ646" s="147"/>
      <c r="DA646" s="147"/>
      <c r="DB646" s="147"/>
      <c r="DC646" s="147"/>
      <c r="DD646" s="147"/>
      <c r="DE646" s="147"/>
      <c r="DF646" s="147"/>
      <c r="DG646" s="147"/>
      <c r="DH646" s="147"/>
      <c r="DI646" s="147"/>
      <c r="DJ646" s="147"/>
      <c r="DK646" s="147"/>
      <c r="DL646" s="147"/>
      <c r="DM646" s="147"/>
      <c r="DN646" s="147"/>
      <c r="DO646" s="147"/>
      <c r="DP646" s="147"/>
    </row>
    <row r="647" spans="21:120" x14ac:dyDescent="0.3"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47"/>
      <c r="BN647" s="147"/>
      <c r="BO647" s="147"/>
      <c r="BP647" s="147"/>
      <c r="BQ647" s="147"/>
      <c r="BR647" s="147"/>
      <c r="BS647" s="147"/>
      <c r="BT647" s="147"/>
      <c r="BU647" s="147"/>
      <c r="BV647" s="147"/>
      <c r="BW647" s="147"/>
      <c r="BX647" s="147"/>
      <c r="BY647" s="147"/>
      <c r="BZ647" s="147"/>
      <c r="CA647" s="147"/>
      <c r="CB647" s="147"/>
      <c r="CC647" s="147"/>
      <c r="CD647" s="147"/>
      <c r="CE647" s="147"/>
      <c r="CF647" s="147"/>
      <c r="CG647" s="147"/>
      <c r="CH647" s="147"/>
      <c r="CI647" s="147"/>
      <c r="CJ647" s="147"/>
      <c r="CK647" s="147"/>
      <c r="CL647" s="147"/>
      <c r="CM647" s="147"/>
      <c r="CN647" s="147"/>
      <c r="CO647" s="147"/>
      <c r="CP647" s="147"/>
      <c r="CQ647" s="147"/>
      <c r="CR647" s="147"/>
      <c r="CS647" s="147"/>
      <c r="CT647" s="147"/>
      <c r="CU647" s="147"/>
      <c r="CV647" s="147"/>
      <c r="CW647" s="147"/>
      <c r="CX647" s="147"/>
      <c r="CY647" s="147"/>
      <c r="CZ647" s="147"/>
      <c r="DA647" s="147"/>
      <c r="DB647" s="147"/>
      <c r="DC647" s="147"/>
      <c r="DD647" s="147"/>
      <c r="DE647" s="147"/>
      <c r="DF647" s="147"/>
      <c r="DG647" s="147"/>
      <c r="DH647" s="147"/>
      <c r="DI647" s="147"/>
      <c r="DJ647" s="147"/>
      <c r="DK647" s="147"/>
      <c r="DL647" s="147"/>
      <c r="DM647" s="147"/>
      <c r="DN647" s="147"/>
      <c r="DO647" s="147"/>
      <c r="DP647" s="147"/>
    </row>
    <row r="648" spans="21:120" x14ac:dyDescent="0.3"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47"/>
      <c r="BN648" s="147"/>
      <c r="BO648" s="147"/>
      <c r="BP648" s="147"/>
      <c r="BQ648" s="147"/>
      <c r="BR648" s="147"/>
      <c r="BS648" s="147"/>
      <c r="BT648" s="147"/>
      <c r="BU648" s="147"/>
      <c r="BV648" s="147"/>
      <c r="BW648" s="147"/>
      <c r="BX648" s="147"/>
      <c r="BY648" s="147"/>
      <c r="BZ648" s="147"/>
      <c r="CA648" s="147"/>
      <c r="CB648" s="147"/>
      <c r="CC648" s="147"/>
      <c r="CD648" s="147"/>
      <c r="CE648" s="147"/>
      <c r="CF648" s="147"/>
      <c r="CG648" s="147"/>
      <c r="CH648" s="147"/>
      <c r="CI648" s="147"/>
      <c r="CJ648" s="147"/>
      <c r="CK648" s="147"/>
      <c r="CL648" s="147"/>
      <c r="CM648" s="147"/>
      <c r="CN648" s="147"/>
      <c r="CO648" s="147"/>
      <c r="CP648" s="147"/>
      <c r="CQ648" s="147"/>
      <c r="CR648" s="147"/>
      <c r="CS648" s="147"/>
      <c r="CT648" s="147"/>
      <c r="CU648" s="147"/>
      <c r="CV648" s="147"/>
      <c r="CW648" s="147"/>
      <c r="CX648" s="147"/>
      <c r="CY648" s="147"/>
      <c r="CZ648" s="147"/>
      <c r="DA648" s="147"/>
      <c r="DB648" s="147"/>
      <c r="DC648" s="147"/>
      <c r="DD648" s="147"/>
      <c r="DE648" s="147"/>
      <c r="DF648" s="147"/>
      <c r="DG648" s="147"/>
      <c r="DH648" s="147"/>
      <c r="DI648" s="147"/>
      <c r="DJ648" s="147"/>
      <c r="DK648" s="147"/>
      <c r="DL648" s="147"/>
      <c r="DM648" s="147"/>
      <c r="DN648" s="147"/>
      <c r="DO648" s="147"/>
      <c r="DP648" s="147"/>
    </row>
    <row r="649" spans="21:120" x14ac:dyDescent="0.3"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47"/>
      <c r="BN649" s="147"/>
      <c r="BO649" s="147"/>
      <c r="BP649" s="147"/>
      <c r="BQ649" s="147"/>
      <c r="BR649" s="147"/>
      <c r="BS649" s="147"/>
      <c r="BT649" s="147"/>
      <c r="BU649" s="147"/>
      <c r="BV649" s="147"/>
      <c r="BW649" s="147"/>
      <c r="BX649" s="147"/>
      <c r="BY649" s="147"/>
      <c r="BZ649" s="147"/>
      <c r="CA649" s="147"/>
      <c r="CB649" s="147"/>
      <c r="CC649" s="147"/>
      <c r="CD649" s="147"/>
      <c r="CE649" s="147"/>
      <c r="CF649" s="147"/>
      <c r="CG649" s="147"/>
      <c r="CH649" s="147"/>
      <c r="CI649" s="147"/>
      <c r="CJ649" s="147"/>
      <c r="CK649" s="147"/>
      <c r="CL649" s="147"/>
      <c r="CM649" s="147"/>
      <c r="CN649" s="147"/>
      <c r="CO649" s="147"/>
      <c r="CP649" s="147"/>
      <c r="CQ649" s="147"/>
      <c r="CR649" s="147"/>
      <c r="CS649" s="147"/>
      <c r="CT649" s="147"/>
      <c r="CU649" s="147"/>
      <c r="CV649" s="147"/>
      <c r="CW649" s="147"/>
      <c r="CX649" s="147"/>
      <c r="CY649" s="147"/>
      <c r="CZ649" s="147"/>
      <c r="DA649" s="147"/>
      <c r="DB649" s="147"/>
      <c r="DC649" s="147"/>
      <c r="DD649" s="147"/>
      <c r="DE649" s="147"/>
      <c r="DF649" s="147"/>
      <c r="DG649" s="147"/>
      <c r="DH649" s="147"/>
      <c r="DI649" s="147"/>
      <c r="DJ649" s="147"/>
      <c r="DK649" s="147"/>
      <c r="DL649" s="147"/>
      <c r="DM649" s="147"/>
      <c r="DN649" s="147"/>
      <c r="DO649" s="147"/>
      <c r="DP649" s="147"/>
    </row>
    <row r="650" spans="21:120" x14ac:dyDescent="0.3"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47"/>
      <c r="BN650" s="147"/>
      <c r="BO650" s="147"/>
      <c r="BP650" s="147"/>
      <c r="BQ650" s="147"/>
      <c r="BR650" s="147"/>
      <c r="BS650" s="147"/>
      <c r="BT650" s="147"/>
      <c r="BU650" s="147"/>
      <c r="BV650" s="147"/>
      <c r="BW650" s="147"/>
      <c r="BX650" s="147"/>
      <c r="BY650" s="147"/>
      <c r="BZ650" s="147"/>
      <c r="CA650" s="147"/>
      <c r="CB650" s="147"/>
      <c r="CC650" s="147"/>
      <c r="CD650" s="147"/>
      <c r="CE650" s="147"/>
      <c r="CF650" s="147"/>
      <c r="CG650" s="147"/>
      <c r="CH650" s="147"/>
      <c r="CI650" s="147"/>
      <c r="CJ650" s="147"/>
      <c r="CK650" s="147"/>
      <c r="CL650" s="147"/>
      <c r="CM650" s="147"/>
      <c r="CN650" s="147"/>
      <c r="CO650" s="147"/>
      <c r="CP650" s="147"/>
      <c r="CQ650" s="147"/>
      <c r="CR650" s="147"/>
      <c r="CS650" s="147"/>
      <c r="CT650" s="147"/>
      <c r="CU650" s="147"/>
      <c r="CV650" s="147"/>
      <c r="CW650" s="147"/>
      <c r="CX650" s="147"/>
      <c r="CY650" s="147"/>
      <c r="CZ650" s="147"/>
      <c r="DA650" s="147"/>
      <c r="DB650" s="147"/>
      <c r="DC650" s="147"/>
      <c r="DD650" s="147"/>
      <c r="DE650" s="147"/>
      <c r="DF650" s="147"/>
      <c r="DG650" s="147"/>
      <c r="DH650" s="147"/>
      <c r="DI650" s="147"/>
      <c r="DJ650" s="147"/>
      <c r="DK650" s="147"/>
      <c r="DL650" s="147"/>
      <c r="DM650" s="147"/>
      <c r="DN650" s="147"/>
      <c r="DO650" s="147"/>
      <c r="DP650" s="147"/>
    </row>
    <row r="651" spans="21:120" x14ac:dyDescent="0.3"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47"/>
      <c r="BN651" s="147"/>
      <c r="BO651" s="147"/>
      <c r="BP651" s="147"/>
      <c r="BQ651" s="147"/>
      <c r="BR651" s="147"/>
      <c r="BS651" s="147"/>
      <c r="BT651" s="147"/>
      <c r="BU651" s="147"/>
      <c r="BV651" s="147"/>
      <c r="BW651" s="147"/>
      <c r="BX651" s="147"/>
      <c r="BY651" s="147"/>
      <c r="BZ651" s="147"/>
      <c r="CA651" s="147"/>
      <c r="CB651" s="147"/>
      <c r="CC651" s="147"/>
      <c r="CD651" s="147"/>
      <c r="CE651" s="147"/>
      <c r="CF651" s="147"/>
      <c r="CG651" s="147"/>
      <c r="CH651" s="147"/>
      <c r="CI651" s="147"/>
      <c r="CJ651" s="147"/>
      <c r="CK651" s="147"/>
      <c r="CL651" s="147"/>
      <c r="CM651" s="147"/>
      <c r="CN651" s="147"/>
      <c r="CO651" s="147"/>
      <c r="CP651" s="147"/>
      <c r="CQ651" s="147"/>
      <c r="CR651" s="147"/>
      <c r="CS651" s="147"/>
      <c r="CT651" s="147"/>
      <c r="CU651" s="147"/>
      <c r="CV651" s="147"/>
      <c r="CW651" s="147"/>
      <c r="CX651" s="147"/>
      <c r="CY651" s="147"/>
      <c r="CZ651" s="147"/>
      <c r="DA651" s="147"/>
      <c r="DB651" s="147"/>
      <c r="DC651" s="147"/>
      <c r="DD651" s="147"/>
      <c r="DE651" s="147"/>
      <c r="DF651" s="147"/>
      <c r="DG651" s="147"/>
      <c r="DH651" s="147"/>
      <c r="DI651" s="147"/>
      <c r="DJ651" s="147"/>
      <c r="DK651" s="147"/>
      <c r="DL651" s="147"/>
      <c r="DM651" s="147"/>
      <c r="DN651" s="147"/>
      <c r="DO651" s="147"/>
      <c r="DP651" s="147"/>
    </row>
    <row r="652" spans="21:120" x14ac:dyDescent="0.3"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147"/>
      <c r="BN652" s="147"/>
      <c r="BO652" s="147"/>
      <c r="BP652" s="147"/>
      <c r="BQ652" s="147"/>
      <c r="BR652" s="147"/>
      <c r="BS652" s="147"/>
      <c r="BT652" s="147"/>
      <c r="BU652" s="147"/>
      <c r="BV652" s="147"/>
      <c r="BW652" s="147"/>
      <c r="BX652" s="147"/>
      <c r="BY652" s="147"/>
      <c r="BZ652" s="147"/>
      <c r="CA652" s="147"/>
      <c r="CB652" s="147"/>
      <c r="CC652" s="147"/>
      <c r="CD652" s="147"/>
      <c r="CE652" s="147"/>
      <c r="CF652" s="147"/>
      <c r="CG652" s="147"/>
      <c r="CH652" s="147"/>
      <c r="CI652" s="147"/>
      <c r="CJ652" s="147"/>
      <c r="CK652" s="147"/>
      <c r="CL652" s="147"/>
      <c r="CM652" s="147"/>
      <c r="CN652" s="147"/>
      <c r="CO652" s="147"/>
      <c r="CP652" s="147"/>
      <c r="CQ652" s="147"/>
      <c r="CR652" s="147"/>
      <c r="CS652" s="147"/>
      <c r="CT652" s="147"/>
      <c r="CU652" s="147"/>
      <c r="CV652" s="147"/>
      <c r="CW652" s="147"/>
      <c r="CX652" s="147"/>
      <c r="CY652" s="147"/>
      <c r="CZ652" s="147"/>
      <c r="DA652" s="147"/>
      <c r="DB652" s="147"/>
      <c r="DC652" s="147"/>
      <c r="DD652" s="147"/>
      <c r="DE652" s="147"/>
      <c r="DF652" s="147"/>
      <c r="DG652" s="147"/>
      <c r="DH652" s="147"/>
      <c r="DI652" s="147"/>
      <c r="DJ652" s="147"/>
      <c r="DK652" s="147"/>
      <c r="DL652" s="147"/>
      <c r="DM652" s="147"/>
      <c r="DN652" s="147"/>
      <c r="DO652" s="147"/>
      <c r="DP652" s="147"/>
    </row>
    <row r="653" spans="21:120" x14ac:dyDescent="0.3"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147"/>
      <c r="BN653" s="147"/>
      <c r="BO653" s="147"/>
      <c r="BP653" s="147"/>
      <c r="BQ653" s="147"/>
      <c r="BR653" s="147"/>
      <c r="BS653" s="147"/>
      <c r="BT653" s="147"/>
      <c r="BU653" s="147"/>
      <c r="BV653" s="147"/>
      <c r="BW653" s="147"/>
      <c r="BX653" s="147"/>
      <c r="BY653" s="147"/>
      <c r="BZ653" s="147"/>
      <c r="CA653" s="147"/>
      <c r="CB653" s="147"/>
      <c r="CC653" s="147"/>
      <c r="CD653" s="147"/>
      <c r="CE653" s="147"/>
      <c r="CF653" s="147"/>
      <c r="CG653" s="147"/>
      <c r="CH653" s="147"/>
      <c r="CI653" s="147"/>
      <c r="CJ653" s="147"/>
      <c r="CK653" s="147"/>
      <c r="CL653" s="147"/>
      <c r="CM653" s="147"/>
      <c r="CN653" s="147"/>
      <c r="CO653" s="147"/>
      <c r="CP653" s="147"/>
      <c r="CQ653" s="147"/>
      <c r="CR653" s="147"/>
      <c r="CS653" s="147"/>
      <c r="CT653" s="147"/>
      <c r="CU653" s="147"/>
      <c r="CV653" s="147"/>
      <c r="CW653" s="147"/>
      <c r="CX653" s="147"/>
      <c r="CY653" s="147"/>
      <c r="CZ653" s="147"/>
      <c r="DA653" s="147"/>
      <c r="DB653" s="147"/>
      <c r="DC653" s="147"/>
      <c r="DD653" s="147"/>
      <c r="DE653" s="147"/>
      <c r="DF653" s="147"/>
      <c r="DG653" s="147"/>
      <c r="DH653" s="147"/>
      <c r="DI653" s="147"/>
      <c r="DJ653" s="147"/>
      <c r="DK653" s="147"/>
      <c r="DL653" s="147"/>
      <c r="DM653" s="147"/>
      <c r="DN653" s="147"/>
      <c r="DO653" s="147"/>
      <c r="DP653" s="147"/>
    </row>
    <row r="654" spans="21:120" x14ac:dyDescent="0.3"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7"/>
      <c r="BN654" s="147"/>
      <c r="BO654" s="147"/>
      <c r="BP654" s="147"/>
      <c r="BQ654" s="147"/>
      <c r="BR654" s="147"/>
      <c r="BS654" s="147"/>
      <c r="BT654" s="147"/>
      <c r="BU654" s="147"/>
      <c r="BV654" s="147"/>
      <c r="BW654" s="147"/>
      <c r="BX654" s="147"/>
      <c r="BY654" s="147"/>
      <c r="BZ654" s="147"/>
      <c r="CA654" s="147"/>
      <c r="CB654" s="147"/>
      <c r="CC654" s="147"/>
      <c r="CD654" s="147"/>
      <c r="CE654" s="147"/>
      <c r="CF654" s="147"/>
      <c r="CG654" s="147"/>
      <c r="CH654" s="147"/>
      <c r="CI654" s="147"/>
      <c r="CJ654" s="147"/>
      <c r="CK654" s="147"/>
      <c r="CL654" s="147"/>
      <c r="CM654" s="147"/>
      <c r="CN654" s="147"/>
      <c r="CO654" s="147"/>
      <c r="CP654" s="147"/>
      <c r="CQ654" s="147"/>
      <c r="CR654" s="147"/>
      <c r="CS654" s="147"/>
      <c r="CT654" s="147"/>
      <c r="CU654" s="147"/>
      <c r="CV654" s="147"/>
      <c r="CW654" s="147"/>
      <c r="CX654" s="147"/>
      <c r="CY654" s="147"/>
      <c r="CZ654" s="147"/>
      <c r="DA654" s="147"/>
      <c r="DB654" s="147"/>
      <c r="DC654" s="147"/>
      <c r="DD654" s="147"/>
      <c r="DE654" s="147"/>
      <c r="DF654" s="147"/>
      <c r="DG654" s="147"/>
      <c r="DH654" s="147"/>
      <c r="DI654" s="147"/>
      <c r="DJ654" s="147"/>
      <c r="DK654" s="147"/>
      <c r="DL654" s="147"/>
      <c r="DM654" s="147"/>
      <c r="DN654" s="147"/>
      <c r="DO654" s="147"/>
      <c r="DP654" s="147"/>
    </row>
    <row r="655" spans="21:120" x14ac:dyDescent="0.3"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7"/>
      <c r="BN655" s="147"/>
      <c r="BO655" s="147"/>
      <c r="BP655" s="147"/>
      <c r="BQ655" s="147"/>
      <c r="BR655" s="147"/>
      <c r="BS655" s="147"/>
      <c r="BT655" s="147"/>
      <c r="BU655" s="147"/>
      <c r="BV655" s="147"/>
      <c r="BW655" s="147"/>
      <c r="BX655" s="147"/>
      <c r="BY655" s="147"/>
      <c r="BZ655" s="147"/>
      <c r="CA655" s="147"/>
      <c r="CB655" s="147"/>
      <c r="CC655" s="147"/>
      <c r="CD655" s="147"/>
      <c r="CE655" s="147"/>
      <c r="CF655" s="147"/>
      <c r="CG655" s="147"/>
      <c r="CH655" s="147"/>
      <c r="CI655" s="147"/>
      <c r="CJ655" s="147"/>
      <c r="CK655" s="147"/>
      <c r="CL655" s="147"/>
      <c r="CM655" s="147"/>
      <c r="CN655" s="147"/>
      <c r="CO655" s="147"/>
      <c r="CP655" s="147"/>
      <c r="CQ655" s="147"/>
      <c r="CR655" s="147"/>
      <c r="CS655" s="147"/>
      <c r="CT655" s="147"/>
      <c r="CU655" s="147"/>
      <c r="CV655" s="147"/>
      <c r="CW655" s="147"/>
      <c r="CX655" s="147"/>
      <c r="CY655" s="147"/>
      <c r="CZ655" s="147"/>
      <c r="DA655" s="147"/>
      <c r="DB655" s="147"/>
      <c r="DC655" s="147"/>
      <c r="DD655" s="147"/>
      <c r="DE655" s="147"/>
      <c r="DF655" s="147"/>
      <c r="DG655" s="147"/>
      <c r="DH655" s="147"/>
      <c r="DI655" s="147"/>
      <c r="DJ655" s="147"/>
      <c r="DK655" s="147"/>
      <c r="DL655" s="147"/>
      <c r="DM655" s="147"/>
      <c r="DN655" s="147"/>
      <c r="DO655" s="147"/>
      <c r="DP655" s="147"/>
    </row>
    <row r="656" spans="21:120" x14ac:dyDescent="0.3"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7"/>
      <c r="BN656" s="147"/>
      <c r="BO656" s="147"/>
      <c r="BP656" s="147"/>
      <c r="BQ656" s="147"/>
      <c r="BR656" s="147"/>
      <c r="BS656" s="147"/>
      <c r="BT656" s="147"/>
      <c r="BU656" s="147"/>
      <c r="BV656" s="147"/>
      <c r="BW656" s="147"/>
      <c r="BX656" s="147"/>
      <c r="BY656" s="147"/>
      <c r="BZ656" s="147"/>
      <c r="CA656" s="147"/>
      <c r="CB656" s="147"/>
      <c r="CC656" s="147"/>
      <c r="CD656" s="147"/>
      <c r="CE656" s="147"/>
      <c r="CF656" s="147"/>
      <c r="CG656" s="147"/>
      <c r="CH656" s="147"/>
      <c r="CI656" s="147"/>
      <c r="CJ656" s="147"/>
      <c r="CK656" s="147"/>
      <c r="CL656" s="147"/>
      <c r="CM656" s="147"/>
      <c r="CN656" s="147"/>
      <c r="CO656" s="147"/>
      <c r="CP656" s="147"/>
      <c r="CQ656" s="147"/>
      <c r="CR656" s="147"/>
      <c r="CS656" s="147"/>
      <c r="CT656" s="147"/>
      <c r="CU656" s="147"/>
      <c r="CV656" s="147"/>
      <c r="CW656" s="147"/>
      <c r="CX656" s="147"/>
      <c r="CY656" s="147"/>
      <c r="CZ656" s="147"/>
      <c r="DA656" s="147"/>
      <c r="DB656" s="147"/>
      <c r="DC656" s="147"/>
      <c r="DD656" s="147"/>
      <c r="DE656" s="147"/>
      <c r="DF656" s="147"/>
      <c r="DG656" s="147"/>
      <c r="DH656" s="147"/>
      <c r="DI656" s="147"/>
      <c r="DJ656" s="147"/>
      <c r="DK656" s="147"/>
      <c r="DL656" s="147"/>
      <c r="DM656" s="147"/>
      <c r="DN656" s="147"/>
      <c r="DO656" s="147"/>
      <c r="DP656" s="147"/>
    </row>
    <row r="657" spans="21:120" x14ac:dyDescent="0.3"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7"/>
      <c r="BN657" s="147"/>
      <c r="BO657" s="147"/>
      <c r="BP657" s="147"/>
      <c r="BQ657" s="147"/>
      <c r="BR657" s="147"/>
      <c r="BS657" s="147"/>
      <c r="BT657" s="147"/>
      <c r="BU657" s="147"/>
      <c r="BV657" s="147"/>
      <c r="BW657" s="147"/>
      <c r="BX657" s="147"/>
      <c r="BY657" s="147"/>
      <c r="BZ657" s="147"/>
      <c r="CA657" s="147"/>
      <c r="CB657" s="147"/>
      <c r="CC657" s="147"/>
      <c r="CD657" s="147"/>
      <c r="CE657" s="147"/>
      <c r="CF657" s="147"/>
      <c r="CG657" s="147"/>
      <c r="CH657" s="147"/>
      <c r="CI657" s="147"/>
      <c r="CJ657" s="147"/>
      <c r="CK657" s="147"/>
      <c r="CL657" s="147"/>
      <c r="CM657" s="147"/>
      <c r="CN657" s="147"/>
      <c r="CO657" s="147"/>
      <c r="CP657" s="147"/>
      <c r="CQ657" s="147"/>
      <c r="CR657" s="147"/>
      <c r="CS657" s="147"/>
      <c r="CT657" s="147"/>
      <c r="CU657" s="147"/>
      <c r="CV657" s="147"/>
      <c r="CW657" s="147"/>
      <c r="CX657" s="147"/>
      <c r="CY657" s="147"/>
      <c r="CZ657" s="147"/>
      <c r="DA657" s="147"/>
      <c r="DB657" s="147"/>
      <c r="DC657" s="147"/>
      <c r="DD657" s="147"/>
      <c r="DE657" s="147"/>
      <c r="DF657" s="147"/>
      <c r="DG657" s="147"/>
      <c r="DH657" s="147"/>
      <c r="DI657" s="147"/>
      <c r="DJ657" s="147"/>
      <c r="DK657" s="147"/>
      <c r="DL657" s="147"/>
      <c r="DM657" s="147"/>
      <c r="DN657" s="147"/>
      <c r="DO657" s="147"/>
      <c r="DP657" s="147"/>
    </row>
    <row r="658" spans="21:120" x14ac:dyDescent="0.3"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7"/>
      <c r="BN658" s="147"/>
      <c r="BO658" s="147"/>
      <c r="BP658" s="147"/>
      <c r="BQ658" s="147"/>
      <c r="BR658" s="147"/>
      <c r="BS658" s="147"/>
      <c r="BT658" s="147"/>
      <c r="BU658" s="147"/>
      <c r="BV658" s="147"/>
      <c r="BW658" s="147"/>
      <c r="BX658" s="147"/>
      <c r="BY658" s="147"/>
      <c r="BZ658" s="147"/>
      <c r="CA658" s="147"/>
      <c r="CB658" s="147"/>
      <c r="CC658" s="147"/>
      <c r="CD658" s="147"/>
      <c r="CE658" s="147"/>
      <c r="CF658" s="147"/>
      <c r="CG658" s="147"/>
      <c r="CH658" s="147"/>
      <c r="CI658" s="147"/>
      <c r="CJ658" s="147"/>
      <c r="CK658" s="147"/>
      <c r="CL658" s="147"/>
      <c r="CM658" s="147"/>
      <c r="CN658" s="147"/>
      <c r="CO658" s="147"/>
      <c r="CP658" s="147"/>
      <c r="CQ658" s="147"/>
      <c r="CR658" s="147"/>
      <c r="CS658" s="147"/>
      <c r="CT658" s="147"/>
      <c r="CU658" s="147"/>
      <c r="CV658" s="147"/>
      <c r="CW658" s="147"/>
      <c r="CX658" s="147"/>
      <c r="CY658" s="147"/>
      <c r="CZ658" s="147"/>
      <c r="DA658" s="147"/>
      <c r="DB658" s="147"/>
      <c r="DC658" s="147"/>
      <c r="DD658" s="147"/>
      <c r="DE658" s="147"/>
      <c r="DF658" s="147"/>
      <c r="DG658" s="147"/>
      <c r="DH658" s="147"/>
      <c r="DI658" s="147"/>
      <c r="DJ658" s="147"/>
      <c r="DK658" s="147"/>
      <c r="DL658" s="147"/>
      <c r="DM658" s="147"/>
      <c r="DN658" s="147"/>
      <c r="DO658" s="147"/>
      <c r="DP658" s="147"/>
    </row>
    <row r="659" spans="21:120" x14ac:dyDescent="0.3"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47"/>
      <c r="BN659" s="147"/>
      <c r="BO659" s="147"/>
      <c r="BP659" s="147"/>
      <c r="BQ659" s="147"/>
      <c r="BR659" s="147"/>
      <c r="BS659" s="147"/>
      <c r="BT659" s="147"/>
      <c r="BU659" s="147"/>
      <c r="BV659" s="147"/>
      <c r="BW659" s="147"/>
      <c r="BX659" s="147"/>
      <c r="BY659" s="147"/>
      <c r="BZ659" s="147"/>
      <c r="CA659" s="147"/>
      <c r="CB659" s="147"/>
      <c r="CC659" s="147"/>
      <c r="CD659" s="147"/>
      <c r="CE659" s="147"/>
      <c r="CF659" s="147"/>
      <c r="CG659" s="147"/>
      <c r="CH659" s="147"/>
      <c r="CI659" s="147"/>
      <c r="CJ659" s="147"/>
      <c r="CK659" s="147"/>
      <c r="CL659" s="147"/>
      <c r="CM659" s="147"/>
      <c r="CN659" s="147"/>
      <c r="CO659" s="147"/>
      <c r="CP659" s="147"/>
      <c r="CQ659" s="147"/>
      <c r="CR659" s="147"/>
      <c r="CS659" s="147"/>
      <c r="CT659" s="147"/>
      <c r="CU659" s="147"/>
      <c r="CV659" s="147"/>
      <c r="CW659" s="147"/>
      <c r="CX659" s="147"/>
      <c r="CY659" s="147"/>
      <c r="CZ659" s="147"/>
      <c r="DA659" s="147"/>
      <c r="DB659" s="147"/>
      <c r="DC659" s="147"/>
      <c r="DD659" s="147"/>
      <c r="DE659" s="147"/>
      <c r="DF659" s="147"/>
      <c r="DG659" s="147"/>
      <c r="DH659" s="147"/>
      <c r="DI659" s="147"/>
      <c r="DJ659" s="147"/>
      <c r="DK659" s="147"/>
      <c r="DL659" s="147"/>
      <c r="DM659" s="147"/>
      <c r="DN659" s="147"/>
      <c r="DO659" s="147"/>
      <c r="DP659" s="147"/>
    </row>
    <row r="660" spans="21:120" x14ac:dyDescent="0.3"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47"/>
      <c r="BN660" s="147"/>
      <c r="BO660" s="147"/>
      <c r="BP660" s="147"/>
      <c r="BQ660" s="147"/>
      <c r="BR660" s="147"/>
      <c r="BS660" s="147"/>
      <c r="BT660" s="147"/>
      <c r="BU660" s="147"/>
      <c r="BV660" s="147"/>
      <c r="BW660" s="147"/>
      <c r="BX660" s="147"/>
      <c r="BY660" s="147"/>
      <c r="BZ660" s="147"/>
      <c r="CA660" s="147"/>
      <c r="CB660" s="147"/>
      <c r="CC660" s="147"/>
      <c r="CD660" s="147"/>
      <c r="CE660" s="147"/>
      <c r="CF660" s="147"/>
      <c r="CG660" s="147"/>
      <c r="CH660" s="147"/>
      <c r="CI660" s="147"/>
      <c r="CJ660" s="147"/>
      <c r="CK660" s="147"/>
      <c r="CL660" s="147"/>
      <c r="CM660" s="147"/>
      <c r="CN660" s="147"/>
      <c r="CO660" s="147"/>
      <c r="CP660" s="147"/>
      <c r="CQ660" s="147"/>
      <c r="CR660" s="147"/>
      <c r="CS660" s="147"/>
      <c r="CT660" s="147"/>
      <c r="CU660" s="147"/>
      <c r="CV660" s="147"/>
      <c r="CW660" s="147"/>
      <c r="CX660" s="147"/>
      <c r="CY660" s="147"/>
      <c r="CZ660" s="147"/>
      <c r="DA660" s="147"/>
      <c r="DB660" s="147"/>
      <c r="DC660" s="147"/>
      <c r="DD660" s="147"/>
      <c r="DE660" s="147"/>
      <c r="DF660" s="147"/>
      <c r="DG660" s="147"/>
      <c r="DH660" s="147"/>
      <c r="DI660" s="147"/>
      <c r="DJ660" s="147"/>
      <c r="DK660" s="147"/>
      <c r="DL660" s="147"/>
      <c r="DM660" s="147"/>
      <c r="DN660" s="147"/>
      <c r="DO660" s="147"/>
      <c r="DP660" s="147"/>
    </row>
    <row r="661" spans="21:120" x14ac:dyDescent="0.3"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47"/>
      <c r="BN661" s="147"/>
      <c r="BO661" s="147"/>
      <c r="BP661" s="147"/>
      <c r="BQ661" s="147"/>
      <c r="BR661" s="147"/>
      <c r="BS661" s="147"/>
      <c r="BT661" s="147"/>
      <c r="BU661" s="147"/>
      <c r="BV661" s="147"/>
      <c r="BW661" s="147"/>
      <c r="BX661" s="147"/>
      <c r="BY661" s="147"/>
      <c r="BZ661" s="147"/>
      <c r="CA661" s="147"/>
      <c r="CB661" s="147"/>
      <c r="CC661" s="147"/>
      <c r="CD661" s="147"/>
      <c r="CE661" s="147"/>
      <c r="CF661" s="147"/>
      <c r="CG661" s="147"/>
      <c r="CH661" s="147"/>
      <c r="CI661" s="147"/>
      <c r="CJ661" s="147"/>
      <c r="CK661" s="147"/>
      <c r="CL661" s="147"/>
      <c r="CM661" s="147"/>
      <c r="CN661" s="147"/>
      <c r="CO661" s="147"/>
      <c r="CP661" s="147"/>
      <c r="CQ661" s="147"/>
      <c r="CR661" s="147"/>
      <c r="CS661" s="147"/>
      <c r="CT661" s="147"/>
      <c r="CU661" s="147"/>
      <c r="CV661" s="147"/>
      <c r="CW661" s="147"/>
      <c r="CX661" s="147"/>
      <c r="CY661" s="147"/>
      <c r="CZ661" s="147"/>
      <c r="DA661" s="147"/>
      <c r="DB661" s="147"/>
      <c r="DC661" s="147"/>
      <c r="DD661" s="147"/>
      <c r="DE661" s="147"/>
      <c r="DF661" s="147"/>
      <c r="DG661" s="147"/>
      <c r="DH661" s="147"/>
      <c r="DI661" s="147"/>
      <c r="DJ661" s="147"/>
      <c r="DK661" s="147"/>
      <c r="DL661" s="147"/>
      <c r="DM661" s="147"/>
      <c r="DN661" s="147"/>
      <c r="DO661" s="147"/>
      <c r="DP661" s="147"/>
    </row>
    <row r="662" spans="21:120" x14ac:dyDescent="0.3"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47"/>
      <c r="BN662" s="147"/>
      <c r="BO662" s="147"/>
      <c r="BP662" s="147"/>
      <c r="BQ662" s="147"/>
      <c r="BR662" s="147"/>
      <c r="BS662" s="147"/>
      <c r="BT662" s="147"/>
      <c r="BU662" s="147"/>
      <c r="BV662" s="147"/>
      <c r="BW662" s="147"/>
      <c r="BX662" s="147"/>
      <c r="BY662" s="147"/>
      <c r="BZ662" s="147"/>
      <c r="CA662" s="147"/>
      <c r="CB662" s="147"/>
      <c r="CC662" s="147"/>
      <c r="CD662" s="147"/>
      <c r="CE662" s="147"/>
      <c r="CF662" s="147"/>
      <c r="CG662" s="147"/>
      <c r="CH662" s="147"/>
      <c r="CI662" s="147"/>
      <c r="CJ662" s="147"/>
      <c r="CK662" s="147"/>
      <c r="CL662" s="147"/>
      <c r="CM662" s="147"/>
      <c r="CN662" s="147"/>
      <c r="CO662" s="147"/>
      <c r="CP662" s="147"/>
      <c r="CQ662" s="147"/>
      <c r="CR662" s="147"/>
      <c r="CS662" s="147"/>
      <c r="CT662" s="147"/>
      <c r="CU662" s="147"/>
      <c r="CV662" s="147"/>
      <c r="CW662" s="147"/>
      <c r="CX662" s="147"/>
      <c r="CY662" s="147"/>
      <c r="CZ662" s="147"/>
      <c r="DA662" s="147"/>
      <c r="DB662" s="147"/>
      <c r="DC662" s="147"/>
      <c r="DD662" s="147"/>
      <c r="DE662" s="147"/>
      <c r="DF662" s="147"/>
      <c r="DG662" s="147"/>
      <c r="DH662" s="147"/>
      <c r="DI662" s="147"/>
      <c r="DJ662" s="147"/>
      <c r="DK662" s="147"/>
      <c r="DL662" s="147"/>
      <c r="DM662" s="147"/>
      <c r="DN662" s="147"/>
      <c r="DO662" s="147"/>
      <c r="DP662" s="147"/>
    </row>
    <row r="663" spans="21:120" x14ac:dyDescent="0.3"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47"/>
      <c r="BN663" s="147"/>
      <c r="BO663" s="147"/>
      <c r="BP663" s="147"/>
      <c r="BQ663" s="147"/>
      <c r="BR663" s="147"/>
      <c r="BS663" s="147"/>
      <c r="BT663" s="147"/>
      <c r="BU663" s="147"/>
      <c r="BV663" s="147"/>
      <c r="BW663" s="147"/>
      <c r="BX663" s="147"/>
      <c r="BY663" s="147"/>
      <c r="BZ663" s="147"/>
      <c r="CA663" s="147"/>
      <c r="CB663" s="147"/>
      <c r="CC663" s="147"/>
      <c r="CD663" s="147"/>
      <c r="CE663" s="147"/>
      <c r="CF663" s="147"/>
      <c r="CG663" s="147"/>
      <c r="CH663" s="147"/>
      <c r="CI663" s="147"/>
      <c r="CJ663" s="147"/>
      <c r="CK663" s="147"/>
      <c r="CL663" s="147"/>
      <c r="CM663" s="147"/>
      <c r="CN663" s="147"/>
      <c r="CO663" s="147"/>
      <c r="CP663" s="147"/>
      <c r="CQ663" s="147"/>
      <c r="CR663" s="147"/>
      <c r="CS663" s="147"/>
      <c r="CT663" s="147"/>
      <c r="CU663" s="147"/>
      <c r="CV663" s="147"/>
      <c r="CW663" s="147"/>
      <c r="CX663" s="147"/>
      <c r="CY663" s="147"/>
      <c r="CZ663" s="147"/>
      <c r="DA663" s="147"/>
      <c r="DB663" s="147"/>
      <c r="DC663" s="147"/>
      <c r="DD663" s="147"/>
      <c r="DE663" s="147"/>
      <c r="DF663" s="147"/>
      <c r="DG663" s="147"/>
      <c r="DH663" s="147"/>
      <c r="DI663" s="147"/>
      <c r="DJ663" s="147"/>
      <c r="DK663" s="147"/>
      <c r="DL663" s="147"/>
      <c r="DM663" s="147"/>
      <c r="DN663" s="147"/>
      <c r="DO663" s="147"/>
      <c r="DP663" s="147"/>
    </row>
    <row r="664" spans="21:120" x14ac:dyDescent="0.3"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47"/>
      <c r="BN664" s="147"/>
      <c r="BO664" s="147"/>
      <c r="BP664" s="147"/>
      <c r="BQ664" s="147"/>
      <c r="BR664" s="147"/>
      <c r="BS664" s="147"/>
      <c r="BT664" s="147"/>
      <c r="BU664" s="147"/>
      <c r="BV664" s="147"/>
      <c r="BW664" s="147"/>
      <c r="BX664" s="147"/>
      <c r="BY664" s="147"/>
      <c r="BZ664" s="147"/>
      <c r="CA664" s="147"/>
      <c r="CB664" s="147"/>
      <c r="CC664" s="147"/>
      <c r="CD664" s="147"/>
      <c r="CE664" s="147"/>
      <c r="CF664" s="147"/>
      <c r="CG664" s="147"/>
      <c r="CH664" s="147"/>
      <c r="CI664" s="147"/>
      <c r="CJ664" s="147"/>
      <c r="CK664" s="147"/>
      <c r="CL664" s="147"/>
      <c r="CM664" s="147"/>
      <c r="CN664" s="147"/>
      <c r="CO664" s="147"/>
      <c r="CP664" s="147"/>
      <c r="CQ664" s="147"/>
      <c r="CR664" s="147"/>
      <c r="CS664" s="147"/>
      <c r="CT664" s="147"/>
      <c r="CU664" s="147"/>
      <c r="CV664" s="147"/>
      <c r="CW664" s="147"/>
      <c r="CX664" s="147"/>
      <c r="CY664" s="147"/>
      <c r="CZ664" s="147"/>
      <c r="DA664" s="147"/>
      <c r="DB664" s="147"/>
      <c r="DC664" s="147"/>
      <c r="DD664" s="147"/>
      <c r="DE664" s="147"/>
      <c r="DF664" s="147"/>
      <c r="DG664" s="147"/>
      <c r="DH664" s="147"/>
      <c r="DI664" s="147"/>
      <c r="DJ664" s="147"/>
      <c r="DK664" s="147"/>
      <c r="DL664" s="147"/>
      <c r="DM664" s="147"/>
      <c r="DN664" s="147"/>
      <c r="DO664" s="147"/>
      <c r="DP664" s="147"/>
    </row>
    <row r="665" spans="21:120" x14ac:dyDescent="0.3"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47"/>
      <c r="BN665" s="147"/>
      <c r="BO665" s="147"/>
      <c r="BP665" s="147"/>
      <c r="BQ665" s="147"/>
      <c r="BR665" s="147"/>
      <c r="BS665" s="147"/>
      <c r="BT665" s="147"/>
      <c r="BU665" s="147"/>
      <c r="BV665" s="147"/>
      <c r="BW665" s="147"/>
      <c r="BX665" s="147"/>
      <c r="BY665" s="147"/>
      <c r="BZ665" s="147"/>
      <c r="CA665" s="147"/>
      <c r="CB665" s="147"/>
      <c r="CC665" s="147"/>
      <c r="CD665" s="147"/>
      <c r="CE665" s="147"/>
      <c r="CF665" s="147"/>
      <c r="CG665" s="147"/>
      <c r="CH665" s="147"/>
      <c r="CI665" s="147"/>
      <c r="CJ665" s="147"/>
      <c r="CK665" s="147"/>
      <c r="CL665" s="147"/>
      <c r="CM665" s="147"/>
      <c r="CN665" s="147"/>
      <c r="CO665" s="147"/>
      <c r="CP665" s="147"/>
      <c r="CQ665" s="147"/>
      <c r="CR665" s="147"/>
      <c r="CS665" s="147"/>
      <c r="CT665" s="147"/>
      <c r="CU665" s="147"/>
      <c r="CV665" s="147"/>
      <c r="CW665" s="147"/>
      <c r="CX665" s="147"/>
      <c r="CY665" s="147"/>
      <c r="CZ665" s="147"/>
      <c r="DA665" s="147"/>
      <c r="DB665" s="147"/>
      <c r="DC665" s="147"/>
      <c r="DD665" s="147"/>
      <c r="DE665" s="147"/>
      <c r="DF665" s="147"/>
      <c r="DG665" s="147"/>
      <c r="DH665" s="147"/>
      <c r="DI665" s="147"/>
      <c r="DJ665" s="147"/>
      <c r="DK665" s="147"/>
      <c r="DL665" s="147"/>
      <c r="DM665" s="147"/>
      <c r="DN665" s="147"/>
      <c r="DO665" s="147"/>
      <c r="DP665" s="147"/>
    </row>
    <row r="666" spans="21:120" x14ac:dyDescent="0.3"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47"/>
      <c r="BN666" s="147"/>
      <c r="BO666" s="147"/>
      <c r="BP666" s="147"/>
      <c r="BQ666" s="147"/>
      <c r="BR666" s="147"/>
      <c r="BS666" s="147"/>
      <c r="BT666" s="147"/>
      <c r="BU666" s="147"/>
      <c r="BV666" s="147"/>
      <c r="BW666" s="147"/>
      <c r="BX666" s="147"/>
      <c r="BY666" s="147"/>
      <c r="BZ666" s="147"/>
      <c r="CA666" s="147"/>
      <c r="CB666" s="147"/>
      <c r="CC666" s="147"/>
      <c r="CD666" s="147"/>
      <c r="CE666" s="147"/>
      <c r="CF666" s="147"/>
      <c r="CG666" s="147"/>
      <c r="CH666" s="147"/>
      <c r="CI666" s="147"/>
      <c r="CJ666" s="147"/>
      <c r="CK666" s="147"/>
      <c r="CL666" s="147"/>
      <c r="CM666" s="147"/>
      <c r="CN666" s="147"/>
      <c r="CO666" s="147"/>
      <c r="CP666" s="147"/>
      <c r="CQ666" s="147"/>
      <c r="CR666" s="147"/>
      <c r="CS666" s="147"/>
      <c r="CT666" s="147"/>
      <c r="CU666" s="147"/>
      <c r="CV666" s="147"/>
      <c r="CW666" s="147"/>
      <c r="CX666" s="147"/>
      <c r="CY666" s="147"/>
      <c r="CZ666" s="147"/>
      <c r="DA666" s="147"/>
      <c r="DB666" s="147"/>
      <c r="DC666" s="147"/>
      <c r="DD666" s="147"/>
      <c r="DE666" s="147"/>
      <c r="DF666" s="147"/>
      <c r="DG666" s="147"/>
      <c r="DH666" s="147"/>
      <c r="DI666" s="147"/>
      <c r="DJ666" s="147"/>
      <c r="DK666" s="147"/>
      <c r="DL666" s="147"/>
      <c r="DM666" s="147"/>
      <c r="DN666" s="147"/>
      <c r="DO666" s="147"/>
      <c r="DP666" s="147"/>
    </row>
    <row r="667" spans="21:120" x14ac:dyDescent="0.3"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47"/>
      <c r="BN667" s="147"/>
      <c r="BO667" s="147"/>
      <c r="BP667" s="147"/>
      <c r="BQ667" s="147"/>
      <c r="BR667" s="147"/>
      <c r="BS667" s="147"/>
      <c r="BT667" s="147"/>
      <c r="BU667" s="147"/>
      <c r="BV667" s="147"/>
      <c r="BW667" s="147"/>
      <c r="BX667" s="147"/>
      <c r="BY667" s="147"/>
      <c r="BZ667" s="147"/>
      <c r="CA667" s="147"/>
      <c r="CB667" s="147"/>
      <c r="CC667" s="147"/>
      <c r="CD667" s="147"/>
      <c r="CE667" s="147"/>
      <c r="CF667" s="147"/>
      <c r="CG667" s="147"/>
      <c r="CH667" s="147"/>
      <c r="CI667" s="147"/>
      <c r="CJ667" s="147"/>
      <c r="CK667" s="147"/>
      <c r="CL667" s="147"/>
      <c r="CM667" s="147"/>
      <c r="CN667" s="147"/>
      <c r="CO667" s="147"/>
      <c r="CP667" s="147"/>
      <c r="CQ667" s="147"/>
      <c r="CR667" s="147"/>
      <c r="CS667" s="147"/>
      <c r="CT667" s="147"/>
      <c r="CU667" s="147"/>
      <c r="CV667" s="147"/>
      <c r="CW667" s="147"/>
      <c r="CX667" s="147"/>
      <c r="CY667" s="147"/>
      <c r="CZ667" s="147"/>
      <c r="DA667" s="147"/>
      <c r="DB667" s="147"/>
      <c r="DC667" s="147"/>
      <c r="DD667" s="147"/>
      <c r="DE667" s="147"/>
      <c r="DF667" s="147"/>
      <c r="DG667" s="147"/>
      <c r="DH667" s="147"/>
      <c r="DI667" s="147"/>
      <c r="DJ667" s="147"/>
      <c r="DK667" s="147"/>
      <c r="DL667" s="147"/>
      <c r="DM667" s="147"/>
      <c r="DN667" s="147"/>
      <c r="DO667" s="147"/>
      <c r="DP667" s="147"/>
    </row>
    <row r="668" spans="21:120" x14ac:dyDescent="0.3"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47"/>
      <c r="BN668" s="147"/>
      <c r="BO668" s="147"/>
      <c r="BP668" s="147"/>
      <c r="BQ668" s="147"/>
      <c r="BR668" s="147"/>
      <c r="BS668" s="147"/>
      <c r="BT668" s="147"/>
      <c r="BU668" s="147"/>
      <c r="BV668" s="147"/>
      <c r="BW668" s="147"/>
      <c r="BX668" s="147"/>
      <c r="BY668" s="147"/>
      <c r="BZ668" s="147"/>
      <c r="CA668" s="147"/>
      <c r="CB668" s="147"/>
      <c r="CC668" s="147"/>
      <c r="CD668" s="147"/>
      <c r="CE668" s="147"/>
      <c r="CF668" s="147"/>
      <c r="CG668" s="147"/>
      <c r="CH668" s="147"/>
      <c r="CI668" s="147"/>
      <c r="CJ668" s="147"/>
      <c r="CK668" s="147"/>
      <c r="CL668" s="147"/>
      <c r="CM668" s="147"/>
      <c r="CN668" s="147"/>
      <c r="CO668" s="147"/>
      <c r="CP668" s="147"/>
      <c r="CQ668" s="147"/>
      <c r="CR668" s="147"/>
      <c r="CS668" s="147"/>
      <c r="CT668" s="147"/>
      <c r="CU668" s="147"/>
      <c r="CV668" s="147"/>
      <c r="CW668" s="147"/>
      <c r="CX668" s="147"/>
      <c r="CY668" s="147"/>
      <c r="CZ668" s="147"/>
      <c r="DA668" s="147"/>
      <c r="DB668" s="147"/>
      <c r="DC668" s="147"/>
      <c r="DD668" s="147"/>
      <c r="DE668" s="147"/>
      <c r="DF668" s="147"/>
      <c r="DG668" s="147"/>
      <c r="DH668" s="147"/>
      <c r="DI668" s="147"/>
      <c r="DJ668" s="147"/>
      <c r="DK668" s="147"/>
      <c r="DL668" s="147"/>
      <c r="DM668" s="147"/>
      <c r="DN668" s="147"/>
      <c r="DO668" s="147"/>
      <c r="DP668" s="147"/>
    </row>
    <row r="669" spans="21:120" x14ac:dyDescent="0.3"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147"/>
      <c r="BN669" s="147"/>
      <c r="BO669" s="147"/>
      <c r="BP669" s="147"/>
      <c r="BQ669" s="147"/>
      <c r="BR669" s="147"/>
      <c r="BS669" s="147"/>
      <c r="BT669" s="147"/>
      <c r="BU669" s="147"/>
      <c r="BV669" s="147"/>
      <c r="BW669" s="147"/>
      <c r="BX669" s="147"/>
      <c r="BY669" s="147"/>
      <c r="BZ669" s="147"/>
      <c r="CA669" s="147"/>
      <c r="CB669" s="147"/>
      <c r="CC669" s="147"/>
      <c r="CD669" s="147"/>
      <c r="CE669" s="147"/>
      <c r="CF669" s="147"/>
      <c r="CG669" s="147"/>
      <c r="CH669" s="147"/>
      <c r="CI669" s="147"/>
      <c r="CJ669" s="147"/>
      <c r="CK669" s="147"/>
      <c r="CL669" s="147"/>
      <c r="CM669" s="147"/>
      <c r="CN669" s="147"/>
      <c r="CO669" s="147"/>
      <c r="CP669" s="147"/>
      <c r="CQ669" s="147"/>
      <c r="CR669" s="147"/>
      <c r="CS669" s="147"/>
      <c r="CT669" s="147"/>
      <c r="CU669" s="147"/>
      <c r="CV669" s="147"/>
      <c r="CW669" s="147"/>
      <c r="CX669" s="147"/>
      <c r="CY669" s="147"/>
      <c r="CZ669" s="147"/>
      <c r="DA669" s="147"/>
      <c r="DB669" s="147"/>
      <c r="DC669" s="147"/>
      <c r="DD669" s="147"/>
      <c r="DE669" s="147"/>
      <c r="DF669" s="147"/>
      <c r="DG669" s="147"/>
      <c r="DH669" s="147"/>
      <c r="DI669" s="147"/>
      <c r="DJ669" s="147"/>
      <c r="DK669" s="147"/>
      <c r="DL669" s="147"/>
      <c r="DM669" s="147"/>
      <c r="DN669" s="147"/>
      <c r="DO669" s="147"/>
      <c r="DP669" s="147"/>
    </row>
    <row r="670" spans="21:120" x14ac:dyDescent="0.3"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147"/>
      <c r="BN670" s="147"/>
      <c r="BO670" s="147"/>
      <c r="BP670" s="147"/>
      <c r="BQ670" s="147"/>
      <c r="BR670" s="147"/>
      <c r="BS670" s="147"/>
      <c r="BT670" s="147"/>
      <c r="BU670" s="147"/>
      <c r="BV670" s="147"/>
      <c r="BW670" s="147"/>
      <c r="BX670" s="147"/>
      <c r="BY670" s="147"/>
      <c r="BZ670" s="147"/>
      <c r="CA670" s="147"/>
      <c r="CB670" s="147"/>
      <c r="CC670" s="147"/>
      <c r="CD670" s="147"/>
      <c r="CE670" s="147"/>
      <c r="CF670" s="147"/>
      <c r="CG670" s="147"/>
      <c r="CH670" s="147"/>
      <c r="CI670" s="147"/>
      <c r="CJ670" s="147"/>
      <c r="CK670" s="147"/>
      <c r="CL670" s="147"/>
      <c r="CM670" s="147"/>
      <c r="CN670" s="147"/>
      <c r="CO670" s="147"/>
      <c r="CP670" s="147"/>
      <c r="CQ670" s="147"/>
      <c r="CR670" s="147"/>
      <c r="CS670" s="147"/>
      <c r="CT670" s="147"/>
      <c r="CU670" s="147"/>
      <c r="CV670" s="147"/>
      <c r="CW670" s="147"/>
      <c r="CX670" s="147"/>
      <c r="CY670" s="147"/>
      <c r="CZ670" s="147"/>
      <c r="DA670" s="147"/>
      <c r="DB670" s="147"/>
      <c r="DC670" s="147"/>
      <c r="DD670" s="147"/>
      <c r="DE670" s="147"/>
      <c r="DF670" s="147"/>
      <c r="DG670" s="147"/>
      <c r="DH670" s="147"/>
      <c r="DI670" s="147"/>
      <c r="DJ670" s="147"/>
      <c r="DK670" s="147"/>
      <c r="DL670" s="147"/>
      <c r="DM670" s="147"/>
      <c r="DN670" s="147"/>
      <c r="DO670" s="147"/>
      <c r="DP670" s="147"/>
    </row>
    <row r="671" spans="21:120" x14ac:dyDescent="0.3"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147"/>
      <c r="BN671" s="147"/>
      <c r="BO671" s="147"/>
      <c r="BP671" s="147"/>
      <c r="BQ671" s="147"/>
      <c r="BR671" s="147"/>
      <c r="BS671" s="147"/>
      <c r="BT671" s="147"/>
      <c r="BU671" s="147"/>
      <c r="BV671" s="147"/>
      <c r="BW671" s="147"/>
      <c r="BX671" s="147"/>
      <c r="BY671" s="147"/>
      <c r="BZ671" s="147"/>
      <c r="CA671" s="147"/>
      <c r="CB671" s="147"/>
      <c r="CC671" s="147"/>
      <c r="CD671" s="147"/>
      <c r="CE671" s="147"/>
      <c r="CF671" s="147"/>
      <c r="CG671" s="147"/>
      <c r="CH671" s="147"/>
      <c r="CI671" s="147"/>
      <c r="CJ671" s="147"/>
      <c r="CK671" s="147"/>
      <c r="CL671" s="147"/>
      <c r="CM671" s="147"/>
      <c r="CN671" s="147"/>
      <c r="CO671" s="147"/>
      <c r="CP671" s="147"/>
      <c r="CQ671" s="147"/>
      <c r="CR671" s="147"/>
      <c r="CS671" s="147"/>
      <c r="CT671" s="147"/>
      <c r="CU671" s="147"/>
      <c r="CV671" s="147"/>
      <c r="CW671" s="147"/>
      <c r="CX671" s="147"/>
      <c r="CY671" s="147"/>
      <c r="CZ671" s="147"/>
      <c r="DA671" s="147"/>
      <c r="DB671" s="147"/>
      <c r="DC671" s="147"/>
      <c r="DD671" s="147"/>
      <c r="DE671" s="147"/>
      <c r="DF671" s="147"/>
      <c r="DG671" s="147"/>
      <c r="DH671" s="147"/>
      <c r="DI671" s="147"/>
      <c r="DJ671" s="147"/>
      <c r="DK671" s="147"/>
      <c r="DL671" s="147"/>
      <c r="DM671" s="147"/>
      <c r="DN671" s="147"/>
      <c r="DO671" s="147"/>
      <c r="DP671" s="147"/>
    </row>
    <row r="672" spans="21:120" x14ac:dyDescent="0.3"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7"/>
      <c r="BN672" s="147"/>
      <c r="BO672" s="147"/>
      <c r="BP672" s="147"/>
      <c r="BQ672" s="147"/>
      <c r="BR672" s="147"/>
      <c r="BS672" s="147"/>
      <c r="BT672" s="147"/>
      <c r="BU672" s="147"/>
      <c r="BV672" s="147"/>
      <c r="BW672" s="147"/>
      <c r="BX672" s="147"/>
      <c r="BY672" s="147"/>
      <c r="BZ672" s="147"/>
      <c r="CA672" s="147"/>
      <c r="CB672" s="147"/>
      <c r="CC672" s="147"/>
      <c r="CD672" s="147"/>
      <c r="CE672" s="147"/>
      <c r="CF672" s="147"/>
      <c r="CG672" s="147"/>
      <c r="CH672" s="147"/>
      <c r="CI672" s="147"/>
      <c r="CJ672" s="147"/>
      <c r="CK672" s="147"/>
      <c r="CL672" s="147"/>
      <c r="CM672" s="147"/>
      <c r="CN672" s="147"/>
      <c r="CO672" s="147"/>
      <c r="CP672" s="147"/>
      <c r="CQ672" s="147"/>
      <c r="CR672" s="147"/>
      <c r="CS672" s="147"/>
      <c r="CT672" s="147"/>
      <c r="CU672" s="147"/>
      <c r="CV672" s="147"/>
      <c r="CW672" s="147"/>
      <c r="CX672" s="147"/>
      <c r="CY672" s="147"/>
      <c r="CZ672" s="147"/>
      <c r="DA672" s="147"/>
      <c r="DB672" s="147"/>
      <c r="DC672" s="147"/>
      <c r="DD672" s="147"/>
      <c r="DE672" s="147"/>
      <c r="DF672" s="147"/>
      <c r="DG672" s="147"/>
      <c r="DH672" s="147"/>
      <c r="DI672" s="147"/>
      <c r="DJ672" s="147"/>
      <c r="DK672" s="147"/>
      <c r="DL672" s="147"/>
      <c r="DM672" s="147"/>
      <c r="DN672" s="147"/>
      <c r="DO672" s="147"/>
      <c r="DP672" s="147"/>
    </row>
    <row r="673" spans="21:120" x14ac:dyDescent="0.3"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7"/>
      <c r="BN673" s="147"/>
      <c r="BO673" s="147"/>
      <c r="BP673" s="147"/>
      <c r="BQ673" s="147"/>
      <c r="BR673" s="147"/>
      <c r="BS673" s="147"/>
      <c r="BT673" s="147"/>
      <c r="BU673" s="147"/>
      <c r="BV673" s="147"/>
      <c r="BW673" s="147"/>
      <c r="BX673" s="147"/>
      <c r="BY673" s="147"/>
      <c r="BZ673" s="147"/>
      <c r="CA673" s="147"/>
      <c r="CB673" s="147"/>
      <c r="CC673" s="147"/>
      <c r="CD673" s="147"/>
      <c r="CE673" s="147"/>
      <c r="CF673" s="147"/>
      <c r="CG673" s="147"/>
      <c r="CH673" s="147"/>
      <c r="CI673" s="147"/>
      <c r="CJ673" s="147"/>
      <c r="CK673" s="147"/>
      <c r="CL673" s="147"/>
      <c r="CM673" s="147"/>
      <c r="CN673" s="147"/>
      <c r="CO673" s="147"/>
      <c r="CP673" s="147"/>
      <c r="CQ673" s="147"/>
      <c r="CR673" s="147"/>
      <c r="CS673" s="147"/>
      <c r="CT673" s="147"/>
      <c r="CU673" s="147"/>
      <c r="CV673" s="147"/>
      <c r="CW673" s="147"/>
      <c r="CX673" s="147"/>
      <c r="CY673" s="147"/>
      <c r="CZ673" s="147"/>
      <c r="DA673" s="147"/>
      <c r="DB673" s="147"/>
      <c r="DC673" s="147"/>
      <c r="DD673" s="147"/>
      <c r="DE673" s="147"/>
      <c r="DF673" s="147"/>
      <c r="DG673" s="147"/>
      <c r="DH673" s="147"/>
      <c r="DI673" s="147"/>
      <c r="DJ673" s="147"/>
      <c r="DK673" s="147"/>
      <c r="DL673" s="147"/>
      <c r="DM673" s="147"/>
      <c r="DN673" s="147"/>
      <c r="DO673" s="147"/>
      <c r="DP673" s="147"/>
    </row>
    <row r="674" spans="21:120" x14ac:dyDescent="0.3"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7"/>
      <c r="BN674" s="147"/>
      <c r="BO674" s="147"/>
      <c r="BP674" s="147"/>
      <c r="BQ674" s="147"/>
      <c r="BR674" s="147"/>
      <c r="BS674" s="147"/>
      <c r="BT674" s="147"/>
      <c r="BU674" s="147"/>
      <c r="BV674" s="147"/>
      <c r="BW674" s="147"/>
      <c r="BX674" s="147"/>
      <c r="BY674" s="147"/>
      <c r="BZ674" s="147"/>
      <c r="CA674" s="147"/>
      <c r="CB674" s="147"/>
      <c r="CC674" s="147"/>
      <c r="CD674" s="147"/>
      <c r="CE674" s="147"/>
      <c r="CF674" s="147"/>
      <c r="CG674" s="147"/>
      <c r="CH674" s="147"/>
      <c r="CI674" s="147"/>
      <c r="CJ674" s="147"/>
      <c r="CK674" s="147"/>
      <c r="CL674" s="147"/>
      <c r="CM674" s="147"/>
      <c r="CN674" s="147"/>
      <c r="CO674" s="147"/>
      <c r="CP674" s="147"/>
      <c r="CQ674" s="147"/>
      <c r="CR674" s="147"/>
      <c r="CS674" s="147"/>
      <c r="CT674" s="147"/>
      <c r="CU674" s="147"/>
      <c r="CV674" s="147"/>
      <c r="CW674" s="147"/>
      <c r="CX674" s="147"/>
      <c r="CY674" s="147"/>
      <c r="CZ674" s="147"/>
      <c r="DA674" s="147"/>
      <c r="DB674" s="147"/>
      <c r="DC674" s="147"/>
      <c r="DD674" s="147"/>
      <c r="DE674" s="147"/>
      <c r="DF674" s="147"/>
      <c r="DG674" s="147"/>
      <c r="DH674" s="147"/>
      <c r="DI674" s="147"/>
      <c r="DJ674" s="147"/>
      <c r="DK674" s="147"/>
      <c r="DL674" s="147"/>
      <c r="DM674" s="147"/>
      <c r="DN674" s="147"/>
      <c r="DO674" s="147"/>
      <c r="DP674" s="147"/>
    </row>
    <row r="675" spans="21:120" x14ac:dyDescent="0.3"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7"/>
      <c r="BN675" s="147"/>
      <c r="BO675" s="147"/>
      <c r="BP675" s="147"/>
      <c r="BQ675" s="147"/>
      <c r="BR675" s="147"/>
      <c r="BS675" s="147"/>
      <c r="BT675" s="147"/>
      <c r="BU675" s="147"/>
      <c r="BV675" s="147"/>
      <c r="BW675" s="147"/>
      <c r="BX675" s="147"/>
      <c r="BY675" s="147"/>
      <c r="BZ675" s="147"/>
      <c r="CA675" s="147"/>
      <c r="CB675" s="147"/>
      <c r="CC675" s="147"/>
      <c r="CD675" s="147"/>
      <c r="CE675" s="147"/>
      <c r="CF675" s="147"/>
      <c r="CG675" s="147"/>
      <c r="CH675" s="147"/>
      <c r="CI675" s="147"/>
      <c r="CJ675" s="147"/>
      <c r="CK675" s="147"/>
      <c r="CL675" s="147"/>
      <c r="CM675" s="147"/>
      <c r="CN675" s="147"/>
      <c r="CO675" s="147"/>
      <c r="CP675" s="147"/>
      <c r="CQ675" s="147"/>
      <c r="CR675" s="147"/>
      <c r="CS675" s="147"/>
      <c r="CT675" s="147"/>
      <c r="CU675" s="147"/>
      <c r="CV675" s="147"/>
      <c r="CW675" s="147"/>
      <c r="CX675" s="147"/>
      <c r="CY675" s="147"/>
      <c r="CZ675" s="147"/>
      <c r="DA675" s="147"/>
      <c r="DB675" s="147"/>
      <c r="DC675" s="147"/>
      <c r="DD675" s="147"/>
      <c r="DE675" s="147"/>
      <c r="DF675" s="147"/>
      <c r="DG675" s="147"/>
      <c r="DH675" s="147"/>
      <c r="DI675" s="147"/>
      <c r="DJ675" s="147"/>
      <c r="DK675" s="147"/>
      <c r="DL675" s="147"/>
      <c r="DM675" s="147"/>
      <c r="DN675" s="147"/>
      <c r="DO675" s="147"/>
      <c r="DP675" s="147"/>
    </row>
    <row r="676" spans="21:120" x14ac:dyDescent="0.3"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7"/>
      <c r="BN676" s="147"/>
      <c r="BO676" s="147"/>
      <c r="BP676" s="147"/>
      <c r="BQ676" s="147"/>
      <c r="BR676" s="147"/>
      <c r="BS676" s="147"/>
      <c r="BT676" s="147"/>
      <c r="BU676" s="147"/>
      <c r="BV676" s="147"/>
      <c r="BW676" s="147"/>
      <c r="BX676" s="147"/>
      <c r="BY676" s="147"/>
      <c r="BZ676" s="147"/>
      <c r="CA676" s="147"/>
      <c r="CB676" s="147"/>
      <c r="CC676" s="147"/>
      <c r="CD676" s="147"/>
      <c r="CE676" s="147"/>
      <c r="CF676" s="147"/>
      <c r="CG676" s="147"/>
      <c r="CH676" s="147"/>
      <c r="CI676" s="147"/>
      <c r="CJ676" s="147"/>
      <c r="CK676" s="147"/>
      <c r="CL676" s="147"/>
      <c r="CM676" s="147"/>
      <c r="CN676" s="147"/>
      <c r="CO676" s="147"/>
      <c r="CP676" s="147"/>
      <c r="CQ676" s="147"/>
      <c r="CR676" s="147"/>
      <c r="CS676" s="147"/>
      <c r="CT676" s="147"/>
      <c r="CU676" s="147"/>
      <c r="CV676" s="147"/>
      <c r="CW676" s="147"/>
      <c r="CX676" s="147"/>
      <c r="CY676" s="147"/>
      <c r="CZ676" s="147"/>
      <c r="DA676" s="147"/>
      <c r="DB676" s="147"/>
      <c r="DC676" s="147"/>
      <c r="DD676" s="147"/>
      <c r="DE676" s="147"/>
      <c r="DF676" s="147"/>
      <c r="DG676" s="147"/>
      <c r="DH676" s="147"/>
      <c r="DI676" s="147"/>
      <c r="DJ676" s="147"/>
      <c r="DK676" s="147"/>
      <c r="DL676" s="147"/>
      <c r="DM676" s="147"/>
      <c r="DN676" s="147"/>
      <c r="DO676" s="147"/>
      <c r="DP676" s="147"/>
    </row>
    <row r="677" spans="21:120" x14ac:dyDescent="0.3"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47"/>
      <c r="BN677" s="147"/>
      <c r="BO677" s="147"/>
      <c r="BP677" s="147"/>
      <c r="BQ677" s="147"/>
      <c r="BR677" s="147"/>
      <c r="BS677" s="147"/>
      <c r="BT677" s="147"/>
      <c r="BU677" s="147"/>
      <c r="BV677" s="147"/>
      <c r="BW677" s="147"/>
      <c r="BX677" s="147"/>
      <c r="BY677" s="147"/>
      <c r="BZ677" s="147"/>
      <c r="CA677" s="147"/>
      <c r="CB677" s="147"/>
      <c r="CC677" s="147"/>
      <c r="CD677" s="147"/>
      <c r="CE677" s="147"/>
      <c r="CF677" s="147"/>
      <c r="CG677" s="147"/>
      <c r="CH677" s="147"/>
      <c r="CI677" s="147"/>
      <c r="CJ677" s="147"/>
      <c r="CK677" s="147"/>
      <c r="CL677" s="147"/>
      <c r="CM677" s="147"/>
      <c r="CN677" s="147"/>
      <c r="CO677" s="147"/>
      <c r="CP677" s="147"/>
      <c r="CQ677" s="147"/>
      <c r="CR677" s="147"/>
      <c r="CS677" s="147"/>
      <c r="CT677" s="147"/>
      <c r="CU677" s="147"/>
      <c r="CV677" s="147"/>
      <c r="CW677" s="147"/>
      <c r="CX677" s="147"/>
      <c r="CY677" s="147"/>
      <c r="CZ677" s="147"/>
      <c r="DA677" s="147"/>
      <c r="DB677" s="147"/>
      <c r="DC677" s="147"/>
      <c r="DD677" s="147"/>
      <c r="DE677" s="147"/>
      <c r="DF677" s="147"/>
      <c r="DG677" s="147"/>
      <c r="DH677" s="147"/>
      <c r="DI677" s="147"/>
      <c r="DJ677" s="147"/>
      <c r="DK677" s="147"/>
      <c r="DL677" s="147"/>
      <c r="DM677" s="147"/>
      <c r="DN677" s="147"/>
      <c r="DO677" s="147"/>
      <c r="DP677" s="147"/>
    </row>
    <row r="678" spans="21:120" x14ac:dyDescent="0.3"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47"/>
      <c r="BN678" s="147"/>
      <c r="BO678" s="147"/>
      <c r="BP678" s="147"/>
      <c r="BQ678" s="147"/>
      <c r="BR678" s="147"/>
      <c r="BS678" s="147"/>
      <c r="BT678" s="147"/>
      <c r="BU678" s="147"/>
      <c r="BV678" s="147"/>
      <c r="BW678" s="147"/>
      <c r="BX678" s="147"/>
      <c r="BY678" s="147"/>
      <c r="BZ678" s="147"/>
      <c r="CA678" s="147"/>
      <c r="CB678" s="147"/>
      <c r="CC678" s="147"/>
      <c r="CD678" s="147"/>
      <c r="CE678" s="147"/>
      <c r="CF678" s="147"/>
      <c r="CG678" s="147"/>
      <c r="CH678" s="147"/>
      <c r="CI678" s="147"/>
      <c r="CJ678" s="147"/>
      <c r="CK678" s="147"/>
      <c r="CL678" s="147"/>
      <c r="CM678" s="147"/>
      <c r="CN678" s="147"/>
      <c r="CO678" s="147"/>
      <c r="CP678" s="147"/>
      <c r="CQ678" s="147"/>
      <c r="CR678" s="147"/>
      <c r="CS678" s="147"/>
      <c r="CT678" s="147"/>
      <c r="CU678" s="147"/>
      <c r="CV678" s="147"/>
      <c r="CW678" s="147"/>
      <c r="CX678" s="147"/>
      <c r="CY678" s="147"/>
      <c r="CZ678" s="147"/>
      <c r="DA678" s="147"/>
      <c r="DB678" s="147"/>
      <c r="DC678" s="147"/>
      <c r="DD678" s="147"/>
      <c r="DE678" s="147"/>
      <c r="DF678" s="147"/>
      <c r="DG678" s="147"/>
      <c r="DH678" s="147"/>
      <c r="DI678" s="147"/>
      <c r="DJ678" s="147"/>
      <c r="DK678" s="147"/>
      <c r="DL678" s="147"/>
      <c r="DM678" s="147"/>
      <c r="DN678" s="147"/>
      <c r="DO678" s="147"/>
      <c r="DP678" s="147"/>
    </row>
    <row r="679" spans="21:120" x14ac:dyDescent="0.3"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47"/>
      <c r="BN679" s="147"/>
      <c r="BO679" s="147"/>
      <c r="BP679" s="147"/>
      <c r="BQ679" s="147"/>
      <c r="BR679" s="147"/>
      <c r="BS679" s="147"/>
      <c r="BT679" s="147"/>
      <c r="BU679" s="147"/>
      <c r="BV679" s="147"/>
      <c r="BW679" s="147"/>
      <c r="BX679" s="147"/>
      <c r="BY679" s="147"/>
      <c r="BZ679" s="147"/>
      <c r="CA679" s="147"/>
      <c r="CB679" s="147"/>
      <c r="CC679" s="147"/>
      <c r="CD679" s="147"/>
      <c r="CE679" s="147"/>
      <c r="CF679" s="147"/>
      <c r="CG679" s="147"/>
      <c r="CH679" s="147"/>
      <c r="CI679" s="147"/>
      <c r="CJ679" s="147"/>
      <c r="CK679" s="147"/>
      <c r="CL679" s="147"/>
      <c r="CM679" s="147"/>
      <c r="CN679" s="147"/>
      <c r="CO679" s="147"/>
      <c r="CP679" s="147"/>
      <c r="CQ679" s="147"/>
      <c r="CR679" s="147"/>
      <c r="CS679" s="147"/>
      <c r="CT679" s="147"/>
      <c r="CU679" s="147"/>
      <c r="CV679" s="147"/>
      <c r="CW679" s="147"/>
      <c r="CX679" s="147"/>
      <c r="CY679" s="147"/>
      <c r="CZ679" s="147"/>
      <c r="DA679" s="147"/>
      <c r="DB679" s="147"/>
      <c r="DC679" s="147"/>
      <c r="DD679" s="147"/>
      <c r="DE679" s="147"/>
      <c r="DF679" s="147"/>
      <c r="DG679" s="147"/>
      <c r="DH679" s="147"/>
      <c r="DI679" s="147"/>
      <c r="DJ679" s="147"/>
      <c r="DK679" s="147"/>
      <c r="DL679" s="147"/>
      <c r="DM679" s="147"/>
      <c r="DN679" s="147"/>
      <c r="DO679" s="147"/>
      <c r="DP679" s="147"/>
    </row>
    <row r="680" spans="21:120" x14ac:dyDescent="0.3"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47"/>
      <c r="BN680" s="147"/>
      <c r="BO680" s="147"/>
      <c r="BP680" s="147"/>
      <c r="BQ680" s="147"/>
      <c r="BR680" s="147"/>
      <c r="BS680" s="147"/>
      <c r="BT680" s="147"/>
      <c r="BU680" s="147"/>
      <c r="BV680" s="147"/>
      <c r="BW680" s="147"/>
      <c r="BX680" s="147"/>
      <c r="BY680" s="147"/>
      <c r="BZ680" s="147"/>
      <c r="CA680" s="147"/>
      <c r="CB680" s="147"/>
      <c r="CC680" s="147"/>
      <c r="CD680" s="147"/>
      <c r="CE680" s="147"/>
      <c r="CF680" s="147"/>
      <c r="CG680" s="147"/>
      <c r="CH680" s="147"/>
      <c r="CI680" s="147"/>
      <c r="CJ680" s="147"/>
      <c r="CK680" s="147"/>
      <c r="CL680" s="147"/>
      <c r="CM680" s="147"/>
      <c r="CN680" s="147"/>
      <c r="CO680" s="147"/>
      <c r="CP680" s="147"/>
      <c r="CQ680" s="147"/>
      <c r="CR680" s="147"/>
      <c r="CS680" s="147"/>
      <c r="CT680" s="147"/>
      <c r="CU680" s="147"/>
      <c r="CV680" s="147"/>
      <c r="CW680" s="147"/>
      <c r="CX680" s="147"/>
      <c r="CY680" s="147"/>
      <c r="CZ680" s="147"/>
      <c r="DA680" s="147"/>
      <c r="DB680" s="147"/>
      <c r="DC680" s="147"/>
      <c r="DD680" s="147"/>
      <c r="DE680" s="147"/>
      <c r="DF680" s="147"/>
      <c r="DG680" s="147"/>
      <c r="DH680" s="147"/>
      <c r="DI680" s="147"/>
      <c r="DJ680" s="147"/>
      <c r="DK680" s="147"/>
      <c r="DL680" s="147"/>
      <c r="DM680" s="147"/>
      <c r="DN680" s="147"/>
      <c r="DO680" s="147"/>
      <c r="DP680" s="147"/>
    </row>
    <row r="681" spans="21:120" x14ac:dyDescent="0.3"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  <c r="BI681" s="147"/>
      <c r="BJ681" s="147"/>
      <c r="BK681" s="147"/>
      <c r="BL681" s="147"/>
      <c r="BM681" s="147"/>
      <c r="BN681" s="147"/>
      <c r="BO681" s="147"/>
      <c r="BP681" s="147"/>
      <c r="BQ681" s="147"/>
      <c r="BR681" s="147"/>
      <c r="BS681" s="147"/>
      <c r="BT681" s="147"/>
      <c r="BU681" s="147"/>
      <c r="BV681" s="147"/>
      <c r="BW681" s="147"/>
      <c r="BX681" s="147"/>
      <c r="BY681" s="147"/>
      <c r="BZ681" s="147"/>
      <c r="CA681" s="147"/>
      <c r="CB681" s="147"/>
      <c r="CC681" s="147"/>
      <c r="CD681" s="147"/>
      <c r="CE681" s="147"/>
      <c r="CF681" s="147"/>
      <c r="CG681" s="147"/>
      <c r="CH681" s="147"/>
      <c r="CI681" s="147"/>
      <c r="CJ681" s="147"/>
      <c r="CK681" s="147"/>
      <c r="CL681" s="147"/>
      <c r="CM681" s="147"/>
      <c r="CN681" s="147"/>
      <c r="CO681" s="147"/>
      <c r="CP681" s="147"/>
      <c r="CQ681" s="147"/>
      <c r="CR681" s="147"/>
      <c r="CS681" s="147"/>
      <c r="CT681" s="147"/>
      <c r="CU681" s="147"/>
      <c r="CV681" s="147"/>
      <c r="CW681" s="147"/>
      <c r="CX681" s="147"/>
      <c r="CY681" s="147"/>
      <c r="CZ681" s="147"/>
      <c r="DA681" s="147"/>
      <c r="DB681" s="147"/>
      <c r="DC681" s="147"/>
      <c r="DD681" s="147"/>
      <c r="DE681" s="147"/>
      <c r="DF681" s="147"/>
      <c r="DG681" s="147"/>
      <c r="DH681" s="147"/>
      <c r="DI681" s="147"/>
      <c r="DJ681" s="147"/>
      <c r="DK681" s="147"/>
      <c r="DL681" s="147"/>
      <c r="DM681" s="147"/>
      <c r="DN681" s="147"/>
      <c r="DO681" s="147"/>
      <c r="DP681" s="147"/>
    </row>
    <row r="682" spans="21:120" x14ac:dyDescent="0.3"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  <c r="BI682" s="147"/>
      <c r="BJ682" s="147"/>
      <c r="BK682" s="147"/>
      <c r="BL682" s="147"/>
      <c r="BM682" s="147"/>
      <c r="BN682" s="147"/>
      <c r="BO682" s="147"/>
      <c r="BP682" s="147"/>
      <c r="BQ682" s="147"/>
      <c r="BR682" s="147"/>
      <c r="BS682" s="147"/>
      <c r="BT682" s="147"/>
      <c r="BU682" s="147"/>
      <c r="BV682" s="147"/>
      <c r="BW682" s="147"/>
      <c r="BX682" s="147"/>
      <c r="BY682" s="147"/>
      <c r="BZ682" s="147"/>
      <c r="CA682" s="147"/>
      <c r="CB682" s="147"/>
      <c r="CC682" s="147"/>
      <c r="CD682" s="147"/>
      <c r="CE682" s="147"/>
      <c r="CF682" s="147"/>
      <c r="CG682" s="147"/>
      <c r="CH682" s="147"/>
      <c r="CI682" s="147"/>
      <c r="CJ682" s="147"/>
      <c r="CK682" s="147"/>
      <c r="CL682" s="147"/>
      <c r="CM682" s="147"/>
      <c r="CN682" s="147"/>
      <c r="CO682" s="147"/>
      <c r="CP682" s="147"/>
      <c r="CQ682" s="147"/>
      <c r="CR682" s="147"/>
      <c r="CS682" s="147"/>
      <c r="CT682" s="147"/>
      <c r="CU682" s="147"/>
      <c r="CV682" s="147"/>
      <c r="CW682" s="147"/>
      <c r="CX682" s="147"/>
      <c r="CY682" s="147"/>
      <c r="CZ682" s="147"/>
      <c r="DA682" s="147"/>
      <c r="DB682" s="147"/>
      <c r="DC682" s="147"/>
      <c r="DD682" s="147"/>
      <c r="DE682" s="147"/>
      <c r="DF682" s="147"/>
      <c r="DG682" s="147"/>
      <c r="DH682" s="147"/>
      <c r="DI682" s="147"/>
      <c r="DJ682" s="147"/>
      <c r="DK682" s="147"/>
      <c r="DL682" s="147"/>
      <c r="DM682" s="147"/>
      <c r="DN682" s="147"/>
      <c r="DO682" s="147"/>
      <c r="DP682" s="147"/>
    </row>
    <row r="683" spans="21:120" x14ac:dyDescent="0.3"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7"/>
      <c r="AG683" s="147"/>
      <c r="AH683" s="147"/>
      <c r="AI683" s="147"/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147"/>
      <c r="BC683" s="147"/>
      <c r="BD683" s="147"/>
      <c r="BE683" s="147"/>
      <c r="BF683" s="147"/>
      <c r="BG683" s="147"/>
      <c r="BH683" s="147"/>
      <c r="BI683" s="147"/>
      <c r="BJ683" s="147"/>
      <c r="BK683" s="147"/>
      <c r="BL683" s="147"/>
      <c r="BM683" s="147"/>
      <c r="BN683" s="147"/>
      <c r="BO683" s="147"/>
      <c r="BP683" s="147"/>
      <c r="BQ683" s="147"/>
      <c r="BR683" s="147"/>
      <c r="BS683" s="147"/>
      <c r="BT683" s="147"/>
      <c r="BU683" s="147"/>
      <c r="BV683" s="147"/>
      <c r="BW683" s="147"/>
      <c r="BX683" s="147"/>
      <c r="BY683" s="147"/>
      <c r="BZ683" s="147"/>
      <c r="CA683" s="147"/>
      <c r="CB683" s="147"/>
      <c r="CC683" s="147"/>
      <c r="CD683" s="147"/>
      <c r="CE683" s="147"/>
      <c r="CF683" s="147"/>
      <c r="CG683" s="147"/>
      <c r="CH683" s="147"/>
      <c r="CI683" s="147"/>
      <c r="CJ683" s="147"/>
      <c r="CK683" s="147"/>
      <c r="CL683" s="147"/>
      <c r="CM683" s="147"/>
      <c r="CN683" s="147"/>
      <c r="CO683" s="147"/>
      <c r="CP683" s="147"/>
      <c r="CQ683" s="147"/>
      <c r="CR683" s="147"/>
      <c r="CS683" s="147"/>
      <c r="CT683" s="147"/>
      <c r="CU683" s="147"/>
      <c r="CV683" s="147"/>
      <c r="CW683" s="147"/>
      <c r="CX683" s="147"/>
      <c r="CY683" s="147"/>
      <c r="CZ683" s="147"/>
      <c r="DA683" s="147"/>
      <c r="DB683" s="147"/>
      <c r="DC683" s="147"/>
      <c r="DD683" s="147"/>
      <c r="DE683" s="147"/>
      <c r="DF683" s="147"/>
      <c r="DG683" s="147"/>
      <c r="DH683" s="147"/>
      <c r="DI683" s="147"/>
      <c r="DJ683" s="147"/>
      <c r="DK683" s="147"/>
      <c r="DL683" s="147"/>
      <c r="DM683" s="147"/>
      <c r="DN683" s="147"/>
      <c r="DO683" s="147"/>
      <c r="DP683" s="147"/>
    </row>
    <row r="684" spans="21:120" x14ac:dyDescent="0.3"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7"/>
      <c r="AG684" s="147"/>
      <c r="AH684" s="147"/>
      <c r="AI684" s="147"/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147"/>
      <c r="BC684" s="147"/>
      <c r="BD684" s="147"/>
      <c r="BE684" s="147"/>
      <c r="BF684" s="147"/>
      <c r="BG684" s="147"/>
      <c r="BH684" s="147"/>
      <c r="BI684" s="147"/>
      <c r="BJ684" s="147"/>
      <c r="BK684" s="147"/>
      <c r="BL684" s="147"/>
      <c r="BM684" s="147"/>
      <c r="BN684" s="147"/>
      <c r="BO684" s="147"/>
      <c r="BP684" s="147"/>
      <c r="BQ684" s="147"/>
      <c r="BR684" s="147"/>
      <c r="BS684" s="147"/>
      <c r="BT684" s="147"/>
      <c r="BU684" s="147"/>
      <c r="BV684" s="147"/>
      <c r="BW684" s="147"/>
      <c r="BX684" s="147"/>
      <c r="BY684" s="147"/>
      <c r="BZ684" s="147"/>
      <c r="CA684" s="147"/>
      <c r="CB684" s="147"/>
      <c r="CC684" s="147"/>
      <c r="CD684" s="147"/>
      <c r="CE684" s="147"/>
      <c r="CF684" s="147"/>
      <c r="CG684" s="147"/>
      <c r="CH684" s="147"/>
      <c r="CI684" s="147"/>
      <c r="CJ684" s="147"/>
      <c r="CK684" s="147"/>
      <c r="CL684" s="147"/>
      <c r="CM684" s="147"/>
      <c r="CN684" s="147"/>
      <c r="CO684" s="147"/>
      <c r="CP684" s="147"/>
      <c r="CQ684" s="147"/>
      <c r="CR684" s="147"/>
      <c r="CS684" s="147"/>
      <c r="CT684" s="147"/>
      <c r="CU684" s="147"/>
      <c r="CV684" s="147"/>
      <c r="CW684" s="147"/>
      <c r="CX684" s="147"/>
      <c r="CY684" s="147"/>
      <c r="CZ684" s="147"/>
      <c r="DA684" s="147"/>
      <c r="DB684" s="147"/>
      <c r="DC684" s="147"/>
      <c r="DD684" s="147"/>
      <c r="DE684" s="147"/>
      <c r="DF684" s="147"/>
      <c r="DG684" s="147"/>
      <c r="DH684" s="147"/>
      <c r="DI684" s="147"/>
      <c r="DJ684" s="147"/>
      <c r="DK684" s="147"/>
      <c r="DL684" s="147"/>
      <c r="DM684" s="147"/>
      <c r="DN684" s="147"/>
      <c r="DO684" s="147"/>
      <c r="DP684" s="147"/>
    </row>
    <row r="685" spans="21:120" x14ac:dyDescent="0.3"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7"/>
      <c r="AG685" s="147"/>
      <c r="AH685" s="147"/>
      <c r="AI685" s="147"/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147"/>
      <c r="BC685" s="147"/>
      <c r="BD685" s="147"/>
      <c r="BE685" s="147"/>
      <c r="BF685" s="147"/>
      <c r="BG685" s="147"/>
      <c r="BH685" s="147"/>
      <c r="BI685" s="147"/>
      <c r="BJ685" s="147"/>
      <c r="BK685" s="147"/>
      <c r="BL685" s="147"/>
      <c r="BM685" s="147"/>
      <c r="BN685" s="147"/>
      <c r="BO685" s="147"/>
      <c r="BP685" s="147"/>
      <c r="BQ685" s="147"/>
      <c r="BR685" s="147"/>
      <c r="BS685" s="147"/>
      <c r="BT685" s="147"/>
      <c r="BU685" s="147"/>
      <c r="BV685" s="147"/>
      <c r="BW685" s="147"/>
      <c r="BX685" s="147"/>
      <c r="BY685" s="147"/>
      <c r="BZ685" s="147"/>
      <c r="CA685" s="147"/>
      <c r="CB685" s="147"/>
      <c r="CC685" s="147"/>
      <c r="CD685" s="147"/>
      <c r="CE685" s="147"/>
      <c r="CF685" s="147"/>
      <c r="CG685" s="147"/>
      <c r="CH685" s="147"/>
      <c r="CI685" s="147"/>
      <c r="CJ685" s="147"/>
      <c r="CK685" s="147"/>
      <c r="CL685" s="147"/>
      <c r="CM685" s="147"/>
      <c r="CN685" s="147"/>
      <c r="CO685" s="147"/>
      <c r="CP685" s="147"/>
      <c r="CQ685" s="147"/>
      <c r="CR685" s="147"/>
      <c r="CS685" s="147"/>
      <c r="CT685" s="147"/>
      <c r="CU685" s="147"/>
      <c r="CV685" s="147"/>
      <c r="CW685" s="147"/>
      <c r="CX685" s="147"/>
      <c r="CY685" s="147"/>
      <c r="CZ685" s="147"/>
      <c r="DA685" s="147"/>
      <c r="DB685" s="147"/>
      <c r="DC685" s="147"/>
      <c r="DD685" s="147"/>
      <c r="DE685" s="147"/>
      <c r="DF685" s="147"/>
      <c r="DG685" s="147"/>
      <c r="DH685" s="147"/>
      <c r="DI685" s="147"/>
      <c r="DJ685" s="147"/>
      <c r="DK685" s="147"/>
      <c r="DL685" s="147"/>
      <c r="DM685" s="147"/>
      <c r="DN685" s="147"/>
      <c r="DO685" s="147"/>
      <c r="DP685" s="147"/>
    </row>
    <row r="686" spans="21:120" x14ac:dyDescent="0.3"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7"/>
      <c r="AG686" s="147"/>
      <c r="AH686" s="147"/>
      <c r="AI686" s="147"/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147"/>
      <c r="BC686" s="147"/>
      <c r="BD686" s="147"/>
      <c r="BE686" s="147"/>
      <c r="BF686" s="147"/>
      <c r="BG686" s="147"/>
      <c r="BH686" s="147"/>
      <c r="BI686" s="147"/>
      <c r="BJ686" s="147"/>
      <c r="BK686" s="147"/>
      <c r="BL686" s="147"/>
      <c r="BM686" s="147"/>
      <c r="BN686" s="147"/>
      <c r="BO686" s="147"/>
      <c r="BP686" s="147"/>
      <c r="BQ686" s="147"/>
      <c r="BR686" s="147"/>
      <c r="BS686" s="147"/>
      <c r="BT686" s="147"/>
      <c r="BU686" s="147"/>
      <c r="BV686" s="147"/>
      <c r="BW686" s="147"/>
      <c r="BX686" s="147"/>
      <c r="BY686" s="147"/>
      <c r="BZ686" s="147"/>
      <c r="CA686" s="147"/>
      <c r="CB686" s="147"/>
      <c r="CC686" s="147"/>
      <c r="CD686" s="147"/>
      <c r="CE686" s="147"/>
      <c r="CF686" s="147"/>
      <c r="CG686" s="147"/>
      <c r="CH686" s="147"/>
      <c r="CI686" s="147"/>
      <c r="CJ686" s="147"/>
      <c r="CK686" s="147"/>
      <c r="CL686" s="147"/>
      <c r="CM686" s="147"/>
      <c r="CN686" s="147"/>
      <c r="CO686" s="147"/>
      <c r="CP686" s="147"/>
      <c r="CQ686" s="147"/>
      <c r="CR686" s="147"/>
      <c r="CS686" s="147"/>
      <c r="CT686" s="147"/>
      <c r="CU686" s="147"/>
      <c r="CV686" s="147"/>
      <c r="CW686" s="147"/>
      <c r="CX686" s="147"/>
      <c r="CY686" s="147"/>
      <c r="CZ686" s="147"/>
      <c r="DA686" s="147"/>
      <c r="DB686" s="147"/>
      <c r="DC686" s="147"/>
      <c r="DD686" s="147"/>
      <c r="DE686" s="147"/>
      <c r="DF686" s="147"/>
      <c r="DG686" s="147"/>
      <c r="DH686" s="147"/>
      <c r="DI686" s="147"/>
      <c r="DJ686" s="147"/>
      <c r="DK686" s="147"/>
      <c r="DL686" s="147"/>
      <c r="DM686" s="147"/>
      <c r="DN686" s="147"/>
      <c r="DO686" s="147"/>
      <c r="DP686" s="147"/>
    </row>
    <row r="687" spans="21:120" x14ac:dyDescent="0.3"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7"/>
      <c r="AG687" s="147"/>
      <c r="AH687" s="147"/>
      <c r="AI687" s="147"/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147"/>
      <c r="BC687" s="147"/>
      <c r="BD687" s="147"/>
      <c r="BE687" s="147"/>
      <c r="BF687" s="147"/>
      <c r="BG687" s="147"/>
      <c r="BH687" s="147"/>
      <c r="BI687" s="147"/>
      <c r="BJ687" s="147"/>
      <c r="BK687" s="147"/>
      <c r="BL687" s="147"/>
      <c r="BM687" s="147"/>
      <c r="BN687" s="147"/>
      <c r="BO687" s="147"/>
      <c r="BP687" s="147"/>
      <c r="BQ687" s="147"/>
      <c r="BR687" s="147"/>
      <c r="BS687" s="147"/>
      <c r="BT687" s="147"/>
      <c r="BU687" s="147"/>
      <c r="BV687" s="147"/>
      <c r="BW687" s="147"/>
      <c r="BX687" s="147"/>
      <c r="BY687" s="147"/>
      <c r="BZ687" s="147"/>
      <c r="CA687" s="147"/>
      <c r="CB687" s="147"/>
      <c r="CC687" s="147"/>
      <c r="CD687" s="147"/>
      <c r="CE687" s="147"/>
      <c r="CF687" s="147"/>
      <c r="CG687" s="147"/>
      <c r="CH687" s="147"/>
      <c r="CI687" s="147"/>
      <c r="CJ687" s="147"/>
      <c r="CK687" s="147"/>
      <c r="CL687" s="147"/>
      <c r="CM687" s="147"/>
      <c r="CN687" s="147"/>
      <c r="CO687" s="147"/>
      <c r="CP687" s="147"/>
      <c r="CQ687" s="147"/>
      <c r="CR687" s="147"/>
      <c r="CS687" s="147"/>
      <c r="CT687" s="147"/>
      <c r="CU687" s="147"/>
      <c r="CV687" s="147"/>
      <c r="CW687" s="147"/>
      <c r="CX687" s="147"/>
      <c r="CY687" s="147"/>
      <c r="CZ687" s="147"/>
      <c r="DA687" s="147"/>
      <c r="DB687" s="147"/>
      <c r="DC687" s="147"/>
      <c r="DD687" s="147"/>
      <c r="DE687" s="147"/>
      <c r="DF687" s="147"/>
      <c r="DG687" s="147"/>
      <c r="DH687" s="147"/>
      <c r="DI687" s="147"/>
      <c r="DJ687" s="147"/>
      <c r="DK687" s="147"/>
      <c r="DL687" s="147"/>
      <c r="DM687" s="147"/>
      <c r="DN687" s="147"/>
      <c r="DO687" s="147"/>
      <c r="DP687" s="147"/>
    </row>
    <row r="688" spans="21:120" x14ac:dyDescent="0.3"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7"/>
      <c r="AG688" s="147"/>
      <c r="AH688" s="147"/>
      <c r="AI688" s="147"/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147"/>
      <c r="BC688" s="147"/>
      <c r="BD688" s="147"/>
      <c r="BE688" s="147"/>
      <c r="BF688" s="147"/>
      <c r="BG688" s="147"/>
      <c r="BH688" s="147"/>
      <c r="BI688" s="147"/>
      <c r="BJ688" s="147"/>
      <c r="BK688" s="147"/>
      <c r="BL688" s="147"/>
      <c r="BM688" s="147"/>
      <c r="BN688" s="147"/>
      <c r="BO688" s="147"/>
      <c r="BP688" s="147"/>
      <c r="BQ688" s="147"/>
      <c r="BR688" s="147"/>
      <c r="BS688" s="147"/>
      <c r="BT688" s="147"/>
      <c r="BU688" s="147"/>
      <c r="BV688" s="147"/>
      <c r="BW688" s="147"/>
      <c r="BX688" s="147"/>
      <c r="BY688" s="147"/>
      <c r="BZ688" s="147"/>
      <c r="CA688" s="147"/>
      <c r="CB688" s="147"/>
      <c r="CC688" s="147"/>
      <c r="CD688" s="147"/>
      <c r="CE688" s="147"/>
      <c r="CF688" s="147"/>
      <c r="CG688" s="147"/>
      <c r="CH688" s="147"/>
      <c r="CI688" s="147"/>
      <c r="CJ688" s="147"/>
      <c r="CK688" s="147"/>
      <c r="CL688" s="147"/>
      <c r="CM688" s="147"/>
      <c r="CN688" s="147"/>
      <c r="CO688" s="147"/>
      <c r="CP688" s="147"/>
      <c r="CQ688" s="147"/>
      <c r="CR688" s="147"/>
      <c r="CS688" s="147"/>
      <c r="CT688" s="147"/>
      <c r="CU688" s="147"/>
      <c r="CV688" s="147"/>
      <c r="CW688" s="147"/>
      <c r="CX688" s="147"/>
      <c r="CY688" s="147"/>
      <c r="CZ688" s="147"/>
      <c r="DA688" s="147"/>
      <c r="DB688" s="147"/>
      <c r="DC688" s="147"/>
      <c r="DD688" s="147"/>
      <c r="DE688" s="147"/>
      <c r="DF688" s="147"/>
      <c r="DG688" s="147"/>
      <c r="DH688" s="147"/>
      <c r="DI688" s="147"/>
      <c r="DJ688" s="147"/>
      <c r="DK688" s="147"/>
      <c r="DL688" s="147"/>
      <c r="DM688" s="147"/>
      <c r="DN688" s="147"/>
      <c r="DO688" s="147"/>
      <c r="DP688" s="147"/>
    </row>
    <row r="689" spans="21:120" x14ac:dyDescent="0.3"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7"/>
      <c r="AG689" s="147"/>
      <c r="AH689" s="147"/>
      <c r="AI689" s="147"/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147"/>
      <c r="BC689" s="147"/>
      <c r="BD689" s="147"/>
      <c r="BE689" s="147"/>
      <c r="BF689" s="147"/>
      <c r="BG689" s="147"/>
      <c r="BH689" s="147"/>
      <c r="BI689" s="147"/>
      <c r="BJ689" s="147"/>
      <c r="BK689" s="147"/>
      <c r="BL689" s="147"/>
      <c r="BM689" s="147"/>
      <c r="BN689" s="147"/>
      <c r="BO689" s="147"/>
      <c r="BP689" s="147"/>
      <c r="BQ689" s="147"/>
      <c r="BR689" s="147"/>
      <c r="BS689" s="147"/>
      <c r="BT689" s="147"/>
      <c r="BU689" s="147"/>
      <c r="BV689" s="147"/>
      <c r="BW689" s="147"/>
      <c r="BX689" s="147"/>
      <c r="BY689" s="147"/>
      <c r="BZ689" s="147"/>
      <c r="CA689" s="147"/>
      <c r="CB689" s="147"/>
      <c r="CC689" s="147"/>
      <c r="CD689" s="147"/>
      <c r="CE689" s="147"/>
      <c r="CF689" s="147"/>
      <c r="CG689" s="147"/>
      <c r="CH689" s="147"/>
      <c r="CI689" s="147"/>
      <c r="CJ689" s="147"/>
      <c r="CK689" s="147"/>
      <c r="CL689" s="147"/>
      <c r="CM689" s="147"/>
      <c r="CN689" s="147"/>
      <c r="CO689" s="147"/>
      <c r="CP689" s="147"/>
      <c r="CQ689" s="147"/>
      <c r="CR689" s="147"/>
      <c r="CS689" s="147"/>
      <c r="CT689" s="147"/>
      <c r="CU689" s="147"/>
      <c r="CV689" s="147"/>
      <c r="CW689" s="147"/>
      <c r="CX689" s="147"/>
      <c r="CY689" s="147"/>
      <c r="CZ689" s="147"/>
      <c r="DA689" s="147"/>
      <c r="DB689" s="147"/>
      <c r="DC689" s="147"/>
      <c r="DD689" s="147"/>
      <c r="DE689" s="147"/>
      <c r="DF689" s="147"/>
      <c r="DG689" s="147"/>
      <c r="DH689" s="147"/>
      <c r="DI689" s="147"/>
      <c r="DJ689" s="147"/>
      <c r="DK689" s="147"/>
      <c r="DL689" s="147"/>
      <c r="DM689" s="147"/>
      <c r="DN689" s="147"/>
      <c r="DO689" s="147"/>
      <c r="DP689" s="147"/>
    </row>
    <row r="690" spans="21:120" x14ac:dyDescent="0.3"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7"/>
      <c r="BN690" s="147"/>
      <c r="BO690" s="147"/>
      <c r="BP690" s="147"/>
      <c r="BQ690" s="147"/>
      <c r="BR690" s="147"/>
      <c r="BS690" s="147"/>
      <c r="BT690" s="147"/>
      <c r="BU690" s="147"/>
      <c r="BV690" s="147"/>
      <c r="BW690" s="147"/>
      <c r="BX690" s="147"/>
      <c r="BY690" s="147"/>
      <c r="BZ690" s="147"/>
      <c r="CA690" s="147"/>
      <c r="CB690" s="147"/>
      <c r="CC690" s="147"/>
      <c r="CD690" s="147"/>
      <c r="CE690" s="147"/>
      <c r="CF690" s="147"/>
      <c r="CG690" s="147"/>
      <c r="CH690" s="147"/>
      <c r="CI690" s="147"/>
      <c r="CJ690" s="147"/>
      <c r="CK690" s="147"/>
      <c r="CL690" s="147"/>
      <c r="CM690" s="147"/>
      <c r="CN690" s="147"/>
      <c r="CO690" s="147"/>
      <c r="CP690" s="147"/>
      <c r="CQ690" s="147"/>
      <c r="CR690" s="147"/>
      <c r="CS690" s="147"/>
      <c r="CT690" s="147"/>
      <c r="CU690" s="147"/>
      <c r="CV690" s="147"/>
      <c r="CW690" s="147"/>
      <c r="CX690" s="147"/>
      <c r="CY690" s="147"/>
      <c r="CZ690" s="147"/>
      <c r="DA690" s="147"/>
      <c r="DB690" s="147"/>
      <c r="DC690" s="147"/>
      <c r="DD690" s="147"/>
      <c r="DE690" s="147"/>
      <c r="DF690" s="147"/>
      <c r="DG690" s="147"/>
      <c r="DH690" s="147"/>
      <c r="DI690" s="147"/>
      <c r="DJ690" s="147"/>
      <c r="DK690" s="147"/>
      <c r="DL690" s="147"/>
      <c r="DM690" s="147"/>
      <c r="DN690" s="147"/>
      <c r="DO690" s="147"/>
      <c r="DP690" s="147"/>
    </row>
    <row r="691" spans="21:120" x14ac:dyDescent="0.3"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7"/>
      <c r="BN691" s="147"/>
      <c r="BO691" s="147"/>
      <c r="BP691" s="147"/>
      <c r="BQ691" s="147"/>
      <c r="BR691" s="147"/>
      <c r="BS691" s="147"/>
      <c r="BT691" s="147"/>
      <c r="BU691" s="147"/>
      <c r="BV691" s="147"/>
      <c r="BW691" s="147"/>
      <c r="BX691" s="147"/>
      <c r="BY691" s="147"/>
      <c r="BZ691" s="147"/>
      <c r="CA691" s="147"/>
      <c r="CB691" s="147"/>
      <c r="CC691" s="147"/>
      <c r="CD691" s="147"/>
      <c r="CE691" s="147"/>
      <c r="CF691" s="147"/>
      <c r="CG691" s="147"/>
      <c r="CH691" s="147"/>
      <c r="CI691" s="147"/>
      <c r="CJ691" s="147"/>
      <c r="CK691" s="147"/>
      <c r="CL691" s="147"/>
      <c r="CM691" s="147"/>
      <c r="CN691" s="147"/>
      <c r="CO691" s="147"/>
      <c r="CP691" s="147"/>
      <c r="CQ691" s="147"/>
      <c r="CR691" s="147"/>
      <c r="CS691" s="147"/>
      <c r="CT691" s="147"/>
      <c r="CU691" s="147"/>
      <c r="CV691" s="147"/>
      <c r="CW691" s="147"/>
      <c r="CX691" s="147"/>
      <c r="CY691" s="147"/>
      <c r="CZ691" s="147"/>
      <c r="DA691" s="147"/>
      <c r="DB691" s="147"/>
      <c r="DC691" s="147"/>
      <c r="DD691" s="147"/>
      <c r="DE691" s="147"/>
      <c r="DF691" s="147"/>
      <c r="DG691" s="147"/>
      <c r="DH691" s="147"/>
      <c r="DI691" s="147"/>
      <c r="DJ691" s="147"/>
      <c r="DK691" s="147"/>
      <c r="DL691" s="147"/>
      <c r="DM691" s="147"/>
      <c r="DN691" s="147"/>
      <c r="DO691" s="147"/>
      <c r="DP691" s="147"/>
    </row>
    <row r="692" spans="21:120" x14ac:dyDescent="0.3"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7"/>
      <c r="BN692" s="147"/>
      <c r="BO692" s="147"/>
      <c r="BP692" s="147"/>
      <c r="BQ692" s="147"/>
      <c r="BR692" s="147"/>
      <c r="BS692" s="147"/>
      <c r="BT692" s="147"/>
      <c r="BU692" s="147"/>
      <c r="BV692" s="147"/>
      <c r="BW692" s="147"/>
      <c r="BX692" s="147"/>
      <c r="BY692" s="147"/>
      <c r="BZ692" s="147"/>
      <c r="CA692" s="147"/>
      <c r="CB692" s="147"/>
      <c r="CC692" s="147"/>
      <c r="CD692" s="147"/>
      <c r="CE692" s="147"/>
      <c r="CF692" s="147"/>
      <c r="CG692" s="147"/>
      <c r="CH692" s="147"/>
      <c r="CI692" s="147"/>
      <c r="CJ692" s="147"/>
      <c r="CK692" s="147"/>
      <c r="CL692" s="147"/>
      <c r="CM692" s="147"/>
      <c r="CN692" s="147"/>
      <c r="CO692" s="147"/>
      <c r="CP692" s="147"/>
      <c r="CQ692" s="147"/>
      <c r="CR692" s="147"/>
      <c r="CS692" s="147"/>
      <c r="CT692" s="147"/>
      <c r="CU692" s="147"/>
      <c r="CV692" s="147"/>
      <c r="CW692" s="147"/>
      <c r="CX692" s="147"/>
      <c r="CY692" s="147"/>
      <c r="CZ692" s="147"/>
      <c r="DA692" s="147"/>
      <c r="DB692" s="147"/>
      <c r="DC692" s="147"/>
      <c r="DD692" s="147"/>
      <c r="DE692" s="147"/>
      <c r="DF692" s="147"/>
      <c r="DG692" s="147"/>
      <c r="DH692" s="147"/>
      <c r="DI692" s="147"/>
      <c r="DJ692" s="147"/>
      <c r="DK692" s="147"/>
      <c r="DL692" s="147"/>
      <c r="DM692" s="147"/>
      <c r="DN692" s="147"/>
      <c r="DO692" s="147"/>
      <c r="DP692" s="147"/>
    </row>
    <row r="693" spans="21:120" x14ac:dyDescent="0.3"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7"/>
      <c r="BN693" s="147"/>
      <c r="BO693" s="147"/>
      <c r="BP693" s="147"/>
      <c r="BQ693" s="147"/>
      <c r="BR693" s="147"/>
      <c r="BS693" s="147"/>
      <c r="BT693" s="147"/>
      <c r="BU693" s="147"/>
      <c r="BV693" s="147"/>
      <c r="BW693" s="147"/>
      <c r="BX693" s="147"/>
      <c r="BY693" s="147"/>
      <c r="BZ693" s="147"/>
      <c r="CA693" s="147"/>
      <c r="CB693" s="147"/>
      <c r="CC693" s="147"/>
      <c r="CD693" s="147"/>
      <c r="CE693" s="147"/>
      <c r="CF693" s="147"/>
      <c r="CG693" s="147"/>
      <c r="CH693" s="147"/>
      <c r="CI693" s="147"/>
      <c r="CJ693" s="147"/>
      <c r="CK693" s="147"/>
      <c r="CL693" s="147"/>
      <c r="CM693" s="147"/>
      <c r="CN693" s="147"/>
      <c r="CO693" s="147"/>
      <c r="CP693" s="147"/>
      <c r="CQ693" s="147"/>
      <c r="CR693" s="147"/>
      <c r="CS693" s="147"/>
      <c r="CT693" s="147"/>
      <c r="CU693" s="147"/>
      <c r="CV693" s="147"/>
      <c r="CW693" s="147"/>
      <c r="CX693" s="147"/>
      <c r="CY693" s="147"/>
      <c r="CZ693" s="147"/>
      <c r="DA693" s="147"/>
      <c r="DB693" s="147"/>
      <c r="DC693" s="147"/>
      <c r="DD693" s="147"/>
      <c r="DE693" s="147"/>
      <c r="DF693" s="147"/>
      <c r="DG693" s="147"/>
      <c r="DH693" s="147"/>
      <c r="DI693" s="147"/>
      <c r="DJ693" s="147"/>
      <c r="DK693" s="147"/>
      <c r="DL693" s="147"/>
      <c r="DM693" s="147"/>
      <c r="DN693" s="147"/>
      <c r="DO693" s="147"/>
      <c r="DP693" s="147"/>
    </row>
    <row r="694" spans="21:120" x14ac:dyDescent="0.3"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7"/>
      <c r="BN694" s="147"/>
      <c r="BO694" s="147"/>
      <c r="BP694" s="147"/>
      <c r="BQ694" s="147"/>
      <c r="BR694" s="147"/>
      <c r="BS694" s="147"/>
      <c r="BT694" s="147"/>
      <c r="BU694" s="147"/>
      <c r="BV694" s="147"/>
      <c r="BW694" s="147"/>
      <c r="BX694" s="147"/>
      <c r="BY694" s="147"/>
      <c r="BZ694" s="147"/>
      <c r="CA694" s="147"/>
      <c r="CB694" s="147"/>
      <c r="CC694" s="147"/>
      <c r="CD694" s="147"/>
      <c r="CE694" s="147"/>
      <c r="CF694" s="147"/>
      <c r="CG694" s="147"/>
      <c r="CH694" s="147"/>
      <c r="CI694" s="147"/>
      <c r="CJ694" s="147"/>
      <c r="CK694" s="147"/>
      <c r="CL694" s="147"/>
      <c r="CM694" s="147"/>
      <c r="CN694" s="147"/>
      <c r="CO694" s="147"/>
      <c r="CP694" s="147"/>
      <c r="CQ694" s="147"/>
      <c r="CR694" s="147"/>
      <c r="CS694" s="147"/>
      <c r="CT694" s="147"/>
      <c r="CU694" s="147"/>
      <c r="CV694" s="147"/>
      <c r="CW694" s="147"/>
      <c r="CX694" s="147"/>
      <c r="CY694" s="147"/>
      <c r="CZ694" s="147"/>
      <c r="DA694" s="147"/>
      <c r="DB694" s="147"/>
      <c r="DC694" s="147"/>
      <c r="DD694" s="147"/>
      <c r="DE694" s="147"/>
      <c r="DF694" s="147"/>
      <c r="DG694" s="147"/>
      <c r="DH694" s="147"/>
      <c r="DI694" s="147"/>
      <c r="DJ694" s="147"/>
      <c r="DK694" s="147"/>
      <c r="DL694" s="147"/>
      <c r="DM694" s="147"/>
      <c r="DN694" s="147"/>
      <c r="DO694" s="147"/>
      <c r="DP694" s="147"/>
    </row>
    <row r="695" spans="21:120" x14ac:dyDescent="0.3"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47"/>
      <c r="BN695" s="147"/>
      <c r="BO695" s="147"/>
      <c r="BP695" s="147"/>
      <c r="BQ695" s="147"/>
      <c r="BR695" s="147"/>
      <c r="BS695" s="147"/>
      <c r="BT695" s="147"/>
      <c r="BU695" s="147"/>
      <c r="BV695" s="147"/>
      <c r="BW695" s="147"/>
      <c r="BX695" s="147"/>
      <c r="BY695" s="147"/>
      <c r="BZ695" s="147"/>
      <c r="CA695" s="147"/>
      <c r="CB695" s="147"/>
      <c r="CC695" s="147"/>
      <c r="CD695" s="147"/>
      <c r="CE695" s="147"/>
      <c r="CF695" s="147"/>
      <c r="CG695" s="147"/>
      <c r="CH695" s="147"/>
      <c r="CI695" s="147"/>
      <c r="CJ695" s="147"/>
      <c r="CK695" s="147"/>
      <c r="CL695" s="147"/>
      <c r="CM695" s="147"/>
      <c r="CN695" s="147"/>
      <c r="CO695" s="147"/>
      <c r="CP695" s="147"/>
      <c r="CQ695" s="147"/>
      <c r="CR695" s="147"/>
      <c r="CS695" s="147"/>
      <c r="CT695" s="147"/>
      <c r="CU695" s="147"/>
      <c r="CV695" s="147"/>
      <c r="CW695" s="147"/>
      <c r="CX695" s="147"/>
      <c r="CY695" s="147"/>
      <c r="CZ695" s="147"/>
      <c r="DA695" s="147"/>
      <c r="DB695" s="147"/>
      <c r="DC695" s="147"/>
      <c r="DD695" s="147"/>
      <c r="DE695" s="147"/>
      <c r="DF695" s="147"/>
      <c r="DG695" s="147"/>
      <c r="DH695" s="147"/>
      <c r="DI695" s="147"/>
      <c r="DJ695" s="147"/>
      <c r="DK695" s="147"/>
      <c r="DL695" s="147"/>
      <c r="DM695" s="147"/>
      <c r="DN695" s="147"/>
      <c r="DO695" s="147"/>
      <c r="DP695" s="147"/>
    </row>
    <row r="696" spans="21:120" x14ac:dyDescent="0.3"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47"/>
      <c r="BN696" s="147"/>
      <c r="BO696" s="147"/>
      <c r="BP696" s="147"/>
      <c r="BQ696" s="147"/>
      <c r="BR696" s="147"/>
      <c r="BS696" s="147"/>
      <c r="BT696" s="147"/>
      <c r="BU696" s="147"/>
      <c r="BV696" s="147"/>
      <c r="BW696" s="147"/>
      <c r="BX696" s="147"/>
      <c r="BY696" s="147"/>
      <c r="BZ696" s="147"/>
      <c r="CA696" s="147"/>
      <c r="CB696" s="147"/>
      <c r="CC696" s="147"/>
      <c r="CD696" s="147"/>
      <c r="CE696" s="147"/>
      <c r="CF696" s="147"/>
      <c r="CG696" s="147"/>
      <c r="CH696" s="147"/>
      <c r="CI696" s="147"/>
      <c r="CJ696" s="147"/>
      <c r="CK696" s="147"/>
      <c r="CL696" s="147"/>
      <c r="CM696" s="147"/>
      <c r="CN696" s="147"/>
      <c r="CO696" s="147"/>
      <c r="CP696" s="147"/>
      <c r="CQ696" s="147"/>
      <c r="CR696" s="147"/>
      <c r="CS696" s="147"/>
      <c r="CT696" s="147"/>
      <c r="CU696" s="147"/>
      <c r="CV696" s="147"/>
      <c r="CW696" s="147"/>
      <c r="CX696" s="147"/>
      <c r="CY696" s="147"/>
      <c r="CZ696" s="147"/>
      <c r="DA696" s="147"/>
      <c r="DB696" s="147"/>
      <c r="DC696" s="147"/>
      <c r="DD696" s="147"/>
      <c r="DE696" s="147"/>
      <c r="DF696" s="147"/>
      <c r="DG696" s="147"/>
      <c r="DH696" s="147"/>
      <c r="DI696" s="147"/>
      <c r="DJ696" s="147"/>
      <c r="DK696" s="147"/>
      <c r="DL696" s="147"/>
      <c r="DM696" s="147"/>
      <c r="DN696" s="147"/>
      <c r="DO696" s="147"/>
      <c r="DP696" s="147"/>
    </row>
    <row r="697" spans="21:120" x14ac:dyDescent="0.3"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47"/>
      <c r="BN697" s="147"/>
      <c r="BO697" s="147"/>
      <c r="BP697" s="147"/>
      <c r="BQ697" s="147"/>
      <c r="BR697" s="147"/>
      <c r="BS697" s="147"/>
      <c r="BT697" s="147"/>
      <c r="BU697" s="147"/>
      <c r="BV697" s="147"/>
      <c r="BW697" s="147"/>
      <c r="BX697" s="147"/>
      <c r="BY697" s="147"/>
      <c r="BZ697" s="147"/>
      <c r="CA697" s="147"/>
      <c r="CB697" s="147"/>
      <c r="CC697" s="147"/>
      <c r="CD697" s="147"/>
      <c r="CE697" s="147"/>
      <c r="CF697" s="147"/>
      <c r="CG697" s="147"/>
      <c r="CH697" s="147"/>
      <c r="CI697" s="147"/>
      <c r="CJ697" s="147"/>
      <c r="CK697" s="147"/>
      <c r="CL697" s="147"/>
      <c r="CM697" s="147"/>
      <c r="CN697" s="147"/>
      <c r="CO697" s="147"/>
      <c r="CP697" s="147"/>
      <c r="CQ697" s="147"/>
      <c r="CR697" s="147"/>
      <c r="CS697" s="147"/>
      <c r="CT697" s="147"/>
      <c r="CU697" s="147"/>
      <c r="CV697" s="147"/>
      <c r="CW697" s="147"/>
      <c r="CX697" s="147"/>
      <c r="CY697" s="147"/>
      <c r="CZ697" s="147"/>
      <c r="DA697" s="147"/>
      <c r="DB697" s="147"/>
      <c r="DC697" s="147"/>
      <c r="DD697" s="147"/>
      <c r="DE697" s="147"/>
      <c r="DF697" s="147"/>
      <c r="DG697" s="147"/>
      <c r="DH697" s="147"/>
      <c r="DI697" s="147"/>
      <c r="DJ697" s="147"/>
      <c r="DK697" s="147"/>
      <c r="DL697" s="147"/>
      <c r="DM697" s="147"/>
      <c r="DN697" s="147"/>
      <c r="DO697" s="147"/>
      <c r="DP697" s="147"/>
    </row>
    <row r="698" spans="21:120" x14ac:dyDescent="0.3"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147"/>
      <c r="BN698" s="147"/>
      <c r="BO698" s="147"/>
      <c r="BP698" s="147"/>
      <c r="BQ698" s="147"/>
      <c r="BR698" s="147"/>
      <c r="BS698" s="147"/>
      <c r="BT698" s="147"/>
      <c r="BU698" s="147"/>
      <c r="BV698" s="147"/>
      <c r="BW698" s="147"/>
      <c r="BX698" s="147"/>
      <c r="BY698" s="147"/>
      <c r="BZ698" s="147"/>
      <c r="CA698" s="147"/>
      <c r="CB698" s="147"/>
      <c r="CC698" s="147"/>
      <c r="CD698" s="147"/>
      <c r="CE698" s="147"/>
      <c r="CF698" s="147"/>
      <c r="CG698" s="147"/>
      <c r="CH698" s="147"/>
      <c r="CI698" s="147"/>
      <c r="CJ698" s="147"/>
      <c r="CK698" s="147"/>
      <c r="CL698" s="147"/>
      <c r="CM698" s="147"/>
      <c r="CN698" s="147"/>
      <c r="CO698" s="147"/>
      <c r="CP698" s="147"/>
      <c r="CQ698" s="147"/>
      <c r="CR698" s="147"/>
      <c r="CS698" s="147"/>
      <c r="CT698" s="147"/>
      <c r="CU698" s="147"/>
      <c r="CV698" s="147"/>
      <c r="CW698" s="147"/>
      <c r="CX698" s="147"/>
      <c r="CY698" s="147"/>
      <c r="CZ698" s="147"/>
      <c r="DA698" s="147"/>
      <c r="DB698" s="147"/>
      <c r="DC698" s="147"/>
      <c r="DD698" s="147"/>
      <c r="DE698" s="147"/>
      <c r="DF698" s="147"/>
      <c r="DG698" s="147"/>
      <c r="DH698" s="147"/>
      <c r="DI698" s="147"/>
      <c r="DJ698" s="147"/>
      <c r="DK698" s="147"/>
      <c r="DL698" s="147"/>
      <c r="DM698" s="147"/>
      <c r="DN698" s="147"/>
      <c r="DO698" s="147"/>
      <c r="DP698" s="147"/>
    </row>
    <row r="699" spans="21:120" x14ac:dyDescent="0.3"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147"/>
      <c r="BN699" s="147"/>
      <c r="BO699" s="147"/>
      <c r="BP699" s="147"/>
      <c r="BQ699" s="147"/>
      <c r="BR699" s="147"/>
      <c r="BS699" s="147"/>
      <c r="BT699" s="147"/>
      <c r="BU699" s="147"/>
      <c r="BV699" s="147"/>
      <c r="BW699" s="147"/>
      <c r="BX699" s="147"/>
      <c r="BY699" s="147"/>
      <c r="BZ699" s="147"/>
      <c r="CA699" s="147"/>
      <c r="CB699" s="147"/>
      <c r="CC699" s="147"/>
      <c r="CD699" s="147"/>
      <c r="CE699" s="147"/>
      <c r="CF699" s="147"/>
      <c r="CG699" s="147"/>
      <c r="CH699" s="147"/>
      <c r="CI699" s="147"/>
      <c r="CJ699" s="147"/>
      <c r="CK699" s="147"/>
      <c r="CL699" s="147"/>
      <c r="CM699" s="147"/>
      <c r="CN699" s="147"/>
      <c r="CO699" s="147"/>
      <c r="CP699" s="147"/>
      <c r="CQ699" s="147"/>
      <c r="CR699" s="147"/>
      <c r="CS699" s="147"/>
      <c r="CT699" s="147"/>
      <c r="CU699" s="147"/>
      <c r="CV699" s="147"/>
      <c r="CW699" s="147"/>
      <c r="CX699" s="147"/>
      <c r="CY699" s="147"/>
      <c r="CZ699" s="147"/>
      <c r="DA699" s="147"/>
      <c r="DB699" s="147"/>
      <c r="DC699" s="147"/>
      <c r="DD699" s="147"/>
      <c r="DE699" s="147"/>
      <c r="DF699" s="147"/>
      <c r="DG699" s="147"/>
      <c r="DH699" s="147"/>
      <c r="DI699" s="147"/>
      <c r="DJ699" s="147"/>
      <c r="DK699" s="147"/>
      <c r="DL699" s="147"/>
      <c r="DM699" s="147"/>
      <c r="DN699" s="147"/>
      <c r="DO699" s="147"/>
      <c r="DP699" s="147"/>
    </row>
    <row r="700" spans="21:120" x14ac:dyDescent="0.3"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7"/>
      <c r="AG700" s="147"/>
      <c r="AH700" s="147"/>
      <c r="AI700" s="147"/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147"/>
      <c r="BC700" s="147"/>
      <c r="BD700" s="147"/>
      <c r="BE700" s="147"/>
      <c r="BF700" s="147"/>
      <c r="BG700" s="147"/>
      <c r="BH700" s="147"/>
      <c r="BI700" s="147"/>
      <c r="BJ700" s="147"/>
      <c r="BK700" s="147"/>
      <c r="BL700" s="147"/>
      <c r="BM700" s="147"/>
      <c r="BN700" s="147"/>
      <c r="BO700" s="147"/>
      <c r="BP700" s="147"/>
      <c r="BQ700" s="147"/>
      <c r="BR700" s="147"/>
      <c r="BS700" s="147"/>
      <c r="BT700" s="147"/>
      <c r="BU700" s="147"/>
      <c r="BV700" s="147"/>
      <c r="BW700" s="147"/>
      <c r="BX700" s="147"/>
      <c r="BY700" s="147"/>
      <c r="BZ700" s="147"/>
      <c r="CA700" s="147"/>
      <c r="CB700" s="147"/>
      <c r="CC700" s="147"/>
      <c r="CD700" s="147"/>
      <c r="CE700" s="147"/>
      <c r="CF700" s="147"/>
      <c r="CG700" s="147"/>
      <c r="CH700" s="147"/>
      <c r="CI700" s="147"/>
      <c r="CJ700" s="147"/>
      <c r="CK700" s="147"/>
      <c r="CL700" s="147"/>
      <c r="CM700" s="147"/>
      <c r="CN700" s="147"/>
      <c r="CO700" s="147"/>
      <c r="CP700" s="147"/>
      <c r="CQ700" s="147"/>
      <c r="CR700" s="147"/>
      <c r="CS700" s="147"/>
      <c r="CT700" s="147"/>
      <c r="CU700" s="147"/>
      <c r="CV700" s="147"/>
      <c r="CW700" s="147"/>
      <c r="CX700" s="147"/>
      <c r="CY700" s="147"/>
      <c r="CZ700" s="147"/>
      <c r="DA700" s="147"/>
      <c r="DB700" s="147"/>
      <c r="DC700" s="147"/>
      <c r="DD700" s="147"/>
      <c r="DE700" s="147"/>
      <c r="DF700" s="147"/>
      <c r="DG700" s="147"/>
      <c r="DH700" s="147"/>
      <c r="DI700" s="147"/>
      <c r="DJ700" s="147"/>
      <c r="DK700" s="147"/>
      <c r="DL700" s="147"/>
      <c r="DM700" s="147"/>
      <c r="DN700" s="147"/>
      <c r="DO700" s="147"/>
      <c r="DP700" s="147"/>
    </row>
    <row r="701" spans="21:120" x14ac:dyDescent="0.3"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7"/>
      <c r="AG701" s="147"/>
      <c r="AH701" s="147"/>
      <c r="AI701" s="147"/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147"/>
      <c r="BC701" s="147"/>
      <c r="BD701" s="147"/>
      <c r="BE701" s="147"/>
      <c r="BF701" s="147"/>
      <c r="BG701" s="147"/>
      <c r="BH701" s="147"/>
      <c r="BI701" s="147"/>
      <c r="BJ701" s="147"/>
      <c r="BK701" s="147"/>
      <c r="BL701" s="147"/>
      <c r="BM701" s="147"/>
      <c r="BN701" s="147"/>
      <c r="BO701" s="147"/>
      <c r="BP701" s="147"/>
      <c r="BQ701" s="147"/>
      <c r="BR701" s="147"/>
      <c r="BS701" s="147"/>
      <c r="BT701" s="147"/>
      <c r="BU701" s="147"/>
      <c r="BV701" s="147"/>
      <c r="BW701" s="147"/>
      <c r="BX701" s="147"/>
      <c r="BY701" s="147"/>
      <c r="BZ701" s="147"/>
      <c r="CA701" s="147"/>
      <c r="CB701" s="147"/>
      <c r="CC701" s="147"/>
      <c r="CD701" s="147"/>
      <c r="CE701" s="147"/>
      <c r="CF701" s="147"/>
      <c r="CG701" s="147"/>
      <c r="CH701" s="147"/>
      <c r="CI701" s="147"/>
      <c r="CJ701" s="147"/>
      <c r="CK701" s="147"/>
      <c r="CL701" s="147"/>
      <c r="CM701" s="147"/>
      <c r="CN701" s="147"/>
      <c r="CO701" s="147"/>
      <c r="CP701" s="147"/>
      <c r="CQ701" s="147"/>
      <c r="CR701" s="147"/>
      <c r="CS701" s="147"/>
      <c r="CT701" s="147"/>
      <c r="CU701" s="147"/>
      <c r="CV701" s="147"/>
      <c r="CW701" s="147"/>
      <c r="CX701" s="147"/>
      <c r="CY701" s="147"/>
      <c r="CZ701" s="147"/>
      <c r="DA701" s="147"/>
      <c r="DB701" s="147"/>
      <c r="DC701" s="147"/>
      <c r="DD701" s="147"/>
      <c r="DE701" s="147"/>
      <c r="DF701" s="147"/>
      <c r="DG701" s="147"/>
      <c r="DH701" s="147"/>
      <c r="DI701" s="147"/>
      <c r="DJ701" s="147"/>
      <c r="DK701" s="147"/>
      <c r="DL701" s="147"/>
      <c r="DM701" s="147"/>
      <c r="DN701" s="147"/>
      <c r="DO701" s="147"/>
      <c r="DP701" s="147"/>
    </row>
    <row r="702" spans="21:120" x14ac:dyDescent="0.3"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7"/>
      <c r="AG702" s="147"/>
      <c r="AH702" s="147"/>
      <c r="AI702" s="147"/>
      <c r="AJ702" s="147"/>
      <c r="AK702" s="147"/>
      <c r="AL702" s="147"/>
      <c r="AM702" s="147"/>
      <c r="AN702" s="147"/>
      <c r="AO702" s="147"/>
      <c r="AP702" s="147"/>
      <c r="AQ702" s="147"/>
      <c r="AR702" s="147"/>
      <c r="AS702" s="147"/>
      <c r="AT702" s="147"/>
      <c r="AU702" s="147"/>
      <c r="AV702" s="147"/>
      <c r="AW702" s="147"/>
      <c r="AX702" s="147"/>
      <c r="AY702" s="147"/>
      <c r="AZ702" s="147"/>
      <c r="BA702" s="147"/>
      <c r="BB702" s="147"/>
      <c r="BC702" s="147"/>
      <c r="BD702" s="147"/>
      <c r="BE702" s="147"/>
      <c r="BF702" s="147"/>
      <c r="BG702" s="147"/>
      <c r="BH702" s="147"/>
      <c r="BI702" s="147"/>
      <c r="BJ702" s="147"/>
      <c r="BK702" s="147"/>
      <c r="BL702" s="147"/>
      <c r="BM702" s="147"/>
      <c r="BN702" s="147"/>
      <c r="BO702" s="147"/>
      <c r="BP702" s="147"/>
      <c r="BQ702" s="147"/>
      <c r="BR702" s="147"/>
      <c r="BS702" s="147"/>
      <c r="BT702" s="147"/>
      <c r="BU702" s="147"/>
      <c r="BV702" s="147"/>
      <c r="BW702" s="147"/>
      <c r="BX702" s="147"/>
      <c r="BY702" s="147"/>
      <c r="BZ702" s="147"/>
      <c r="CA702" s="147"/>
      <c r="CB702" s="147"/>
      <c r="CC702" s="147"/>
      <c r="CD702" s="147"/>
      <c r="CE702" s="147"/>
      <c r="CF702" s="147"/>
      <c r="CG702" s="147"/>
      <c r="CH702" s="147"/>
      <c r="CI702" s="147"/>
      <c r="CJ702" s="147"/>
      <c r="CK702" s="147"/>
      <c r="CL702" s="147"/>
      <c r="CM702" s="147"/>
      <c r="CN702" s="147"/>
      <c r="CO702" s="147"/>
      <c r="CP702" s="147"/>
      <c r="CQ702" s="147"/>
      <c r="CR702" s="147"/>
      <c r="CS702" s="147"/>
      <c r="CT702" s="147"/>
      <c r="CU702" s="147"/>
      <c r="CV702" s="147"/>
      <c r="CW702" s="147"/>
      <c r="CX702" s="147"/>
      <c r="CY702" s="147"/>
      <c r="CZ702" s="147"/>
      <c r="DA702" s="147"/>
      <c r="DB702" s="147"/>
      <c r="DC702" s="147"/>
      <c r="DD702" s="147"/>
      <c r="DE702" s="147"/>
      <c r="DF702" s="147"/>
      <c r="DG702" s="147"/>
      <c r="DH702" s="147"/>
      <c r="DI702" s="147"/>
      <c r="DJ702" s="147"/>
      <c r="DK702" s="147"/>
      <c r="DL702" s="147"/>
      <c r="DM702" s="147"/>
      <c r="DN702" s="147"/>
      <c r="DO702" s="147"/>
      <c r="DP702" s="147"/>
    </row>
    <row r="703" spans="21:120" x14ac:dyDescent="0.3"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7"/>
      <c r="AG703" s="147"/>
      <c r="AH703" s="147"/>
      <c r="AI703" s="147"/>
      <c r="AJ703" s="147"/>
      <c r="AK703" s="147"/>
      <c r="AL703" s="147"/>
      <c r="AM703" s="147"/>
      <c r="AN703" s="147"/>
      <c r="AO703" s="147"/>
      <c r="AP703" s="147"/>
      <c r="AQ703" s="147"/>
      <c r="AR703" s="147"/>
      <c r="AS703" s="147"/>
      <c r="AT703" s="147"/>
      <c r="AU703" s="147"/>
      <c r="AV703" s="147"/>
      <c r="AW703" s="147"/>
      <c r="AX703" s="147"/>
      <c r="AY703" s="147"/>
      <c r="AZ703" s="147"/>
      <c r="BA703" s="147"/>
      <c r="BB703" s="147"/>
      <c r="BC703" s="147"/>
      <c r="BD703" s="147"/>
      <c r="BE703" s="147"/>
      <c r="BF703" s="147"/>
      <c r="BG703" s="147"/>
      <c r="BH703" s="147"/>
      <c r="BI703" s="147"/>
      <c r="BJ703" s="147"/>
      <c r="BK703" s="147"/>
      <c r="BL703" s="147"/>
      <c r="BM703" s="147"/>
      <c r="BN703" s="147"/>
      <c r="BO703" s="147"/>
      <c r="BP703" s="147"/>
      <c r="BQ703" s="147"/>
      <c r="BR703" s="147"/>
      <c r="BS703" s="147"/>
      <c r="BT703" s="147"/>
      <c r="BU703" s="147"/>
      <c r="BV703" s="147"/>
      <c r="BW703" s="147"/>
      <c r="BX703" s="147"/>
      <c r="BY703" s="147"/>
      <c r="BZ703" s="147"/>
      <c r="CA703" s="147"/>
      <c r="CB703" s="147"/>
      <c r="CC703" s="147"/>
      <c r="CD703" s="147"/>
      <c r="CE703" s="147"/>
      <c r="CF703" s="147"/>
      <c r="CG703" s="147"/>
      <c r="CH703" s="147"/>
      <c r="CI703" s="147"/>
      <c r="CJ703" s="147"/>
      <c r="CK703" s="147"/>
      <c r="CL703" s="147"/>
      <c r="CM703" s="147"/>
      <c r="CN703" s="147"/>
      <c r="CO703" s="147"/>
      <c r="CP703" s="147"/>
      <c r="CQ703" s="147"/>
      <c r="CR703" s="147"/>
      <c r="CS703" s="147"/>
      <c r="CT703" s="147"/>
      <c r="CU703" s="147"/>
      <c r="CV703" s="147"/>
      <c r="CW703" s="147"/>
      <c r="CX703" s="147"/>
      <c r="CY703" s="147"/>
      <c r="CZ703" s="147"/>
      <c r="DA703" s="147"/>
      <c r="DB703" s="147"/>
      <c r="DC703" s="147"/>
      <c r="DD703" s="147"/>
      <c r="DE703" s="147"/>
      <c r="DF703" s="147"/>
      <c r="DG703" s="147"/>
      <c r="DH703" s="147"/>
      <c r="DI703" s="147"/>
      <c r="DJ703" s="147"/>
      <c r="DK703" s="147"/>
      <c r="DL703" s="147"/>
      <c r="DM703" s="147"/>
      <c r="DN703" s="147"/>
      <c r="DO703" s="147"/>
      <c r="DP703" s="147"/>
    </row>
    <row r="704" spans="21:120" x14ac:dyDescent="0.3"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7"/>
      <c r="AG704" s="147"/>
      <c r="AH704" s="147"/>
      <c r="AI704" s="147"/>
      <c r="AJ704" s="147"/>
      <c r="AK704" s="147"/>
      <c r="AL704" s="147"/>
      <c r="AM704" s="147"/>
      <c r="AN704" s="147"/>
      <c r="AO704" s="147"/>
      <c r="AP704" s="147"/>
      <c r="AQ704" s="147"/>
      <c r="AR704" s="147"/>
      <c r="AS704" s="147"/>
      <c r="AT704" s="147"/>
      <c r="AU704" s="147"/>
      <c r="AV704" s="147"/>
      <c r="AW704" s="147"/>
      <c r="AX704" s="147"/>
      <c r="AY704" s="147"/>
      <c r="AZ704" s="147"/>
      <c r="BA704" s="147"/>
      <c r="BB704" s="147"/>
      <c r="BC704" s="147"/>
      <c r="BD704" s="147"/>
      <c r="BE704" s="147"/>
      <c r="BF704" s="147"/>
      <c r="BG704" s="147"/>
      <c r="BH704" s="147"/>
      <c r="BI704" s="147"/>
      <c r="BJ704" s="147"/>
      <c r="BK704" s="147"/>
      <c r="BL704" s="147"/>
      <c r="BM704" s="147"/>
      <c r="BN704" s="147"/>
      <c r="BO704" s="147"/>
      <c r="BP704" s="147"/>
      <c r="BQ704" s="147"/>
      <c r="BR704" s="147"/>
      <c r="BS704" s="147"/>
      <c r="BT704" s="147"/>
      <c r="BU704" s="147"/>
      <c r="BV704" s="147"/>
      <c r="BW704" s="147"/>
      <c r="BX704" s="147"/>
      <c r="BY704" s="147"/>
      <c r="BZ704" s="147"/>
      <c r="CA704" s="147"/>
      <c r="CB704" s="147"/>
      <c r="CC704" s="147"/>
      <c r="CD704" s="147"/>
      <c r="CE704" s="147"/>
      <c r="CF704" s="147"/>
      <c r="CG704" s="147"/>
      <c r="CH704" s="147"/>
      <c r="CI704" s="147"/>
      <c r="CJ704" s="147"/>
      <c r="CK704" s="147"/>
      <c r="CL704" s="147"/>
      <c r="CM704" s="147"/>
      <c r="CN704" s="147"/>
      <c r="CO704" s="147"/>
      <c r="CP704" s="147"/>
      <c r="CQ704" s="147"/>
      <c r="CR704" s="147"/>
      <c r="CS704" s="147"/>
      <c r="CT704" s="147"/>
      <c r="CU704" s="147"/>
      <c r="CV704" s="147"/>
      <c r="CW704" s="147"/>
      <c r="CX704" s="147"/>
      <c r="CY704" s="147"/>
      <c r="CZ704" s="147"/>
      <c r="DA704" s="147"/>
      <c r="DB704" s="147"/>
      <c r="DC704" s="147"/>
      <c r="DD704" s="147"/>
      <c r="DE704" s="147"/>
      <c r="DF704" s="147"/>
      <c r="DG704" s="147"/>
      <c r="DH704" s="147"/>
      <c r="DI704" s="147"/>
      <c r="DJ704" s="147"/>
      <c r="DK704" s="147"/>
      <c r="DL704" s="147"/>
      <c r="DM704" s="147"/>
      <c r="DN704" s="147"/>
      <c r="DO704" s="147"/>
      <c r="DP704" s="147"/>
    </row>
    <row r="705" spans="21:120" x14ac:dyDescent="0.3"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7"/>
      <c r="AG705" s="147"/>
      <c r="AH705" s="147"/>
      <c r="AI705" s="147"/>
      <c r="AJ705" s="147"/>
      <c r="AK705" s="147"/>
      <c r="AL705" s="147"/>
      <c r="AM705" s="147"/>
      <c r="AN705" s="147"/>
      <c r="AO705" s="147"/>
      <c r="AP705" s="147"/>
      <c r="AQ705" s="147"/>
      <c r="AR705" s="147"/>
      <c r="AS705" s="147"/>
      <c r="AT705" s="147"/>
      <c r="AU705" s="147"/>
      <c r="AV705" s="147"/>
      <c r="AW705" s="147"/>
      <c r="AX705" s="147"/>
      <c r="AY705" s="147"/>
      <c r="AZ705" s="147"/>
      <c r="BA705" s="147"/>
      <c r="BB705" s="147"/>
      <c r="BC705" s="147"/>
      <c r="BD705" s="147"/>
      <c r="BE705" s="147"/>
      <c r="BF705" s="147"/>
      <c r="BG705" s="147"/>
      <c r="BH705" s="147"/>
      <c r="BI705" s="147"/>
      <c r="BJ705" s="147"/>
      <c r="BK705" s="147"/>
      <c r="BL705" s="147"/>
      <c r="BM705" s="147"/>
      <c r="BN705" s="147"/>
      <c r="BO705" s="147"/>
      <c r="BP705" s="147"/>
      <c r="BQ705" s="147"/>
      <c r="BR705" s="147"/>
      <c r="BS705" s="147"/>
      <c r="BT705" s="147"/>
      <c r="BU705" s="147"/>
      <c r="BV705" s="147"/>
      <c r="BW705" s="147"/>
      <c r="BX705" s="147"/>
      <c r="BY705" s="147"/>
      <c r="BZ705" s="147"/>
      <c r="CA705" s="147"/>
      <c r="CB705" s="147"/>
      <c r="CC705" s="147"/>
      <c r="CD705" s="147"/>
      <c r="CE705" s="147"/>
      <c r="CF705" s="147"/>
      <c r="CG705" s="147"/>
      <c r="CH705" s="147"/>
      <c r="CI705" s="147"/>
      <c r="CJ705" s="147"/>
      <c r="CK705" s="147"/>
      <c r="CL705" s="147"/>
      <c r="CM705" s="147"/>
      <c r="CN705" s="147"/>
      <c r="CO705" s="147"/>
      <c r="CP705" s="147"/>
      <c r="CQ705" s="147"/>
      <c r="CR705" s="147"/>
      <c r="CS705" s="147"/>
      <c r="CT705" s="147"/>
      <c r="CU705" s="147"/>
      <c r="CV705" s="147"/>
      <c r="CW705" s="147"/>
      <c r="CX705" s="147"/>
      <c r="CY705" s="147"/>
      <c r="CZ705" s="147"/>
      <c r="DA705" s="147"/>
      <c r="DB705" s="147"/>
      <c r="DC705" s="147"/>
      <c r="DD705" s="147"/>
      <c r="DE705" s="147"/>
      <c r="DF705" s="147"/>
      <c r="DG705" s="147"/>
      <c r="DH705" s="147"/>
      <c r="DI705" s="147"/>
      <c r="DJ705" s="147"/>
      <c r="DK705" s="147"/>
      <c r="DL705" s="147"/>
      <c r="DM705" s="147"/>
      <c r="DN705" s="147"/>
      <c r="DO705" s="147"/>
      <c r="DP705" s="147"/>
    </row>
    <row r="706" spans="21:120" x14ac:dyDescent="0.3"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7"/>
      <c r="AG706" s="147"/>
      <c r="AH706" s="147"/>
      <c r="AI706" s="147"/>
      <c r="AJ706" s="147"/>
      <c r="AK706" s="147"/>
      <c r="AL706" s="147"/>
      <c r="AM706" s="147"/>
      <c r="AN706" s="147"/>
      <c r="AO706" s="147"/>
      <c r="AP706" s="147"/>
      <c r="AQ706" s="147"/>
      <c r="AR706" s="147"/>
      <c r="AS706" s="147"/>
      <c r="AT706" s="147"/>
      <c r="AU706" s="147"/>
      <c r="AV706" s="147"/>
      <c r="AW706" s="147"/>
      <c r="AX706" s="147"/>
      <c r="AY706" s="147"/>
      <c r="AZ706" s="147"/>
      <c r="BA706" s="147"/>
      <c r="BB706" s="147"/>
      <c r="BC706" s="147"/>
      <c r="BD706" s="147"/>
      <c r="BE706" s="147"/>
      <c r="BF706" s="147"/>
      <c r="BG706" s="147"/>
      <c r="BH706" s="147"/>
      <c r="BI706" s="147"/>
      <c r="BJ706" s="147"/>
      <c r="BK706" s="147"/>
      <c r="BL706" s="147"/>
      <c r="BM706" s="147"/>
      <c r="BN706" s="147"/>
      <c r="BO706" s="147"/>
      <c r="BP706" s="147"/>
      <c r="BQ706" s="147"/>
      <c r="BR706" s="147"/>
      <c r="BS706" s="147"/>
      <c r="BT706" s="147"/>
      <c r="BU706" s="147"/>
      <c r="BV706" s="147"/>
      <c r="BW706" s="147"/>
      <c r="BX706" s="147"/>
      <c r="BY706" s="147"/>
      <c r="BZ706" s="147"/>
      <c r="CA706" s="147"/>
      <c r="CB706" s="147"/>
      <c r="CC706" s="147"/>
      <c r="CD706" s="147"/>
      <c r="CE706" s="147"/>
      <c r="CF706" s="147"/>
      <c r="CG706" s="147"/>
      <c r="CH706" s="147"/>
      <c r="CI706" s="147"/>
      <c r="CJ706" s="147"/>
      <c r="CK706" s="147"/>
      <c r="CL706" s="147"/>
      <c r="CM706" s="147"/>
      <c r="CN706" s="147"/>
      <c r="CO706" s="147"/>
      <c r="CP706" s="147"/>
      <c r="CQ706" s="147"/>
      <c r="CR706" s="147"/>
      <c r="CS706" s="147"/>
      <c r="CT706" s="147"/>
      <c r="CU706" s="147"/>
      <c r="CV706" s="147"/>
      <c r="CW706" s="147"/>
      <c r="CX706" s="147"/>
      <c r="CY706" s="147"/>
      <c r="CZ706" s="147"/>
      <c r="DA706" s="147"/>
      <c r="DB706" s="147"/>
      <c r="DC706" s="147"/>
      <c r="DD706" s="147"/>
      <c r="DE706" s="147"/>
      <c r="DF706" s="147"/>
      <c r="DG706" s="147"/>
      <c r="DH706" s="147"/>
      <c r="DI706" s="147"/>
      <c r="DJ706" s="147"/>
      <c r="DK706" s="147"/>
      <c r="DL706" s="147"/>
      <c r="DM706" s="147"/>
      <c r="DN706" s="147"/>
      <c r="DO706" s="147"/>
      <c r="DP706" s="147"/>
    </row>
    <row r="707" spans="21:120" x14ac:dyDescent="0.3"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147"/>
      <c r="BC707" s="147"/>
      <c r="BD707" s="147"/>
      <c r="BE707" s="147"/>
      <c r="BF707" s="147"/>
      <c r="BG707" s="147"/>
      <c r="BH707" s="147"/>
      <c r="BI707" s="147"/>
      <c r="BJ707" s="147"/>
      <c r="BK707" s="147"/>
      <c r="BL707" s="147"/>
      <c r="BM707" s="147"/>
      <c r="BN707" s="147"/>
      <c r="BO707" s="147"/>
      <c r="BP707" s="147"/>
      <c r="BQ707" s="147"/>
      <c r="BR707" s="147"/>
      <c r="BS707" s="147"/>
      <c r="BT707" s="147"/>
      <c r="BU707" s="147"/>
      <c r="BV707" s="147"/>
      <c r="BW707" s="147"/>
      <c r="BX707" s="147"/>
      <c r="BY707" s="147"/>
      <c r="BZ707" s="147"/>
      <c r="CA707" s="147"/>
      <c r="CB707" s="147"/>
      <c r="CC707" s="147"/>
      <c r="CD707" s="147"/>
      <c r="CE707" s="147"/>
      <c r="CF707" s="147"/>
      <c r="CG707" s="147"/>
      <c r="CH707" s="147"/>
      <c r="CI707" s="147"/>
      <c r="CJ707" s="147"/>
      <c r="CK707" s="147"/>
      <c r="CL707" s="147"/>
      <c r="CM707" s="147"/>
      <c r="CN707" s="147"/>
      <c r="CO707" s="147"/>
      <c r="CP707" s="147"/>
      <c r="CQ707" s="147"/>
      <c r="CR707" s="147"/>
      <c r="CS707" s="147"/>
      <c r="CT707" s="147"/>
      <c r="CU707" s="147"/>
      <c r="CV707" s="147"/>
      <c r="CW707" s="147"/>
      <c r="CX707" s="147"/>
      <c r="CY707" s="147"/>
      <c r="CZ707" s="147"/>
      <c r="DA707" s="147"/>
      <c r="DB707" s="147"/>
      <c r="DC707" s="147"/>
      <c r="DD707" s="147"/>
      <c r="DE707" s="147"/>
      <c r="DF707" s="147"/>
      <c r="DG707" s="147"/>
      <c r="DH707" s="147"/>
      <c r="DI707" s="147"/>
      <c r="DJ707" s="147"/>
      <c r="DK707" s="147"/>
      <c r="DL707" s="147"/>
      <c r="DM707" s="147"/>
      <c r="DN707" s="147"/>
      <c r="DO707" s="147"/>
      <c r="DP707" s="147"/>
    </row>
    <row r="708" spans="21:120" x14ac:dyDescent="0.3"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7"/>
      <c r="BN708" s="147"/>
      <c r="BO708" s="147"/>
      <c r="BP708" s="147"/>
      <c r="BQ708" s="147"/>
      <c r="BR708" s="147"/>
      <c r="BS708" s="147"/>
      <c r="BT708" s="147"/>
      <c r="BU708" s="147"/>
      <c r="BV708" s="147"/>
      <c r="BW708" s="147"/>
      <c r="BX708" s="147"/>
      <c r="BY708" s="147"/>
      <c r="BZ708" s="147"/>
      <c r="CA708" s="147"/>
      <c r="CB708" s="147"/>
      <c r="CC708" s="147"/>
      <c r="CD708" s="147"/>
      <c r="CE708" s="147"/>
      <c r="CF708" s="147"/>
      <c r="CG708" s="147"/>
      <c r="CH708" s="147"/>
      <c r="CI708" s="147"/>
      <c r="CJ708" s="147"/>
      <c r="CK708" s="147"/>
      <c r="CL708" s="147"/>
      <c r="CM708" s="147"/>
      <c r="CN708" s="147"/>
      <c r="CO708" s="147"/>
      <c r="CP708" s="147"/>
      <c r="CQ708" s="147"/>
      <c r="CR708" s="147"/>
      <c r="CS708" s="147"/>
      <c r="CT708" s="147"/>
      <c r="CU708" s="147"/>
      <c r="CV708" s="147"/>
      <c r="CW708" s="147"/>
      <c r="CX708" s="147"/>
      <c r="CY708" s="147"/>
      <c r="CZ708" s="147"/>
      <c r="DA708" s="147"/>
      <c r="DB708" s="147"/>
      <c r="DC708" s="147"/>
      <c r="DD708" s="147"/>
      <c r="DE708" s="147"/>
      <c r="DF708" s="147"/>
      <c r="DG708" s="147"/>
      <c r="DH708" s="147"/>
      <c r="DI708" s="147"/>
      <c r="DJ708" s="147"/>
      <c r="DK708" s="147"/>
      <c r="DL708" s="147"/>
      <c r="DM708" s="147"/>
      <c r="DN708" s="147"/>
      <c r="DO708" s="147"/>
      <c r="DP708" s="147"/>
    </row>
    <row r="709" spans="21:120" x14ac:dyDescent="0.3"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7"/>
      <c r="BN709" s="147"/>
      <c r="BO709" s="147"/>
      <c r="BP709" s="147"/>
      <c r="BQ709" s="147"/>
      <c r="BR709" s="147"/>
      <c r="BS709" s="147"/>
      <c r="BT709" s="147"/>
      <c r="BU709" s="147"/>
      <c r="BV709" s="147"/>
      <c r="BW709" s="147"/>
      <c r="BX709" s="147"/>
      <c r="BY709" s="147"/>
      <c r="BZ709" s="147"/>
      <c r="CA709" s="147"/>
      <c r="CB709" s="147"/>
      <c r="CC709" s="147"/>
      <c r="CD709" s="147"/>
      <c r="CE709" s="147"/>
      <c r="CF709" s="147"/>
      <c r="CG709" s="147"/>
      <c r="CH709" s="147"/>
      <c r="CI709" s="147"/>
      <c r="CJ709" s="147"/>
      <c r="CK709" s="147"/>
      <c r="CL709" s="147"/>
      <c r="CM709" s="147"/>
      <c r="CN709" s="147"/>
      <c r="CO709" s="147"/>
      <c r="CP709" s="147"/>
      <c r="CQ709" s="147"/>
      <c r="CR709" s="147"/>
      <c r="CS709" s="147"/>
      <c r="CT709" s="147"/>
      <c r="CU709" s="147"/>
      <c r="CV709" s="147"/>
      <c r="CW709" s="147"/>
      <c r="CX709" s="147"/>
      <c r="CY709" s="147"/>
      <c r="CZ709" s="147"/>
      <c r="DA709" s="147"/>
      <c r="DB709" s="147"/>
      <c r="DC709" s="147"/>
      <c r="DD709" s="147"/>
      <c r="DE709" s="147"/>
      <c r="DF709" s="147"/>
      <c r="DG709" s="147"/>
      <c r="DH709" s="147"/>
      <c r="DI709" s="147"/>
      <c r="DJ709" s="147"/>
      <c r="DK709" s="147"/>
      <c r="DL709" s="147"/>
      <c r="DM709" s="147"/>
      <c r="DN709" s="147"/>
      <c r="DO709" s="147"/>
      <c r="DP709" s="147"/>
    </row>
    <row r="710" spans="21:120" x14ac:dyDescent="0.3"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7"/>
      <c r="BN710" s="147"/>
      <c r="BO710" s="147"/>
      <c r="BP710" s="147"/>
      <c r="BQ710" s="147"/>
      <c r="BR710" s="147"/>
      <c r="BS710" s="147"/>
      <c r="BT710" s="147"/>
      <c r="BU710" s="147"/>
      <c r="BV710" s="147"/>
      <c r="BW710" s="147"/>
      <c r="BX710" s="147"/>
      <c r="BY710" s="147"/>
      <c r="BZ710" s="147"/>
      <c r="CA710" s="147"/>
      <c r="CB710" s="147"/>
      <c r="CC710" s="147"/>
      <c r="CD710" s="147"/>
      <c r="CE710" s="147"/>
      <c r="CF710" s="147"/>
      <c r="CG710" s="147"/>
      <c r="CH710" s="147"/>
      <c r="CI710" s="147"/>
      <c r="CJ710" s="147"/>
      <c r="CK710" s="147"/>
      <c r="CL710" s="147"/>
      <c r="CM710" s="147"/>
      <c r="CN710" s="147"/>
      <c r="CO710" s="147"/>
      <c r="CP710" s="147"/>
      <c r="CQ710" s="147"/>
      <c r="CR710" s="147"/>
      <c r="CS710" s="147"/>
      <c r="CT710" s="147"/>
      <c r="CU710" s="147"/>
      <c r="CV710" s="147"/>
      <c r="CW710" s="147"/>
      <c r="CX710" s="147"/>
      <c r="CY710" s="147"/>
      <c r="CZ710" s="147"/>
      <c r="DA710" s="147"/>
      <c r="DB710" s="147"/>
      <c r="DC710" s="147"/>
      <c r="DD710" s="147"/>
      <c r="DE710" s="147"/>
      <c r="DF710" s="147"/>
      <c r="DG710" s="147"/>
      <c r="DH710" s="147"/>
      <c r="DI710" s="147"/>
      <c r="DJ710" s="147"/>
      <c r="DK710" s="147"/>
      <c r="DL710" s="147"/>
      <c r="DM710" s="147"/>
      <c r="DN710" s="147"/>
      <c r="DO710" s="147"/>
      <c r="DP710" s="147"/>
    </row>
    <row r="711" spans="21:120" x14ac:dyDescent="0.3"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7"/>
      <c r="BN711" s="147"/>
      <c r="BO711" s="147"/>
      <c r="BP711" s="147"/>
      <c r="BQ711" s="147"/>
      <c r="BR711" s="147"/>
      <c r="BS711" s="147"/>
      <c r="BT711" s="147"/>
      <c r="BU711" s="147"/>
      <c r="BV711" s="147"/>
      <c r="BW711" s="147"/>
      <c r="BX711" s="147"/>
      <c r="BY711" s="147"/>
      <c r="BZ711" s="147"/>
      <c r="CA711" s="147"/>
      <c r="CB711" s="147"/>
      <c r="CC711" s="147"/>
      <c r="CD711" s="147"/>
      <c r="CE711" s="147"/>
      <c r="CF711" s="147"/>
      <c r="CG711" s="147"/>
      <c r="CH711" s="147"/>
      <c r="CI711" s="147"/>
      <c r="CJ711" s="147"/>
      <c r="CK711" s="147"/>
      <c r="CL711" s="147"/>
      <c r="CM711" s="147"/>
      <c r="CN711" s="147"/>
      <c r="CO711" s="147"/>
      <c r="CP711" s="147"/>
      <c r="CQ711" s="147"/>
      <c r="CR711" s="147"/>
      <c r="CS711" s="147"/>
      <c r="CT711" s="147"/>
      <c r="CU711" s="147"/>
      <c r="CV711" s="147"/>
      <c r="CW711" s="147"/>
      <c r="CX711" s="147"/>
      <c r="CY711" s="147"/>
      <c r="CZ711" s="147"/>
      <c r="DA711" s="147"/>
      <c r="DB711" s="147"/>
      <c r="DC711" s="147"/>
      <c r="DD711" s="147"/>
      <c r="DE711" s="147"/>
      <c r="DF711" s="147"/>
      <c r="DG711" s="147"/>
      <c r="DH711" s="147"/>
      <c r="DI711" s="147"/>
      <c r="DJ711" s="147"/>
      <c r="DK711" s="147"/>
      <c r="DL711" s="147"/>
      <c r="DM711" s="147"/>
      <c r="DN711" s="147"/>
      <c r="DO711" s="147"/>
      <c r="DP711" s="147"/>
    </row>
    <row r="712" spans="21:120" x14ac:dyDescent="0.3"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7"/>
      <c r="BN712" s="147"/>
      <c r="BO712" s="147"/>
      <c r="BP712" s="147"/>
      <c r="BQ712" s="147"/>
      <c r="BR712" s="147"/>
      <c r="BS712" s="147"/>
      <c r="BT712" s="147"/>
      <c r="BU712" s="147"/>
      <c r="BV712" s="147"/>
      <c r="BW712" s="147"/>
      <c r="BX712" s="147"/>
      <c r="BY712" s="147"/>
      <c r="BZ712" s="147"/>
      <c r="CA712" s="147"/>
      <c r="CB712" s="147"/>
      <c r="CC712" s="147"/>
      <c r="CD712" s="147"/>
      <c r="CE712" s="147"/>
      <c r="CF712" s="147"/>
      <c r="CG712" s="147"/>
      <c r="CH712" s="147"/>
      <c r="CI712" s="147"/>
      <c r="CJ712" s="147"/>
      <c r="CK712" s="147"/>
      <c r="CL712" s="147"/>
      <c r="CM712" s="147"/>
      <c r="CN712" s="147"/>
      <c r="CO712" s="147"/>
      <c r="CP712" s="147"/>
      <c r="CQ712" s="147"/>
      <c r="CR712" s="147"/>
      <c r="CS712" s="147"/>
      <c r="CT712" s="147"/>
      <c r="CU712" s="147"/>
      <c r="CV712" s="147"/>
      <c r="CW712" s="147"/>
      <c r="CX712" s="147"/>
      <c r="CY712" s="147"/>
      <c r="CZ712" s="147"/>
      <c r="DA712" s="147"/>
      <c r="DB712" s="147"/>
      <c r="DC712" s="147"/>
      <c r="DD712" s="147"/>
      <c r="DE712" s="147"/>
      <c r="DF712" s="147"/>
      <c r="DG712" s="147"/>
      <c r="DH712" s="147"/>
      <c r="DI712" s="147"/>
      <c r="DJ712" s="147"/>
      <c r="DK712" s="147"/>
      <c r="DL712" s="147"/>
      <c r="DM712" s="147"/>
      <c r="DN712" s="147"/>
      <c r="DO712" s="147"/>
      <c r="DP712" s="147"/>
    </row>
    <row r="713" spans="21:120" x14ac:dyDescent="0.3"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47"/>
      <c r="BN713" s="147"/>
      <c r="BO713" s="147"/>
      <c r="BP713" s="147"/>
      <c r="BQ713" s="147"/>
      <c r="BR713" s="147"/>
      <c r="BS713" s="147"/>
      <c r="BT713" s="147"/>
      <c r="BU713" s="147"/>
      <c r="BV713" s="147"/>
      <c r="BW713" s="147"/>
      <c r="BX713" s="147"/>
      <c r="BY713" s="147"/>
      <c r="BZ713" s="147"/>
      <c r="CA713" s="147"/>
      <c r="CB713" s="147"/>
      <c r="CC713" s="147"/>
      <c r="CD713" s="147"/>
      <c r="CE713" s="147"/>
      <c r="CF713" s="147"/>
      <c r="CG713" s="147"/>
      <c r="CH713" s="147"/>
      <c r="CI713" s="147"/>
      <c r="CJ713" s="147"/>
      <c r="CK713" s="147"/>
      <c r="CL713" s="147"/>
      <c r="CM713" s="147"/>
      <c r="CN713" s="147"/>
      <c r="CO713" s="147"/>
      <c r="CP713" s="147"/>
      <c r="CQ713" s="147"/>
      <c r="CR713" s="147"/>
      <c r="CS713" s="147"/>
      <c r="CT713" s="147"/>
      <c r="CU713" s="147"/>
      <c r="CV713" s="147"/>
      <c r="CW713" s="147"/>
      <c r="CX713" s="147"/>
      <c r="CY713" s="147"/>
      <c r="CZ713" s="147"/>
      <c r="DA713" s="147"/>
      <c r="DB713" s="147"/>
      <c r="DC713" s="147"/>
      <c r="DD713" s="147"/>
      <c r="DE713" s="147"/>
      <c r="DF713" s="147"/>
      <c r="DG713" s="147"/>
      <c r="DH713" s="147"/>
      <c r="DI713" s="147"/>
      <c r="DJ713" s="147"/>
      <c r="DK713" s="147"/>
      <c r="DL713" s="147"/>
      <c r="DM713" s="147"/>
      <c r="DN713" s="147"/>
      <c r="DO713" s="147"/>
      <c r="DP713" s="147"/>
    </row>
    <row r="714" spans="21:120" x14ac:dyDescent="0.3"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47"/>
      <c r="BN714" s="147"/>
      <c r="BO714" s="147"/>
      <c r="BP714" s="147"/>
      <c r="BQ714" s="147"/>
      <c r="BR714" s="147"/>
      <c r="BS714" s="147"/>
      <c r="BT714" s="147"/>
      <c r="BU714" s="147"/>
      <c r="BV714" s="147"/>
      <c r="BW714" s="147"/>
      <c r="BX714" s="147"/>
      <c r="BY714" s="147"/>
      <c r="BZ714" s="147"/>
      <c r="CA714" s="147"/>
      <c r="CB714" s="147"/>
      <c r="CC714" s="147"/>
      <c r="CD714" s="147"/>
      <c r="CE714" s="147"/>
      <c r="CF714" s="147"/>
      <c r="CG714" s="147"/>
      <c r="CH714" s="147"/>
      <c r="CI714" s="147"/>
      <c r="CJ714" s="147"/>
      <c r="CK714" s="147"/>
      <c r="CL714" s="147"/>
      <c r="CM714" s="147"/>
      <c r="CN714" s="147"/>
      <c r="CO714" s="147"/>
      <c r="CP714" s="147"/>
      <c r="CQ714" s="147"/>
      <c r="CR714" s="147"/>
      <c r="CS714" s="147"/>
      <c r="CT714" s="147"/>
      <c r="CU714" s="147"/>
      <c r="CV714" s="147"/>
      <c r="CW714" s="147"/>
      <c r="CX714" s="147"/>
      <c r="CY714" s="147"/>
      <c r="CZ714" s="147"/>
      <c r="DA714" s="147"/>
      <c r="DB714" s="147"/>
      <c r="DC714" s="147"/>
      <c r="DD714" s="147"/>
      <c r="DE714" s="147"/>
      <c r="DF714" s="147"/>
      <c r="DG714" s="147"/>
      <c r="DH714" s="147"/>
      <c r="DI714" s="147"/>
      <c r="DJ714" s="147"/>
      <c r="DK714" s="147"/>
      <c r="DL714" s="147"/>
      <c r="DM714" s="147"/>
      <c r="DN714" s="147"/>
      <c r="DO714" s="147"/>
      <c r="DP714" s="147"/>
    </row>
    <row r="715" spans="21:120" x14ac:dyDescent="0.3"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47"/>
      <c r="BN715" s="147"/>
      <c r="BO715" s="147"/>
      <c r="BP715" s="147"/>
      <c r="BQ715" s="147"/>
      <c r="BR715" s="147"/>
      <c r="BS715" s="147"/>
      <c r="BT715" s="147"/>
      <c r="BU715" s="147"/>
      <c r="BV715" s="147"/>
      <c r="BW715" s="147"/>
      <c r="BX715" s="147"/>
      <c r="BY715" s="147"/>
      <c r="BZ715" s="147"/>
      <c r="CA715" s="147"/>
      <c r="CB715" s="147"/>
      <c r="CC715" s="147"/>
      <c r="CD715" s="147"/>
      <c r="CE715" s="147"/>
      <c r="CF715" s="147"/>
      <c r="CG715" s="147"/>
      <c r="CH715" s="147"/>
      <c r="CI715" s="147"/>
      <c r="CJ715" s="147"/>
      <c r="CK715" s="147"/>
      <c r="CL715" s="147"/>
      <c r="CM715" s="147"/>
      <c r="CN715" s="147"/>
      <c r="CO715" s="147"/>
      <c r="CP715" s="147"/>
      <c r="CQ715" s="147"/>
      <c r="CR715" s="147"/>
      <c r="CS715" s="147"/>
      <c r="CT715" s="147"/>
      <c r="CU715" s="147"/>
      <c r="CV715" s="147"/>
      <c r="CW715" s="147"/>
      <c r="CX715" s="147"/>
      <c r="CY715" s="147"/>
      <c r="CZ715" s="147"/>
      <c r="DA715" s="147"/>
      <c r="DB715" s="147"/>
      <c r="DC715" s="147"/>
      <c r="DD715" s="147"/>
      <c r="DE715" s="147"/>
      <c r="DF715" s="147"/>
      <c r="DG715" s="147"/>
      <c r="DH715" s="147"/>
      <c r="DI715" s="147"/>
      <c r="DJ715" s="147"/>
      <c r="DK715" s="147"/>
      <c r="DL715" s="147"/>
      <c r="DM715" s="147"/>
      <c r="DN715" s="147"/>
      <c r="DO715" s="147"/>
      <c r="DP715" s="147"/>
    </row>
    <row r="716" spans="21:120" x14ac:dyDescent="0.3"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47"/>
      <c r="BN716" s="147"/>
      <c r="BO716" s="147"/>
      <c r="BP716" s="147"/>
      <c r="BQ716" s="147"/>
      <c r="BR716" s="147"/>
      <c r="BS716" s="147"/>
      <c r="BT716" s="147"/>
      <c r="BU716" s="147"/>
      <c r="BV716" s="147"/>
      <c r="BW716" s="147"/>
      <c r="BX716" s="147"/>
      <c r="BY716" s="147"/>
      <c r="BZ716" s="147"/>
      <c r="CA716" s="147"/>
      <c r="CB716" s="147"/>
      <c r="CC716" s="147"/>
      <c r="CD716" s="147"/>
      <c r="CE716" s="147"/>
      <c r="CF716" s="147"/>
      <c r="CG716" s="147"/>
      <c r="CH716" s="147"/>
      <c r="CI716" s="147"/>
      <c r="CJ716" s="147"/>
      <c r="CK716" s="147"/>
      <c r="CL716" s="147"/>
      <c r="CM716" s="147"/>
      <c r="CN716" s="147"/>
      <c r="CO716" s="147"/>
      <c r="CP716" s="147"/>
      <c r="CQ716" s="147"/>
      <c r="CR716" s="147"/>
      <c r="CS716" s="147"/>
      <c r="CT716" s="147"/>
      <c r="CU716" s="147"/>
      <c r="CV716" s="147"/>
      <c r="CW716" s="147"/>
      <c r="CX716" s="147"/>
      <c r="CY716" s="147"/>
      <c r="CZ716" s="147"/>
      <c r="DA716" s="147"/>
      <c r="DB716" s="147"/>
      <c r="DC716" s="147"/>
      <c r="DD716" s="147"/>
      <c r="DE716" s="147"/>
      <c r="DF716" s="147"/>
      <c r="DG716" s="147"/>
      <c r="DH716" s="147"/>
      <c r="DI716" s="147"/>
      <c r="DJ716" s="147"/>
      <c r="DK716" s="147"/>
      <c r="DL716" s="147"/>
      <c r="DM716" s="147"/>
      <c r="DN716" s="147"/>
      <c r="DO716" s="147"/>
      <c r="DP716" s="147"/>
    </row>
    <row r="717" spans="21:120" x14ac:dyDescent="0.3"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147"/>
      <c r="BC717" s="147"/>
      <c r="BD717" s="147"/>
      <c r="BE717" s="147"/>
      <c r="BF717" s="147"/>
      <c r="BG717" s="147"/>
      <c r="BH717" s="147"/>
      <c r="BI717" s="147"/>
      <c r="BJ717" s="147"/>
      <c r="BK717" s="147"/>
      <c r="BL717" s="147"/>
      <c r="BM717" s="147"/>
      <c r="BN717" s="147"/>
      <c r="BO717" s="147"/>
      <c r="BP717" s="147"/>
      <c r="BQ717" s="147"/>
      <c r="BR717" s="147"/>
      <c r="BS717" s="147"/>
      <c r="BT717" s="147"/>
      <c r="BU717" s="147"/>
      <c r="BV717" s="147"/>
      <c r="BW717" s="147"/>
      <c r="BX717" s="147"/>
      <c r="BY717" s="147"/>
      <c r="BZ717" s="147"/>
      <c r="CA717" s="147"/>
      <c r="CB717" s="147"/>
      <c r="CC717" s="147"/>
      <c r="CD717" s="147"/>
      <c r="CE717" s="147"/>
      <c r="CF717" s="147"/>
      <c r="CG717" s="147"/>
      <c r="CH717" s="147"/>
      <c r="CI717" s="147"/>
      <c r="CJ717" s="147"/>
      <c r="CK717" s="147"/>
      <c r="CL717" s="147"/>
      <c r="CM717" s="147"/>
      <c r="CN717" s="147"/>
      <c r="CO717" s="147"/>
      <c r="CP717" s="147"/>
      <c r="CQ717" s="147"/>
      <c r="CR717" s="147"/>
      <c r="CS717" s="147"/>
      <c r="CT717" s="147"/>
      <c r="CU717" s="147"/>
      <c r="CV717" s="147"/>
      <c r="CW717" s="147"/>
      <c r="CX717" s="147"/>
      <c r="CY717" s="147"/>
      <c r="CZ717" s="147"/>
      <c r="DA717" s="147"/>
      <c r="DB717" s="147"/>
      <c r="DC717" s="147"/>
      <c r="DD717" s="147"/>
      <c r="DE717" s="147"/>
      <c r="DF717" s="147"/>
      <c r="DG717" s="147"/>
      <c r="DH717" s="147"/>
      <c r="DI717" s="147"/>
      <c r="DJ717" s="147"/>
      <c r="DK717" s="147"/>
      <c r="DL717" s="147"/>
      <c r="DM717" s="147"/>
      <c r="DN717" s="147"/>
      <c r="DO717" s="147"/>
      <c r="DP717" s="147"/>
    </row>
    <row r="718" spans="21:120" x14ac:dyDescent="0.3"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147"/>
      <c r="BC718" s="147"/>
      <c r="BD718" s="147"/>
      <c r="BE718" s="147"/>
      <c r="BF718" s="147"/>
      <c r="BG718" s="147"/>
      <c r="BH718" s="147"/>
      <c r="BI718" s="147"/>
      <c r="BJ718" s="147"/>
      <c r="BK718" s="147"/>
      <c r="BL718" s="147"/>
      <c r="BM718" s="147"/>
      <c r="BN718" s="147"/>
      <c r="BO718" s="147"/>
      <c r="BP718" s="147"/>
      <c r="BQ718" s="147"/>
      <c r="BR718" s="147"/>
      <c r="BS718" s="147"/>
      <c r="BT718" s="147"/>
      <c r="BU718" s="147"/>
      <c r="BV718" s="147"/>
      <c r="BW718" s="147"/>
      <c r="BX718" s="147"/>
      <c r="BY718" s="147"/>
      <c r="BZ718" s="147"/>
      <c r="CA718" s="147"/>
      <c r="CB718" s="147"/>
      <c r="CC718" s="147"/>
      <c r="CD718" s="147"/>
      <c r="CE718" s="147"/>
      <c r="CF718" s="147"/>
      <c r="CG718" s="147"/>
      <c r="CH718" s="147"/>
      <c r="CI718" s="147"/>
      <c r="CJ718" s="147"/>
      <c r="CK718" s="147"/>
      <c r="CL718" s="147"/>
      <c r="CM718" s="147"/>
      <c r="CN718" s="147"/>
      <c r="CO718" s="147"/>
      <c r="CP718" s="147"/>
      <c r="CQ718" s="147"/>
      <c r="CR718" s="147"/>
      <c r="CS718" s="147"/>
      <c r="CT718" s="147"/>
      <c r="CU718" s="147"/>
      <c r="CV718" s="147"/>
      <c r="CW718" s="147"/>
      <c r="CX718" s="147"/>
      <c r="CY718" s="147"/>
      <c r="CZ718" s="147"/>
      <c r="DA718" s="147"/>
      <c r="DB718" s="147"/>
      <c r="DC718" s="147"/>
      <c r="DD718" s="147"/>
      <c r="DE718" s="147"/>
      <c r="DF718" s="147"/>
      <c r="DG718" s="147"/>
      <c r="DH718" s="147"/>
      <c r="DI718" s="147"/>
      <c r="DJ718" s="147"/>
      <c r="DK718" s="147"/>
      <c r="DL718" s="147"/>
      <c r="DM718" s="147"/>
      <c r="DN718" s="147"/>
      <c r="DO718" s="147"/>
      <c r="DP718" s="147"/>
    </row>
    <row r="719" spans="21:120" x14ac:dyDescent="0.3"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147"/>
      <c r="BN719" s="147"/>
      <c r="BO719" s="147"/>
      <c r="BP719" s="147"/>
      <c r="BQ719" s="147"/>
      <c r="BR719" s="147"/>
      <c r="BS719" s="147"/>
      <c r="BT719" s="147"/>
      <c r="BU719" s="147"/>
      <c r="BV719" s="147"/>
      <c r="BW719" s="147"/>
      <c r="BX719" s="147"/>
      <c r="BY719" s="147"/>
      <c r="BZ719" s="147"/>
      <c r="CA719" s="147"/>
      <c r="CB719" s="147"/>
      <c r="CC719" s="147"/>
      <c r="CD719" s="147"/>
      <c r="CE719" s="147"/>
      <c r="CF719" s="147"/>
      <c r="CG719" s="147"/>
      <c r="CH719" s="147"/>
      <c r="CI719" s="147"/>
      <c r="CJ719" s="147"/>
      <c r="CK719" s="147"/>
      <c r="CL719" s="147"/>
      <c r="CM719" s="147"/>
      <c r="CN719" s="147"/>
      <c r="CO719" s="147"/>
      <c r="CP719" s="147"/>
      <c r="CQ719" s="147"/>
      <c r="CR719" s="147"/>
      <c r="CS719" s="147"/>
      <c r="CT719" s="147"/>
      <c r="CU719" s="147"/>
      <c r="CV719" s="147"/>
      <c r="CW719" s="147"/>
      <c r="CX719" s="147"/>
      <c r="CY719" s="147"/>
      <c r="CZ719" s="147"/>
      <c r="DA719" s="147"/>
      <c r="DB719" s="147"/>
      <c r="DC719" s="147"/>
      <c r="DD719" s="147"/>
      <c r="DE719" s="147"/>
      <c r="DF719" s="147"/>
      <c r="DG719" s="147"/>
      <c r="DH719" s="147"/>
      <c r="DI719" s="147"/>
      <c r="DJ719" s="147"/>
      <c r="DK719" s="147"/>
      <c r="DL719" s="147"/>
      <c r="DM719" s="147"/>
      <c r="DN719" s="147"/>
      <c r="DO719" s="147"/>
      <c r="DP719" s="147"/>
    </row>
    <row r="720" spans="21:120" x14ac:dyDescent="0.3"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147"/>
      <c r="BC720" s="147"/>
      <c r="BD720" s="147"/>
      <c r="BE720" s="147"/>
      <c r="BF720" s="147"/>
      <c r="BG720" s="147"/>
      <c r="BH720" s="147"/>
      <c r="BI720" s="147"/>
      <c r="BJ720" s="147"/>
      <c r="BK720" s="147"/>
      <c r="BL720" s="147"/>
      <c r="BM720" s="147"/>
      <c r="BN720" s="147"/>
      <c r="BO720" s="147"/>
      <c r="BP720" s="147"/>
      <c r="BQ720" s="147"/>
      <c r="BR720" s="147"/>
      <c r="BS720" s="147"/>
      <c r="BT720" s="147"/>
      <c r="BU720" s="147"/>
      <c r="BV720" s="147"/>
      <c r="BW720" s="147"/>
      <c r="BX720" s="147"/>
      <c r="BY720" s="147"/>
      <c r="BZ720" s="147"/>
      <c r="CA720" s="147"/>
      <c r="CB720" s="147"/>
      <c r="CC720" s="147"/>
      <c r="CD720" s="147"/>
      <c r="CE720" s="147"/>
      <c r="CF720" s="147"/>
      <c r="CG720" s="147"/>
      <c r="CH720" s="147"/>
      <c r="CI720" s="147"/>
      <c r="CJ720" s="147"/>
      <c r="CK720" s="147"/>
      <c r="CL720" s="147"/>
      <c r="CM720" s="147"/>
      <c r="CN720" s="147"/>
      <c r="CO720" s="147"/>
      <c r="CP720" s="147"/>
      <c r="CQ720" s="147"/>
      <c r="CR720" s="147"/>
      <c r="CS720" s="147"/>
      <c r="CT720" s="147"/>
      <c r="CU720" s="147"/>
      <c r="CV720" s="147"/>
      <c r="CW720" s="147"/>
      <c r="CX720" s="147"/>
      <c r="CY720" s="147"/>
      <c r="CZ720" s="147"/>
      <c r="DA720" s="147"/>
      <c r="DB720" s="147"/>
      <c r="DC720" s="147"/>
      <c r="DD720" s="147"/>
      <c r="DE720" s="147"/>
      <c r="DF720" s="147"/>
      <c r="DG720" s="147"/>
      <c r="DH720" s="147"/>
      <c r="DI720" s="147"/>
      <c r="DJ720" s="147"/>
      <c r="DK720" s="147"/>
      <c r="DL720" s="147"/>
      <c r="DM720" s="147"/>
      <c r="DN720" s="147"/>
      <c r="DO720" s="147"/>
      <c r="DP720" s="147"/>
    </row>
    <row r="721" spans="21:120" x14ac:dyDescent="0.3"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147"/>
      <c r="BC721" s="147"/>
      <c r="BD721" s="147"/>
      <c r="BE721" s="147"/>
      <c r="BF721" s="147"/>
      <c r="BG721" s="147"/>
      <c r="BH721" s="147"/>
      <c r="BI721" s="147"/>
      <c r="BJ721" s="147"/>
      <c r="BK721" s="147"/>
      <c r="BL721" s="147"/>
      <c r="BM721" s="147"/>
      <c r="BN721" s="147"/>
      <c r="BO721" s="147"/>
      <c r="BP721" s="147"/>
      <c r="BQ721" s="147"/>
      <c r="BR721" s="147"/>
      <c r="BS721" s="147"/>
      <c r="BT721" s="147"/>
      <c r="BU721" s="147"/>
      <c r="BV721" s="147"/>
      <c r="BW721" s="147"/>
      <c r="BX721" s="147"/>
      <c r="BY721" s="147"/>
      <c r="BZ721" s="147"/>
      <c r="CA721" s="147"/>
      <c r="CB721" s="147"/>
      <c r="CC721" s="147"/>
      <c r="CD721" s="147"/>
      <c r="CE721" s="147"/>
      <c r="CF721" s="147"/>
      <c r="CG721" s="147"/>
      <c r="CH721" s="147"/>
      <c r="CI721" s="147"/>
      <c r="CJ721" s="147"/>
      <c r="CK721" s="147"/>
      <c r="CL721" s="147"/>
      <c r="CM721" s="147"/>
      <c r="CN721" s="147"/>
      <c r="CO721" s="147"/>
      <c r="CP721" s="147"/>
      <c r="CQ721" s="147"/>
      <c r="CR721" s="147"/>
      <c r="CS721" s="147"/>
      <c r="CT721" s="147"/>
      <c r="CU721" s="147"/>
      <c r="CV721" s="147"/>
      <c r="CW721" s="147"/>
      <c r="CX721" s="147"/>
      <c r="CY721" s="147"/>
      <c r="CZ721" s="147"/>
      <c r="DA721" s="147"/>
      <c r="DB721" s="147"/>
      <c r="DC721" s="147"/>
      <c r="DD721" s="147"/>
      <c r="DE721" s="147"/>
      <c r="DF721" s="147"/>
      <c r="DG721" s="147"/>
      <c r="DH721" s="147"/>
      <c r="DI721" s="147"/>
      <c r="DJ721" s="147"/>
      <c r="DK721" s="147"/>
      <c r="DL721" s="147"/>
      <c r="DM721" s="147"/>
      <c r="DN721" s="147"/>
      <c r="DO721" s="147"/>
      <c r="DP721" s="147"/>
    </row>
    <row r="722" spans="21:120" x14ac:dyDescent="0.3"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147"/>
      <c r="BN722" s="147"/>
      <c r="BO722" s="147"/>
      <c r="BP722" s="147"/>
      <c r="BQ722" s="147"/>
      <c r="BR722" s="147"/>
      <c r="BS722" s="147"/>
      <c r="BT722" s="147"/>
      <c r="BU722" s="147"/>
      <c r="BV722" s="147"/>
      <c r="BW722" s="147"/>
      <c r="BX722" s="147"/>
      <c r="BY722" s="147"/>
      <c r="BZ722" s="147"/>
      <c r="CA722" s="147"/>
      <c r="CB722" s="147"/>
      <c r="CC722" s="147"/>
      <c r="CD722" s="147"/>
      <c r="CE722" s="147"/>
      <c r="CF722" s="147"/>
      <c r="CG722" s="147"/>
      <c r="CH722" s="147"/>
      <c r="CI722" s="147"/>
      <c r="CJ722" s="147"/>
      <c r="CK722" s="147"/>
      <c r="CL722" s="147"/>
      <c r="CM722" s="147"/>
      <c r="CN722" s="147"/>
      <c r="CO722" s="147"/>
      <c r="CP722" s="147"/>
      <c r="CQ722" s="147"/>
      <c r="CR722" s="147"/>
      <c r="CS722" s="147"/>
      <c r="CT722" s="147"/>
      <c r="CU722" s="147"/>
      <c r="CV722" s="147"/>
      <c r="CW722" s="147"/>
      <c r="CX722" s="147"/>
      <c r="CY722" s="147"/>
      <c r="CZ722" s="147"/>
      <c r="DA722" s="147"/>
      <c r="DB722" s="147"/>
      <c r="DC722" s="147"/>
      <c r="DD722" s="147"/>
      <c r="DE722" s="147"/>
      <c r="DF722" s="147"/>
      <c r="DG722" s="147"/>
      <c r="DH722" s="147"/>
      <c r="DI722" s="147"/>
      <c r="DJ722" s="147"/>
      <c r="DK722" s="147"/>
      <c r="DL722" s="147"/>
      <c r="DM722" s="147"/>
      <c r="DN722" s="147"/>
      <c r="DO722" s="147"/>
      <c r="DP722" s="147"/>
    </row>
    <row r="723" spans="21:120" x14ac:dyDescent="0.3"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147"/>
      <c r="BC723" s="147"/>
      <c r="BD723" s="147"/>
      <c r="BE723" s="147"/>
      <c r="BF723" s="147"/>
      <c r="BG723" s="147"/>
      <c r="BH723" s="147"/>
      <c r="BI723" s="147"/>
      <c r="BJ723" s="147"/>
      <c r="BK723" s="147"/>
      <c r="BL723" s="147"/>
      <c r="BM723" s="147"/>
      <c r="BN723" s="147"/>
      <c r="BO723" s="147"/>
      <c r="BP723" s="147"/>
      <c r="BQ723" s="147"/>
      <c r="BR723" s="147"/>
      <c r="BS723" s="147"/>
      <c r="BT723" s="147"/>
      <c r="BU723" s="147"/>
      <c r="BV723" s="147"/>
      <c r="BW723" s="147"/>
      <c r="BX723" s="147"/>
      <c r="BY723" s="147"/>
      <c r="BZ723" s="147"/>
      <c r="CA723" s="147"/>
      <c r="CB723" s="147"/>
      <c r="CC723" s="147"/>
      <c r="CD723" s="147"/>
      <c r="CE723" s="147"/>
      <c r="CF723" s="147"/>
      <c r="CG723" s="147"/>
      <c r="CH723" s="147"/>
      <c r="CI723" s="147"/>
      <c r="CJ723" s="147"/>
      <c r="CK723" s="147"/>
      <c r="CL723" s="147"/>
      <c r="CM723" s="147"/>
      <c r="CN723" s="147"/>
      <c r="CO723" s="147"/>
      <c r="CP723" s="147"/>
      <c r="CQ723" s="147"/>
      <c r="CR723" s="147"/>
      <c r="CS723" s="147"/>
      <c r="CT723" s="147"/>
      <c r="CU723" s="147"/>
      <c r="CV723" s="147"/>
      <c r="CW723" s="147"/>
      <c r="CX723" s="147"/>
      <c r="CY723" s="147"/>
      <c r="CZ723" s="147"/>
      <c r="DA723" s="147"/>
      <c r="DB723" s="147"/>
      <c r="DC723" s="147"/>
      <c r="DD723" s="147"/>
      <c r="DE723" s="147"/>
      <c r="DF723" s="147"/>
      <c r="DG723" s="147"/>
      <c r="DH723" s="147"/>
      <c r="DI723" s="147"/>
      <c r="DJ723" s="147"/>
      <c r="DK723" s="147"/>
      <c r="DL723" s="147"/>
      <c r="DM723" s="147"/>
      <c r="DN723" s="147"/>
      <c r="DO723" s="147"/>
      <c r="DP723" s="147"/>
    </row>
    <row r="724" spans="21:120" x14ac:dyDescent="0.3"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147"/>
      <c r="BC724" s="147"/>
      <c r="BD724" s="147"/>
      <c r="BE724" s="147"/>
      <c r="BF724" s="147"/>
      <c r="BG724" s="147"/>
      <c r="BH724" s="147"/>
      <c r="BI724" s="147"/>
      <c r="BJ724" s="147"/>
      <c r="BK724" s="147"/>
      <c r="BL724" s="147"/>
      <c r="BM724" s="147"/>
      <c r="BN724" s="147"/>
      <c r="BO724" s="147"/>
      <c r="BP724" s="147"/>
      <c r="BQ724" s="147"/>
      <c r="BR724" s="147"/>
      <c r="BS724" s="147"/>
      <c r="BT724" s="147"/>
      <c r="BU724" s="147"/>
      <c r="BV724" s="147"/>
      <c r="BW724" s="147"/>
      <c r="BX724" s="147"/>
      <c r="BY724" s="147"/>
      <c r="BZ724" s="147"/>
      <c r="CA724" s="147"/>
      <c r="CB724" s="147"/>
      <c r="CC724" s="147"/>
      <c r="CD724" s="147"/>
      <c r="CE724" s="147"/>
      <c r="CF724" s="147"/>
      <c r="CG724" s="147"/>
      <c r="CH724" s="147"/>
      <c r="CI724" s="147"/>
      <c r="CJ724" s="147"/>
      <c r="CK724" s="147"/>
      <c r="CL724" s="147"/>
      <c r="CM724" s="147"/>
      <c r="CN724" s="147"/>
      <c r="CO724" s="147"/>
      <c r="CP724" s="147"/>
      <c r="CQ724" s="147"/>
      <c r="CR724" s="147"/>
      <c r="CS724" s="147"/>
      <c r="CT724" s="147"/>
      <c r="CU724" s="147"/>
      <c r="CV724" s="147"/>
      <c r="CW724" s="147"/>
      <c r="CX724" s="147"/>
      <c r="CY724" s="147"/>
      <c r="CZ724" s="147"/>
      <c r="DA724" s="147"/>
      <c r="DB724" s="147"/>
      <c r="DC724" s="147"/>
      <c r="DD724" s="147"/>
      <c r="DE724" s="147"/>
      <c r="DF724" s="147"/>
      <c r="DG724" s="147"/>
      <c r="DH724" s="147"/>
      <c r="DI724" s="147"/>
      <c r="DJ724" s="147"/>
      <c r="DK724" s="147"/>
      <c r="DL724" s="147"/>
      <c r="DM724" s="147"/>
      <c r="DN724" s="147"/>
      <c r="DO724" s="147"/>
      <c r="DP724" s="147"/>
    </row>
    <row r="725" spans="21:120" x14ac:dyDescent="0.3"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147"/>
      <c r="BC725" s="147"/>
      <c r="BD725" s="147"/>
      <c r="BE725" s="147"/>
      <c r="BF725" s="147"/>
      <c r="BG725" s="147"/>
      <c r="BH725" s="147"/>
      <c r="BI725" s="147"/>
      <c r="BJ725" s="147"/>
      <c r="BK725" s="147"/>
      <c r="BL725" s="147"/>
      <c r="BM725" s="147"/>
      <c r="BN725" s="147"/>
      <c r="BO725" s="147"/>
      <c r="BP725" s="147"/>
      <c r="BQ725" s="147"/>
      <c r="BR725" s="147"/>
      <c r="BS725" s="147"/>
      <c r="BT725" s="147"/>
      <c r="BU725" s="147"/>
      <c r="BV725" s="147"/>
      <c r="BW725" s="147"/>
      <c r="BX725" s="147"/>
      <c r="BY725" s="147"/>
      <c r="BZ725" s="147"/>
      <c r="CA725" s="147"/>
      <c r="CB725" s="147"/>
      <c r="CC725" s="147"/>
      <c r="CD725" s="147"/>
      <c r="CE725" s="147"/>
      <c r="CF725" s="147"/>
      <c r="CG725" s="147"/>
      <c r="CH725" s="147"/>
      <c r="CI725" s="147"/>
      <c r="CJ725" s="147"/>
      <c r="CK725" s="147"/>
      <c r="CL725" s="147"/>
      <c r="CM725" s="147"/>
      <c r="CN725" s="147"/>
      <c r="CO725" s="147"/>
      <c r="CP725" s="147"/>
      <c r="CQ725" s="147"/>
      <c r="CR725" s="147"/>
      <c r="CS725" s="147"/>
      <c r="CT725" s="147"/>
      <c r="CU725" s="147"/>
      <c r="CV725" s="147"/>
      <c r="CW725" s="147"/>
      <c r="CX725" s="147"/>
      <c r="CY725" s="147"/>
      <c r="CZ725" s="147"/>
      <c r="DA725" s="147"/>
      <c r="DB725" s="147"/>
      <c r="DC725" s="147"/>
      <c r="DD725" s="147"/>
      <c r="DE725" s="147"/>
      <c r="DF725" s="147"/>
      <c r="DG725" s="147"/>
      <c r="DH725" s="147"/>
      <c r="DI725" s="147"/>
      <c r="DJ725" s="147"/>
      <c r="DK725" s="147"/>
      <c r="DL725" s="147"/>
      <c r="DM725" s="147"/>
      <c r="DN725" s="147"/>
      <c r="DO725" s="147"/>
      <c r="DP725" s="147"/>
    </row>
    <row r="726" spans="21:120" x14ac:dyDescent="0.3"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7"/>
      <c r="BN726" s="147"/>
      <c r="BO726" s="147"/>
      <c r="BP726" s="147"/>
      <c r="BQ726" s="147"/>
      <c r="BR726" s="147"/>
      <c r="BS726" s="147"/>
      <c r="BT726" s="147"/>
      <c r="BU726" s="147"/>
      <c r="BV726" s="147"/>
      <c r="BW726" s="147"/>
      <c r="BX726" s="147"/>
      <c r="BY726" s="147"/>
      <c r="BZ726" s="147"/>
      <c r="CA726" s="147"/>
      <c r="CB726" s="147"/>
      <c r="CC726" s="147"/>
      <c r="CD726" s="147"/>
      <c r="CE726" s="147"/>
      <c r="CF726" s="147"/>
      <c r="CG726" s="147"/>
      <c r="CH726" s="147"/>
      <c r="CI726" s="147"/>
      <c r="CJ726" s="147"/>
      <c r="CK726" s="147"/>
      <c r="CL726" s="147"/>
      <c r="CM726" s="147"/>
      <c r="CN726" s="147"/>
      <c r="CO726" s="147"/>
      <c r="CP726" s="147"/>
      <c r="CQ726" s="147"/>
      <c r="CR726" s="147"/>
      <c r="CS726" s="147"/>
      <c r="CT726" s="147"/>
      <c r="CU726" s="147"/>
      <c r="CV726" s="147"/>
      <c r="CW726" s="147"/>
      <c r="CX726" s="147"/>
      <c r="CY726" s="147"/>
      <c r="CZ726" s="147"/>
      <c r="DA726" s="147"/>
      <c r="DB726" s="147"/>
      <c r="DC726" s="147"/>
      <c r="DD726" s="147"/>
      <c r="DE726" s="147"/>
      <c r="DF726" s="147"/>
      <c r="DG726" s="147"/>
      <c r="DH726" s="147"/>
      <c r="DI726" s="147"/>
      <c r="DJ726" s="147"/>
      <c r="DK726" s="147"/>
      <c r="DL726" s="147"/>
      <c r="DM726" s="147"/>
      <c r="DN726" s="147"/>
      <c r="DO726" s="147"/>
      <c r="DP726" s="147"/>
    </row>
    <row r="727" spans="21:120" x14ac:dyDescent="0.3"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7"/>
      <c r="BN727" s="147"/>
      <c r="BO727" s="147"/>
      <c r="BP727" s="147"/>
      <c r="BQ727" s="147"/>
      <c r="BR727" s="147"/>
      <c r="BS727" s="147"/>
      <c r="BT727" s="147"/>
      <c r="BU727" s="147"/>
      <c r="BV727" s="147"/>
      <c r="BW727" s="147"/>
      <c r="BX727" s="147"/>
      <c r="BY727" s="147"/>
      <c r="BZ727" s="147"/>
      <c r="CA727" s="147"/>
      <c r="CB727" s="147"/>
      <c r="CC727" s="147"/>
      <c r="CD727" s="147"/>
      <c r="CE727" s="147"/>
      <c r="CF727" s="147"/>
      <c r="CG727" s="147"/>
      <c r="CH727" s="147"/>
      <c r="CI727" s="147"/>
      <c r="CJ727" s="147"/>
      <c r="CK727" s="147"/>
      <c r="CL727" s="147"/>
      <c r="CM727" s="147"/>
      <c r="CN727" s="147"/>
      <c r="CO727" s="147"/>
      <c r="CP727" s="147"/>
      <c r="CQ727" s="147"/>
      <c r="CR727" s="147"/>
      <c r="CS727" s="147"/>
      <c r="CT727" s="147"/>
      <c r="CU727" s="147"/>
      <c r="CV727" s="147"/>
      <c r="CW727" s="147"/>
      <c r="CX727" s="147"/>
      <c r="CY727" s="147"/>
      <c r="CZ727" s="147"/>
      <c r="DA727" s="147"/>
      <c r="DB727" s="147"/>
      <c r="DC727" s="147"/>
      <c r="DD727" s="147"/>
      <c r="DE727" s="147"/>
      <c r="DF727" s="147"/>
      <c r="DG727" s="147"/>
      <c r="DH727" s="147"/>
      <c r="DI727" s="147"/>
      <c r="DJ727" s="147"/>
      <c r="DK727" s="147"/>
      <c r="DL727" s="147"/>
      <c r="DM727" s="147"/>
      <c r="DN727" s="147"/>
      <c r="DO727" s="147"/>
      <c r="DP727" s="147"/>
    </row>
    <row r="728" spans="21:120" x14ac:dyDescent="0.3"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7"/>
      <c r="BN728" s="147"/>
      <c r="BO728" s="147"/>
      <c r="BP728" s="147"/>
      <c r="BQ728" s="147"/>
      <c r="BR728" s="147"/>
      <c r="BS728" s="147"/>
      <c r="BT728" s="147"/>
      <c r="BU728" s="147"/>
      <c r="BV728" s="147"/>
      <c r="BW728" s="147"/>
      <c r="BX728" s="147"/>
      <c r="BY728" s="147"/>
      <c r="BZ728" s="147"/>
      <c r="CA728" s="147"/>
      <c r="CB728" s="147"/>
      <c r="CC728" s="147"/>
      <c r="CD728" s="147"/>
      <c r="CE728" s="147"/>
      <c r="CF728" s="147"/>
      <c r="CG728" s="147"/>
      <c r="CH728" s="147"/>
      <c r="CI728" s="147"/>
      <c r="CJ728" s="147"/>
      <c r="CK728" s="147"/>
      <c r="CL728" s="147"/>
      <c r="CM728" s="147"/>
      <c r="CN728" s="147"/>
      <c r="CO728" s="147"/>
      <c r="CP728" s="147"/>
      <c r="CQ728" s="147"/>
      <c r="CR728" s="147"/>
      <c r="CS728" s="147"/>
      <c r="CT728" s="147"/>
      <c r="CU728" s="147"/>
      <c r="CV728" s="147"/>
      <c r="CW728" s="147"/>
      <c r="CX728" s="147"/>
      <c r="CY728" s="147"/>
      <c r="CZ728" s="147"/>
      <c r="DA728" s="147"/>
      <c r="DB728" s="147"/>
      <c r="DC728" s="147"/>
      <c r="DD728" s="147"/>
      <c r="DE728" s="147"/>
      <c r="DF728" s="147"/>
      <c r="DG728" s="147"/>
      <c r="DH728" s="147"/>
      <c r="DI728" s="147"/>
      <c r="DJ728" s="147"/>
      <c r="DK728" s="147"/>
      <c r="DL728" s="147"/>
      <c r="DM728" s="147"/>
      <c r="DN728" s="147"/>
      <c r="DO728" s="147"/>
      <c r="DP728" s="147"/>
    </row>
    <row r="729" spans="21:120" x14ac:dyDescent="0.3"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7"/>
      <c r="BN729" s="147"/>
      <c r="BO729" s="147"/>
      <c r="BP729" s="147"/>
      <c r="BQ729" s="147"/>
      <c r="BR729" s="147"/>
      <c r="BS729" s="147"/>
      <c r="BT729" s="147"/>
      <c r="BU729" s="147"/>
      <c r="BV729" s="147"/>
      <c r="BW729" s="147"/>
      <c r="BX729" s="147"/>
      <c r="BY729" s="147"/>
      <c r="BZ729" s="147"/>
      <c r="CA729" s="147"/>
      <c r="CB729" s="147"/>
      <c r="CC729" s="147"/>
      <c r="CD729" s="147"/>
      <c r="CE729" s="147"/>
      <c r="CF729" s="147"/>
      <c r="CG729" s="147"/>
      <c r="CH729" s="147"/>
      <c r="CI729" s="147"/>
      <c r="CJ729" s="147"/>
      <c r="CK729" s="147"/>
      <c r="CL729" s="147"/>
      <c r="CM729" s="147"/>
      <c r="CN729" s="147"/>
      <c r="CO729" s="147"/>
      <c r="CP729" s="147"/>
      <c r="CQ729" s="147"/>
      <c r="CR729" s="147"/>
      <c r="CS729" s="147"/>
      <c r="CT729" s="147"/>
      <c r="CU729" s="147"/>
      <c r="CV729" s="147"/>
      <c r="CW729" s="147"/>
      <c r="CX729" s="147"/>
      <c r="CY729" s="147"/>
      <c r="CZ729" s="147"/>
      <c r="DA729" s="147"/>
      <c r="DB729" s="147"/>
      <c r="DC729" s="147"/>
      <c r="DD729" s="147"/>
      <c r="DE729" s="147"/>
      <c r="DF729" s="147"/>
      <c r="DG729" s="147"/>
      <c r="DH729" s="147"/>
      <c r="DI729" s="147"/>
      <c r="DJ729" s="147"/>
      <c r="DK729" s="147"/>
      <c r="DL729" s="147"/>
      <c r="DM729" s="147"/>
      <c r="DN729" s="147"/>
      <c r="DO729" s="147"/>
      <c r="DP729" s="147"/>
    </row>
    <row r="730" spans="21:120" x14ac:dyDescent="0.3"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7"/>
      <c r="BN730" s="147"/>
      <c r="BO730" s="147"/>
      <c r="BP730" s="147"/>
      <c r="BQ730" s="147"/>
      <c r="BR730" s="147"/>
      <c r="BS730" s="147"/>
      <c r="BT730" s="147"/>
      <c r="BU730" s="147"/>
      <c r="BV730" s="147"/>
      <c r="BW730" s="147"/>
      <c r="BX730" s="147"/>
      <c r="BY730" s="147"/>
      <c r="BZ730" s="147"/>
      <c r="CA730" s="147"/>
      <c r="CB730" s="147"/>
      <c r="CC730" s="147"/>
      <c r="CD730" s="147"/>
      <c r="CE730" s="147"/>
      <c r="CF730" s="147"/>
      <c r="CG730" s="147"/>
      <c r="CH730" s="147"/>
      <c r="CI730" s="147"/>
      <c r="CJ730" s="147"/>
      <c r="CK730" s="147"/>
      <c r="CL730" s="147"/>
      <c r="CM730" s="147"/>
      <c r="CN730" s="147"/>
      <c r="CO730" s="147"/>
      <c r="CP730" s="147"/>
      <c r="CQ730" s="147"/>
      <c r="CR730" s="147"/>
      <c r="CS730" s="147"/>
      <c r="CT730" s="147"/>
      <c r="CU730" s="147"/>
      <c r="CV730" s="147"/>
      <c r="CW730" s="147"/>
      <c r="CX730" s="147"/>
      <c r="CY730" s="147"/>
      <c r="CZ730" s="147"/>
      <c r="DA730" s="147"/>
      <c r="DB730" s="147"/>
      <c r="DC730" s="147"/>
      <c r="DD730" s="147"/>
      <c r="DE730" s="147"/>
      <c r="DF730" s="147"/>
      <c r="DG730" s="147"/>
      <c r="DH730" s="147"/>
      <c r="DI730" s="147"/>
      <c r="DJ730" s="147"/>
      <c r="DK730" s="147"/>
      <c r="DL730" s="147"/>
      <c r="DM730" s="147"/>
      <c r="DN730" s="147"/>
      <c r="DO730" s="147"/>
      <c r="DP730" s="147"/>
    </row>
    <row r="731" spans="21:120" x14ac:dyDescent="0.3"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47"/>
      <c r="BN731" s="147"/>
      <c r="BO731" s="147"/>
      <c r="BP731" s="147"/>
      <c r="BQ731" s="147"/>
      <c r="BR731" s="147"/>
      <c r="BS731" s="147"/>
      <c r="BT731" s="147"/>
      <c r="BU731" s="147"/>
      <c r="BV731" s="147"/>
      <c r="BW731" s="147"/>
      <c r="BX731" s="147"/>
      <c r="BY731" s="147"/>
      <c r="BZ731" s="147"/>
      <c r="CA731" s="147"/>
      <c r="CB731" s="147"/>
      <c r="CC731" s="147"/>
      <c r="CD731" s="147"/>
      <c r="CE731" s="147"/>
      <c r="CF731" s="147"/>
      <c r="CG731" s="147"/>
      <c r="CH731" s="147"/>
      <c r="CI731" s="147"/>
      <c r="CJ731" s="147"/>
      <c r="CK731" s="147"/>
      <c r="CL731" s="147"/>
      <c r="CM731" s="147"/>
      <c r="CN731" s="147"/>
      <c r="CO731" s="147"/>
      <c r="CP731" s="147"/>
      <c r="CQ731" s="147"/>
      <c r="CR731" s="147"/>
      <c r="CS731" s="147"/>
      <c r="CT731" s="147"/>
      <c r="CU731" s="147"/>
      <c r="CV731" s="147"/>
      <c r="CW731" s="147"/>
      <c r="CX731" s="147"/>
      <c r="CY731" s="147"/>
      <c r="CZ731" s="147"/>
      <c r="DA731" s="147"/>
      <c r="DB731" s="147"/>
      <c r="DC731" s="147"/>
      <c r="DD731" s="147"/>
      <c r="DE731" s="147"/>
      <c r="DF731" s="147"/>
      <c r="DG731" s="147"/>
      <c r="DH731" s="147"/>
      <c r="DI731" s="147"/>
      <c r="DJ731" s="147"/>
      <c r="DK731" s="147"/>
      <c r="DL731" s="147"/>
      <c r="DM731" s="147"/>
      <c r="DN731" s="147"/>
      <c r="DO731" s="147"/>
      <c r="DP731" s="147"/>
    </row>
    <row r="732" spans="21:120" x14ac:dyDescent="0.3"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47"/>
      <c r="BN732" s="147"/>
      <c r="BO732" s="147"/>
      <c r="BP732" s="147"/>
      <c r="BQ732" s="147"/>
      <c r="BR732" s="147"/>
      <c r="BS732" s="147"/>
      <c r="BT732" s="147"/>
      <c r="BU732" s="147"/>
      <c r="BV732" s="147"/>
      <c r="BW732" s="147"/>
      <c r="BX732" s="147"/>
      <c r="BY732" s="147"/>
      <c r="BZ732" s="147"/>
      <c r="CA732" s="147"/>
      <c r="CB732" s="147"/>
      <c r="CC732" s="147"/>
      <c r="CD732" s="147"/>
      <c r="CE732" s="147"/>
      <c r="CF732" s="147"/>
      <c r="CG732" s="147"/>
      <c r="CH732" s="147"/>
      <c r="CI732" s="147"/>
      <c r="CJ732" s="147"/>
      <c r="CK732" s="147"/>
      <c r="CL732" s="147"/>
      <c r="CM732" s="147"/>
      <c r="CN732" s="147"/>
      <c r="CO732" s="147"/>
      <c r="CP732" s="147"/>
      <c r="CQ732" s="147"/>
      <c r="CR732" s="147"/>
      <c r="CS732" s="147"/>
      <c r="CT732" s="147"/>
      <c r="CU732" s="147"/>
      <c r="CV732" s="147"/>
      <c r="CW732" s="147"/>
      <c r="CX732" s="147"/>
      <c r="CY732" s="147"/>
      <c r="CZ732" s="147"/>
      <c r="DA732" s="147"/>
      <c r="DB732" s="147"/>
      <c r="DC732" s="147"/>
      <c r="DD732" s="147"/>
      <c r="DE732" s="147"/>
      <c r="DF732" s="147"/>
      <c r="DG732" s="147"/>
      <c r="DH732" s="147"/>
      <c r="DI732" s="147"/>
      <c r="DJ732" s="147"/>
      <c r="DK732" s="147"/>
      <c r="DL732" s="147"/>
      <c r="DM732" s="147"/>
      <c r="DN732" s="147"/>
      <c r="DO732" s="147"/>
      <c r="DP732" s="147"/>
    </row>
    <row r="733" spans="21:120" x14ac:dyDescent="0.3"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47"/>
      <c r="BN733" s="147"/>
      <c r="BO733" s="147"/>
      <c r="BP733" s="147"/>
      <c r="BQ733" s="147"/>
      <c r="BR733" s="147"/>
      <c r="BS733" s="147"/>
      <c r="BT733" s="147"/>
      <c r="BU733" s="147"/>
      <c r="BV733" s="147"/>
      <c r="BW733" s="147"/>
      <c r="BX733" s="147"/>
      <c r="BY733" s="147"/>
      <c r="BZ733" s="147"/>
      <c r="CA733" s="147"/>
      <c r="CB733" s="147"/>
      <c r="CC733" s="147"/>
      <c r="CD733" s="147"/>
      <c r="CE733" s="147"/>
      <c r="CF733" s="147"/>
      <c r="CG733" s="147"/>
      <c r="CH733" s="147"/>
      <c r="CI733" s="147"/>
      <c r="CJ733" s="147"/>
      <c r="CK733" s="147"/>
      <c r="CL733" s="147"/>
      <c r="CM733" s="147"/>
      <c r="CN733" s="147"/>
      <c r="CO733" s="147"/>
      <c r="CP733" s="147"/>
      <c r="CQ733" s="147"/>
      <c r="CR733" s="147"/>
      <c r="CS733" s="147"/>
      <c r="CT733" s="147"/>
      <c r="CU733" s="147"/>
      <c r="CV733" s="147"/>
      <c r="CW733" s="147"/>
      <c r="CX733" s="147"/>
      <c r="CY733" s="147"/>
      <c r="CZ733" s="147"/>
      <c r="DA733" s="147"/>
      <c r="DB733" s="147"/>
      <c r="DC733" s="147"/>
      <c r="DD733" s="147"/>
      <c r="DE733" s="147"/>
      <c r="DF733" s="147"/>
      <c r="DG733" s="147"/>
      <c r="DH733" s="147"/>
      <c r="DI733" s="147"/>
      <c r="DJ733" s="147"/>
      <c r="DK733" s="147"/>
      <c r="DL733" s="147"/>
      <c r="DM733" s="147"/>
      <c r="DN733" s="147"/>
      <c r="DO733" s="147"/>
      <c r="DP733" s="147"/>
    </row>
    <row r="734" spans="21:120" x14ac:dyDescent="0.3"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47"/>
      <c r="BN734" s="147"/>
      <c r="BO734" s="147"/>
      <c r="BP734" s="147"/>
      <c r="BQ734" s="147"/>
      <c r="BR734" s="147"/>
      <c r="BS734" s="147"/>
      <c r="BT734" s="147"/>
      <c r="BU734" s="147"/>
      <c r="BV734" s="147"/>
      <c r="BW734" s="147"/>
      <c r="BX734" s="147"/>
      <c r="BY734" s="147"/>
      <c r="BZ734" s="147"/>
      <c r="CA734" s="147"/>
      <c r="CB734" s="147"/>
      <c r="CC734" s="147"/>
      <c r="CD734" s="147"/>
      <c r="CE734" s="147"/>
      <c r="CF734" s="147"/>
      <c r="CG734" s="147"/>
      <c r="CH734" s="147"/>
      <c r="CI734" s="147"/>
      <c r="CJ734" s="147"/>
      <c r="CK734" s="147"/>
      <c r="CL734" s="147"/>
      <c r="CM734" s="147"/>
      <c r="CN734" s="147"/>
      <c r="CO734" s="147"/>
      <c r="CP734" s="147"/>
      <c r="CQ734" s="147"/>
      <c r="CR734" s="147"/>
      <c r="CS734" s="147"/>
      <c r="CT734" s="147"/>
      <c r="CU734" s="147"/>
      <c r="CV734" s="147"/>
      <c r="CW734" s="147"/>
      <c r="CX734" s="147"/>
      <c r="CY734" s="147"/>
      <c r="CZ734" s="147"/>
      <c r="DA734" s="147"/>
      <c r="DB734" s="147"/>
      <c r="DC734" s="147"/>
      <c r="DD734" s="147"/>
      <c r="DE734" s="147"/>
      <c r="DF734" s="147"/>
      <c r="DG734" s="147"/>
      <c r="DH734" s="147"/>
      <c r="DI734" s="147"/>
      <c r="DJ734" s="147"/>
      <c r="DK734" s="147"/>
      <c r="DL734" s="147"/>
      <c r="DM734" s="147"/>
      <c r="DN734" s="147"/>
      <c r="DO734" s="147"/>
      <c r="DP734" s="147"/>
    </row>
    <row r="735" spans="21:120" x14ac:dyDescent="0.3"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147"/>
      <c r="BC735" s="147"/>
      <c r="BD735" s="147"/>
      <c r="BE735" s="147"/>
      <c r="BF735" s="147"/>
      <c r="BG735" s="147"/>
      <c r="BH735" s="147"/>
      <c r="BI735" s="147"/>
      <c r="BJ735" s="147"/>
      <c r="BK735" s="147"/>
      <c r="BL735" s="147"/>
      <c r="BM735" s="147"/>
      <c r="BN735" s="147"/>
      <c r="BO735" s="147"/>
      <c r="BP735" s="147"/>
      <c r="BQ735" s="147"/>
      <c r="BR735" s="147"/>
      <c r="BS735" s="147"/>
      <c r="BT735" s="147"/>
      <c r="BU735" s="147"/>
      <c r="BV735" s="147"/>
      <c r="BW735" s="147"/>
      <c r="BX735" s="147"/>
      <c r="BY735" s="147"/>
      <c r="BZ735" s="147"/>
      <c r="CA735" s="147"/>
      <c r="CB735" s="147"/>
      <c r="CC735" s="147"/>
      <c r="CD735" s="147"/>
      <c r="CE735" s="147"/>
      <c r="CF735" s="147"/>
      <c r="CG735" s="147"/>
      <c r="CH735" s="147"/>
      <c r="CI735" s="147"/>
      <c r="CJ735" s="147"/>
      <c r="CK735" s="147"/>
      <c r="CL735" s="147"/>
      <c r="CM735" s="147"/>
      <c r="CN735" s="147"/>
      <c r="CO735" s="147"/>
      <c r="CP735" s="147"/>
      <c r="CQ735" s="147"/>
      <c r="CR735" s="147"/>
      <c r="CS735" s="147"/>
      <c r="CT735" s="147"/>
      <c r="CU735" s="147"/>
      <c r="CV735" s="147"/>
      <c r="CW735" s="147"/>
      <c r="CX735" s="147"/>
      <c r="CY735" s="147"/>
      <c r="CZ735" s="147"/>
      <c r="DA735" s="147"/>
      <c r="DB735" s="147"/>
      <c r="DC735" s="147"/>
      <c r="DD735" s="147"/>
      <c r="DE735" s="147"/>
      <c r="DF735" s="147"/>
      <c r="DG735" s="147"/>
      <c r="DH735" s="147"/>
      <c r="DI735" s="147"/>
      <c r="DJ735" s="147"/>
      <c r="DK735" s="147"/>
      <c r="DL735" s="147"/>
      <c r="DM735" s="147"/>
      <c r="DN735" s="147"/>
      <c r="DO735" s="147"/>
      <c r="DP735" s="147"/>
    </row>
    <row r="736" spans="21:120" x14ac:dyDescent="0.3"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147"/>
      <c r="BN736" s="147"/>
      <c r="BO736" s="147"/>
      <c r="BP736" s="147"/>
      <c r="BQ736" s="147"/>
      <c r="BR736" s="147"/>
      <c r="BS736" s="147"/>
      <c r="BT736" s="147"/>
      <c r="BU736" s="147"/>
      <c r="BV736" s="147"/>
      <c r="BW736" s="147"/>
      <c r="BX736" s="147"/>
      <c r="BY736" s="147"/>
      <c r="BZ736" s="147"/>
      <c r="CA736" s="147"/>
      <c r="CB736" s="147"/>
      <c r="CC736" s="147"/>
      <c r="CD736" s="147"/>
      <c r="CE736" s="147"/>
      <c r="CF736" s="147"/>
      <c r="CG736" s="147"/>
      <c r="CH736" s="147"/>
      <c r="CI736" s="147"/>
      <c r="CJ736" s="147"/>
      <c r="CK736" s="147"/>
      <c r="CL736" s="147"/>
      <c r="CM736" s="147"/>
      <c r="CN736" s="147"/>
      <c r="CO736" s="147"/>
      <c r="CP736" s="147"/>
      <c r="CQ736" s="147"/>
      <c r="CR736" s="147"/>
      <c r="CS736" s="147"/>
      <c r="CT736" s="147"/>
      <c r="CU736" s="147"/>
      <c r="CV736" s="147"/>
      <c r="CW736" s="147"/>
      <c r="CX736" s="147"/>
      <c r="CY736" s="147"/>
      <c r="CZ736" s="147"/>
      <c r="DA736" s="147"/>
      <c r="DB736" s="147"/>
      <c r="DC736" s="147"/>
      <c r="DD736" s="147"/>
      <c r="DE736" s="147"/>
      <c r="DF736" s="147"/>
      <c r="DG736" s="147"/>
      <c r="DH736" s="147"/>
      <c r="DI736" s="147"/>
      <c r="DJ736" s="147"/>
      <c r="DK736" s="147"/>
      <c r="DL736" s="147"/>
      <c r="DM736" s="147"/>
      <c r="DN736" s="147"/>
      <c r="DO736" s="147"/>
      <c r="DP736" s="147"/>
    </row>
    <row r="737" spans="21:120" x14ac:dyDescent="0.3"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47"/>
      <c r="BN737" s="147"/>
      <c r="BO737" s="147"/>
      <c r="BP737" s="147"/>
      <c r="BQ737" s="147"/>
      <c r="BR737" s="147"/>
      <c r="BS737" s="147"/>
      <c r="BT737" s="147"/>
      <c r="BU737" s="147"/>
      <c r="BV737" s="147"/>
      <c r="BW737" s="147"/>
      <c r="BX737" s="147"/>
      <c r="BY737" s="147"/>
      <c r="BZ737" s="147"/>
      <c r="CA737" s="147"/>
      <c r="CB737" s="147"/>
      <c r="CC737" s="147"/>
      <c r="CD737" s="147"/>
      <c r="CE737" s="147"/>
      <c r="CF737" s="147"/>
      <c r="CG737" s="147"/>
      <c r="CH737" s="147"/>
      <c r="CI737" s="147"/>
      <c r="CJ737" s="147"/>
      <c r="CK737" s="147"/>
      <c r="CL737" s="147"/>
      <c r="CM737" s="147"/>
      <c r="CN737" s="147"/>
      <c r="CO737" s="147"/>
      <c r="CP737" s="147"/>
      <c r="CQ737" s="147"/>
      <c r="CR737" s="147"/>
      <c r="CS737" s="147"/>
      <c r="CT737" s="147"/>
      <c r="CU737" s="147"/>
      <c r="CV737" s="147"/>
      <c r="CW737" s="147"/>
      <c r="CX737" s="147"/>
      <c r="CY737" s="147"/>
      <c r="CZ737" s="147"/>
      <c r="DA737" s="147"/>
      <c r="DB737" s="147"/>
      <c r="DC737" s="147"/>
      <c r="DD737" s="147"/>
      <c r="DE737" s="147"/>
      <c r="DF737" s="147"/>
      <c r="DG737" s="147"/>
      <c r="DH737" s="147"/>
      <c r="DI737" s="147"/>
      <c r="DJ737" s="147"/>
      <c r="DK737" s="147"/>
      <c r="DL737" s="147"/>
      <c r="DM737" s="147"/>
      <c r="DN737" s="147"/>
      <c r="DO737" s="147"/>
      <c r="DP737" s="147"/>
    </row>
    <row r="738" spans="21:120" x14ac:dyDescent="0.3"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47"/>
      <c r="BN738" s="147"/>
      <c r="BO738" s="147"/>
      <c r="BP738" s="147"/>
      <c r="BQ738" s="147"/>
      <c r="BR738" s="147"/>
      <c r="BS738" s="147"/>
      <c r="BT738" s="147"/>
      <c r="BU738" s="147"/>
      <c r="BV738" s="147"/>
      <c r="BW738" s="147"/>
      <c r="BX738" s="147"/>
      <c r="BY738" s="147"/>
      <c r="BZ738" s="147"/>
      <c r="CA738" s="147"/>
      <c r="CB738" s="147"/>
      <c r="CC738" s="147"/>
      <c r="CD738" s="147"/>
      <c r="CE738" s="147"/>
      <c r="CF738" s="147"/>
      <c r="CG738" s="147"/>
      <c r="CH738" s="147"/>
      <c r="CI738" s="147"/>
      <c r="CJ738" s="147"/>
      <c r="CK738" s="147"/>
      <c r="CL738" s="147"/>
      <c r="CM738" s="147"/>
      <c r="CN738" s="147"/>
      <c r="CO738" s="147"/>
      <c r="CP738" s="147"/>
      <c r="CQ738" s="147"/>
      <c r="CR738" s="147"/>
      <c r="CS738" s="147"/>
      <c r="CT738" s="147"/>
      <c r="CU738" s="147"/>
      <c r="CV738" s="147"/>
      <c r="CW738" s="147"/>
      <c r="CX738" s="147"/>
      <c r="CY738" s="147"/>
      <c r="CZ738" s="147"/>
      <c r="DA738" s="147"/>
      <c r="DB738" s="147"/>
      <c r="DC738" s="147"/>
      <c r="DD738" s="147"/>
      <c r="DE738" s="147"/>
      <c r="DF738" s="147"/>
      <c r="DG738" s="147"/>
      <c r="DH738" s="147"/>
      <c r="DI738" s="147"/>
      <c r="DJ738" s="147"/>
      <c r="DK738" s="147"/>
      <c r="DL738" s="147"/>
      <c r="DM738" s="147"/>
      <c r="DN738" s="147"/>
      <c r="DO738" s="147"/>
      <c r="DP738" s="147"/>
    </row>
    <row r="739" spans="21:120" x14ac:dyDescent="0.3"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47"/>
      <c r="BN739" s="147"/>
      <c r="BO739" s="147"/>
      <c r="BP739" s="147"/>
      <c r="BQ739" s="147"/>
      <c r="BR739" s="147"/>
      <c r="BS739" s="147"/>
      <c r="BT739" s="147"/>
      <c r="BU739" s="147"/>
      <c r="BV739" s="147"/>
      <c r="BW739" s="147"/>
      <c r="BX739" s="147"/>
      <c r="BY739" s="147"/>
      <c r="BZ739" s="147"/>
      <c r="CA739" s="147"/>
      <c r="CB739" s="147"/>
      <c r="CC739" s="147"/>
      <c r="CD739" s="147"/>
      <c r="CE739" s="147"/>
      <c r="CF739" s="147"/>
      <c r="CG739" s="147"/>
      <c r="CH739" s="147"/>
      <c r="CI739" s="147"/>
      <c r="CJ739" s="147"/>
      <c r="CK739" s="147"/>
      <c r="CL739" s="147"/>
      <c r="CM739" s="147"/>
      <c r="CN739" s="147"/>
      <c r="CO739" s="147"/>
      <c r="CP739" s="147"/>
      <c r="CQ739" s="147"/>
      <c r="CR739" s="147"/>
      <c r="CS739" s="147"/>
      <c r="CT739" s="147"/>
      <c r="CU739" s="147"/>
      <c r="CV739" s="147"/>
      <c r="CW739" s="147"/>
      <c r="CX739" s="147"/>
      <c r="CY739" s="147"/>
      <c r="CZ739" s="147"/>
      <c r="DA739" s="147"/>
      <c r="DB739" s="147"/>
      <c r="DC739" s="147"/>
      <c r="DD739" s="147"/>
      <c r="DE739" s="147"/>
      <c r="DF739" s="147"/>
      <c r="DG739" s="147"/>
      <c r="DH739" s="147"/>
      <c r="DI739" s="147"/>
      <c r="DJ739" s="147"/>
      <c r="DK739" s="147"/>
      <c r="DL739" s="147"/>
      <c r="DM739" s="147"/>
      <c r="DN739" s="147"/>
      <c r="DO739" s="147"/>
      <c r="DP739" s="147"/>
    </row>
    <row r="740" spans="21:120" x14ac:dyDescent="0.3"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47"/>
      <c r="BN740" s="147"/>
      <c r="BO740" s="147"/>
      <c r="BP740" s="147"/>
      <c r="BQ740" s="147"/>
      <c r="BR740" s="147"/>
      <c r="BS740" s="147"/>
      <c r="BT740" s="147"/>
      <c r="BU740" s="147"/>
      <c r="BV740" s="147"/>
      <c r="BW740" s="147"/>
      <c r="BX740" s="147"/>
      <c r="BY740" s="147"/>
      <c r="BZ740" s="147"/>
      <c r="CA740" s="147"/>
      <c r="CB740" s="147"/>
      <c r="CC740" s="147"/>
      <c r="CD740" s="147"/>
      <c r="CE740" s="147"/>
      <c r="CF740" s="147"/>
      <c r="CG740" s="147"/>
      <c r="CH740" s="147"/>
      <c r="CI740" s="147"/>
      <c r="CJ740" s="147"/>
      <c r="CK740" s="147"/>
      <c r="CL740" s="147"/>
      <c r="CM740" s="147"/>
      <c r="CN740" s="147"/>
      <c r="CO740" s="147"/>
      <c r="CP740" s="147"/>
      <c r="CQ740" s="147"/>
      <c r="CR740" s="147"/>
      <c r="CS740" s="147"/>
      <c r="CT740" s="147"/>
      <c r="CU740" s="147"/>
      <c r="CV740" s="147"/>
      <c r="CW740" s="147"/>
      <c r="CX740" s="147"/>
      <c r="CY740" s="147"/>
      <c r="CZ740" s="147"/>
      <c r="DA740" s="147"/>
      <c r="DB740" s="147"/>
      <c r="DC740" s="147"/>
      <c r="DD740" s="147"/>
      <c r="DE740" s="147"/>
      <c r="DF740" s="147"/>
      <c r="DG740" s="147"/>
      <c r="DH740" s="147"/>
      <c r="DI740" s="147"/>
      <c r="DJ740" s="147"/>
      <c r="DK740" s="147"/>
      <c r="DL740" s="147"/>
      <c r="DM740" s="147"/>
      <c r="DN740" s="147"/>
      <c r="DO740" s="147"/>
      <c r="DP740" s="147"/>
    </row>
    <row r="741" spans="21:120" x14ac:dyDescent="0.3"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47"/>
      <c r="BN741" s="147"/>
      <c r="BO741" s="147"/>
      <c r="BP741" s="147"/>
      <c r="BQ741" s="147"/>
      <c r="BR741" s="147"/>
      <c r="BS741" s="147"/>
      <c r="BT741" s="147"/>
      <c r="BU741" s="147"/>
      <c r="BV741" s="147"/>
      <c r="BW741" s="147"/>
      <c r="BX741" s="147"/>
      <c r="BY741" s="147"/>
      <c r="BZ741" s="147"/>
      <c r="CA741" s="147"/>
      <c r="CB741" s="147"/>
      <c r="CC741" s="147"/>
      <c r="CD741" s="147"/>
      <c r="CE741" s="147"/>
      <c r="CF741" s="147"/>
      <c r="CG741" s="147"/>
      <c r="CH741" s="147"/>
      <c r="CI741" s="147"/>
      <c r="CJ741" s="147"/>
      <c r="CK741" s="147"/>
      <c r="CL741" s="147"/>
      <c r="CM741" s="147"/>
      <c r="CN741" s="147"/>
      <c r="CO741" s="147"/>
      <c r="CP741" s="147"/>
      <c r="CQ741" s="147"/>
      <c r="CR741" s="147"/>
      <c r="CS741" s="147"/>
      <c r="CT741" s="147"/>
      <c r="CU741" s="147"/>
      <c r="CV741" s="147"/>
      <c r="CW741" s="147"/>
      <c r="CX741" s="147"/>
      <c r="CY741" s="147"/>
      <c r="CZ741" s="147"/>
      <c r="DA741" s="147"/>
      <c r="DB741" s="147"/>
      <c r="DC741" s="147"/>
      <c r="DD741" s="147"/>
      <c r="DE741" s="147"/>
      <c r="DF741" s="147"/>
      <c r="DG741" s="147"/>
      <c r="DH741" s="147"/>
      <c r="DI741" s="147"/>
      <c r="DJ741" s="147"/>
      <c r="DK741" s="147"/>
      <c r="DL741" s="147"/>
      <c r="DM741" s="147"/>
      <c r="DN741" s="147"/>
      <c r="DO741" s="147"/>
      <c r="DP741" s="147"/>
    </row>
    <row r="742" spans="21:120" x14ac:dyDescent="0.3"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147"/>
      <c r="BN742" s="147"/>
      <c r="BO742" s="147"/>
      <c r="BP742" s="147"/>
      <c r="BQ742" s="147"/>
      <c r="BR742" s="147"/>
      <c r="BS742" s="147"/>
      <c r="BT742" s="147"/>
      <c r="BU742" s="147"/>
      <c r="BV742" s="147"/>
      <c r="BW742" s="147"/>
      <c r="BX742" s="147"/>
      <c r="BY742" s="147"/>
      <c r="BZ742" s="147"/>
      <c r="CA742" s="147"/>
      <c r="CB742" s="147"/>
      <c r="CC742" s="147"/>
      <c r="CD742" s="147"/>
      <c r="CE742" s="147"/>
      <c r="CF742" s="147"/>
      <c r="CG742" s="147"/>
      <c r="CH742" s="147"/>
      <c r="CI742" s="147"/>
      <c r="CJ742" s="147"/>
      <c r="CK742" s="147"/>
      <c r="CL742" s="147"/>
      <c r="CM742" s="147"/>
      <c r="CN742" s="147"/>
      <c r="CO742" s="147"/>
      <c r="CP742" s="147"/>
      <c r="CQ742" s="147"/>
      <c r="CR742" s="147"/>
      <c r="CS742" s="147"/>
      <c r="CT742" s="147"/>
      <c r="CU742" s="147"/>
      <c r="CV742" s="147"/>
      <c r="CW742" s="147"/>
      <c r="CX742" s="147"/>
      <c r="CY742" s="147"/>
      <c r="CZ742" s="147"/>
      <c r="DA742" s="147"/>
      <c r="DB742" s="147"/>
      <c r="DC742" s="147"/>
      <c r="DD742" s="147"/>
      <c r="DE742" s="147"/>
      <c r="DF742" s="147"/>
      <c r="DG742" s="147"/>
      <c r="DH742" s="147"/>
      <c r="DI742" s="147"/>
      <c r="DJ742" s="147"/>
      <c r="DK742" s="147"/>
      <c r="DL742" s="147"/>
      <c r="DM742" s="147"/>
      <c r="DN742" s="147"/>
      <c r="DO742" s="147"/>
      <c r="DP742" s="147"/>
    </row>
    <row r="743" spans="21:120" x14ac:dyDescent="0.3"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147"/>
      <c r="BN743" s="147"/>
      <c r="BO743" s="147"/>
      <c r="BP743" s="147"/>
      <c r="BQ743" s="147"/>
      <c r="BR743" s="147"/>
      <c r="BS743" s="147"/>
      <c r="BT743" s="147"/>
      <c r="BU743" s="147"/>
      <c r="BV743" s="147"/>
      <c r="BW743" s="147"/>
      <c r="BX743" s="147"/>
      <c r="BY743" s="147"/>
      <c r="BZ743" s="147"/>
      <c r="CA743" s="147"/>
      <c r="CB743" s="147"/>
      <c r="CC743" s="147"/>
      <c r="CD743" s="147"/>
      <c r="CE743" s="147"/>
      <c r="CF743" s="147"/>
      <c r="CG743" s="147"/>
      <c r="CH743" s="147"/>
      <c r="CI743" s="147"/>
      <c r="CJ743" s="147"/>
      <c r="CK743" s="147"/>
      <c r="CL743" s="147"/>
      <c r="CM743" s="147"/>
      <c r="CN743" s="147"/>
      <c r="CO743" s="147"/>
      <c r="CP743" s="147"/>
      <c r="CQ743" s="147"/>
      <c r="CR743" s="147"/>
      <c r="CS743" s="147"/>
      <c r="CT743" s="147"/>
      <c r="CU743" s="147"/>
      <c r="CV743" s="147"/>
      <c r="CW743" s="147"/>
      <c r="CX743" s="147"/>
      <c r="CY743" s="147"/>
      <c r="CZ743" s="147"/>
      <c r="DA743" s="147"/>
      <c r="DB743" s="147"/>
      <c r="DC743" s="147"/>
      <c r="DD743" s="147"/>
      <c r="DE743" s="147"/>
      <c r="DF743" s="147"/>
      <c r="DG743" s="147"/>
      <c r="DH743" s="147"/>
      <c r="DI743" s="147"/>
      <c r="DJ743" s="147"/>
      <c r="DK743" s="147"/>
      <c r="DL743" s="147"/>
      <c r="DM743" s="147"/>
      <c r="DN743" s="147"/>
      <c r="DO743" s="147"/>
      <c r="DP743" s="147"/>
    </row>
    <row r="744" spans="21:120" x14ac:dyDescent="0.3"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7"/>
      <c r="BN744" s="147"/>
      <c r="BO744" s="147"/>
      <c r="BP744" s="147"/>
      <c r="BQ744" s="147"/>
      <c r="BR744" s="147"/>
      <c r="BS744" s="147"/>
      <c r="BT744" s="147"/>
      <c r="BU744" s="147"/>
      <c r="BV744" s="147"/>
      <c r="BW744" s="147"/>
      <c r="BX744" s="147"/>
      <c r="BY744" s="147"/>
      <c r="BZ744" s="147"/>
      <c r="CA744" s="147"/>
      <c r="CB744" s="147"/>
      <c r="CC744" s="147"/>
      <c r="CD744" s="147"/>
      <c r="CE744" s="147"/>
      <c r="CF744" s="147"/>
      <c r="CG744" s="147"/>
      <c r="CH744" s="147"/>
      <c r="CI744" s="147"/>
      <c r="CJ744" s="147"/>
      <c r="CK744" s="147"/>
      <c r="CL744" s="147"/>
      <c r="CM744" s="147"/>
      <c r="CN744" s="147"/>
      <c r="CO744" s="147"/>
      <c r="CP744" s="147"/>
      <c r="CQ744" s="147"/>
      <c r="CR744" s="147"/>
      <c r="CS744" s="147"/>
      <c r="CT744" s="147"/>
      <c r="CU744" s="147"/>
      <c r="CV744" s="147"/>
      <c r="CW744" s="147"/>
      <c r="CX744" s="147"/>
      <c r="CY744" s="147"/>
      <c r="CZ744" s="147"/>
      <c r="DA744" s="147"/>
      <c r="DB744" s="147"/>
      <c r="DC744" s="147"/>
      <c r="DD744" s="147"/>
      <c r="DE744" s="147"/>
      <c r="DF744" s="147"/>
      <c r="DG744" s="147"/>
      <c r="DH744" s="147"/>
      <c r="DI744" s="147"/>
      <c r="DJ744" s="147"/>
      <c r="DK744" s="147"/>
      <c r="DL744" s="147"/>
      <c r="DM744" s="147"/>
      <c r="DN744" s="147"/>
      <c r="DO744" s="147"/>
      <c r="DP744" s="147"/>
    </row>
    <row r="745" spans="21:120" x14ac:dyDescent="0.3"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7"/>
      <c r="BN745" s="147"/>
      <c r="BO745" s="147"/>
      <c r="BP745" s="147"/>
      <c r="BQ745" s="147"/>
      <c r="BR745" s="147"/>
      <c r="BS745" s="147"/>
      <c r="BT745" s="147"/>
      <c r="BU745" s="147"/>
      <c r="BV745" s="147"/>
      <c r="BW745" s="147"/>
      <c r="BX745" s="147"/>
      <c r="BY745" s="147"/>
      <c r="BZ745" s="147"/>
      <c r="CA745" s="147"/>
      <c r="CB745" s="147"/>
      <c r="CC745" s="147"/>
      <c r="CD745" s="147"/>
      <c r="CE745" s="147"/>
      <c r="CF745" s="147"/>
      <c r="CG745" s="147"/>
      <c r="CH745" s="147"/>
      <c r="CI745" s="147"/>
      <c r="CJ745" s="147"/>
      <c r="CK745" s="147"/>
      <c r="CL745" s="147"/>
      <c r="CM745" s="147"/>
      <c r="CN745" s="147"/>
      <c r="CO745" s="147"/>
      <c r="CP745" s="147"/>
      <c r="CQ745" s="147"/>
      <c r="CR745" s="147"/>
      <c r="CS745" s="147"/>
      <c r="CT745" s="147"/>
      <c r="CU745" s="147"/>
      <c r="CV745" s="147"/>
      <c r="CW745" s="147"/>
      <c r="CX745" s="147"/>
      <c r="CY745" s="147"/>
      <c r="CZ745" s="147"/>
      <c r="DA745" s="147"/>
      <c r="DB745" s="147"/>
      <c r="DC745" s="147"/>
      <c r="DD745" s="147"/>
      <c r="DE745" s="147"/>
      <c r="DF745" s="147"/>
      <c r="DG745" s="147"/>
      <c r="DH745" s="147"/>
      <c r="DI745" s="147"/>
      <c r="DJ745" s="147"/>
      <c r="DK745" s="147"/>
      <c r="DL745" s="147"/>
      <c r="DM745" s="147"/>
      <c r="DN745" s="147"/>
      <c r="DO745" s="147"/>
      <c r="DP745" s="147"/>
    </row>
    <row r="746" spans="21:120" x14ac:dyDescent="0.3"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7"/>
      <c r="BN746" s="147"/>
      <c r="BO746" s="147"/>
      <c r="BP746" s="147"/>
      <c r="BQ746" s="147"/>
      <c r="BR746" s="147"/>
      <c r="BS746" s="147"/>
      <c r="BT746" s="147"/>
      <c r="BU746" s="147"/>
      <c r="BV746" s="147"/>
      <c r="BW746" s="147"/>
      <c r="BX746" s="147"/>
      <c r="BY746" s="147"/>
      <c r="BZ746" s="147"/>
      <c r="CA746" s="147"/>
      <c r="CB746" s="147"/>
      <c r="CC746" s="147"/>
      <c r="CD746" s="147"/>
      <c r="CE746" s="147"/>
      <c r="CF746" s="147"/>
      <c r="CG746" s="147"/>
      <c r="CH746" s="147"/>
      <c r="CI746" s="147"/>
      <c r="CJ746" s="147"/>
      <c r="CK746" s="147"/>
      <c r="CL746" s="147"/>
      <c r="CM746" s="147"/>
      <c r="CN746" s="147"/>
      <c r="CO746" s="147"/>
      <c r="CP746" s="147"/>
      <c r="CQ746" s="147"/>
      <c r="CR746" s="147"/>
      <c r="CS746" s="147"/>
      <c r="CT746" s="147"/>
      <c r="CU746" s="147"/>
      <c r="CV746" s="147"/>
      <c r="CW746" s="147"/>
      <c r="CX746" s="147"/>
      <c r="CY746" s="147"/>
      <c r="CZ746" s="147"/>
      <c r="DA746" s="147"/>
      <c r="DB746" s="147"/>
      <c r="DC746" s="147"/>
      <c r="DD746" s="147"/>
      <c r="DE746" s="147"/>
      <c r="DF746" s="147"/>
      <c r="DG746" s="147"/>
      <c r="DH746" s="147"/>
      <c r="DI746" s="147"/>
      <c r="DJ746" s="147"/>
      <c r="DK746" s="147"/>
      <c r="DL746" s="147"/>
      <c r="DM746" s="147"/>
      <c r="DN746" s="147"/>
      <c r="DO746" s="147"/>
      <c r="DP746" s="147"/>
    </row>
    <row r="747" spans="21:120" x14ac:dyDescent="0.3"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7"/>
      <c r="BN747" s="147"/>
      <c r="BO747" s="147"/>
      <c r="BP747" s="147"/>
      <c r="BQ747" s="147"/>
      <c r="BR747" s="147"/>
      <c r="BS747" s="147"/>
      <c r="BT747" s="147"/>
      <c r="BU747" s="147"/>
      <c r="BV747" s="147"/>
      <c r="BW747" s="147"/>
      <c r="BX747" s="147"/>
      <c r="BY747" s="147"/>
      <c r="BZ747" s="147"/>
      <c r="CA747" s="147"/>
      <c r="CB747" s="147"/>
      <c r="CC747" s="147"/>
      <c r="CD747" s="147"/>
      <c r="CE747" s="147"/>
      <c r="CF747" s="147"/>
      <c r="CG747" s="147"/>
      <c r="CH747" s="147"/>
      <c r="CI747" s="147"/>
      <c r="CJ747" s="147"/>
      <c r="CK747" s="147"/>
      <c r="CL747" s="147"/>
      <c r="CM747" s="147"/>
      <c r="CN747" s="147"/>
      <c r="CO747" s="147"/>
      <c r="CP747" s="147"/>
      <c r="CQ747" s="147"/>
      <c r="CR747" s="147"/>
      <c r="CS747" s="147"/>
      <c r="CT747" s="147"/>
      <c r="CU747" s="147"/>
      <c r="CV747" s="147"/>
      <c r="CW747" s="147"/>
      <c r="CX747" s="147"/>
      <c r="CY747" s="147"/>
      <c r="CZ747" s="147"/>
      <c r="DA747" s="147"/>
      <c r="DB747" s="147"/>
      <c r="DC747" s="147"/>
      <c r="DD747" s="147"/>
      <c r="DE747" s="147"/>
      <c r="DF747" s="147"/>
      <c r="DG747" s="147"/>
      <c r="DH747" s="147"/>
      <c r="DI747" s="147"/>
      <c r="DJ747" s="147"/>
      <c r="DK747" s="147"/>
      <c r="DL747" s="147"/>
      <c r="DM747" s="147"/>
      <c r="DN747" s="147"/>
      <c r="DO747" s="147"/>
      <c r="DP747" s="147"/>
    </row>
    <row r="748" spans="21:120" x14ac:dyDescent="0.3"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7"/>
      <c r="BN748" s="147"/>
      <c r="BO748" s="147"/>
      <c r="BP748" s="147"/>
      <c r="BQ748" s="147"/>
      <c r="BR748" s="147"/>
      <c r="BS748" s="147"/>
      <c r="BT748" s="147"/>
      <c r="BU748" s="147"/>
      <c r="BV748" s="147"/>
      <c r="BW748" s="147"/>
      <c r="BX748" s="147"/>
      <c r="BY748" s="147"/>
      <c r="BZ748" s="147"/>
      <c r="CA748" s="147"/>
      <c r="CB748" s="147"/>
      <c r="CC748" s="147"/>
      <c r="CD748" s="147"/>
      <c r="CE748" s="147"/>
      <c r="CF748" s="147"/>
      <c r="CG748" s="147"/>
      <c r="CH748" s="147"/>
      <c r="CI748" s="147"/>
      <c r="CJ748" s="147"/>
      <c r="CK748" s="147"/>
      <c r="CL748" s="147"/>
      <c r="CM748" s="147"/>
      <c r="CN748" s="147"/>
      <c r="CO748" s="147"/>
      <c r="CP748" s="147"/>
      <c r="CQ748" s="147"/>
      <c r="CR748" s="147"/>
      <c r="CS748" s="147"/>
      <c r="CT748" s="147"/>
      <c r="CU748" s="147"/>
      <c r="CV748" s="147"/>
      <c r="CW748" s="147"/>
      <c r="CX748" s="147"/>
      <c r="CY748" s="147"/>
      <c r="CZ748" s="147"/>
      <c r="DA748" s="147"/>
      <c r="DB748" s="147"/>
      <c r="DC748" s="147"/>
      <c r="DD748" s="147"/>
      <c r="DE748" s="147"/>
      <c r="DF748" s="147"/>
      <c r="DG748" s="147"/>
      <c r="DH748" s="147"/>
      <c r="DI748" s="147"/>
      <c r="DJ748" s="147"/>
      <c r="DK748" s="147"/>
      <c r="DL748" s="147"/>
      <c r="DM748" s="147"/>
      <c r="DN748" s="147"/>
      <c r="DO748" s="147"/>
      <c r="DP748" s="147"/>
    </row>
    <row r="749" spans="21:120" x14ac:dyDescent="0.3"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47"/>
      <c r="BN749" s="147"/>
      <c r="BO749" s="147"/>
      <c r="BP749" s="147"/>
      <c r="BQ749" s="147"/>
      <c r="BR749" s="147"/>
      <c r="BS749" s="147"/>
      <c r="BT749" s="147"/>
      <c r="BU749" s="147"/>
      <c r="BV749" s="147"/>
      <c r="BW749" s="147"/>
      <c r="BX749" s="147"/>
      <c r="BY749" s="147"/>
      <c r="BZ749" s="147"/>
      <c r="CA749" s="147"/>
      <c r="CB749" s="147"/>
      <c r="CC749" s="147"/>
      <c r="CD749" s="147"/>
      <c r="CE749" s="147"/>
      <c r="CF749" s="147"/>
      <c r="CG749" s="147"/>
      <c r="CH749" s="147"/>
      <c r="CI749" s="147"/>
      <c r="CJ749" s="147"/>
      <c r="CK749" s="147"/>
      <c r="CL749" s="147"/>
      <c r="CM749" s="147"/>
      <c r="CN749" s="147"/>
      <c r="CO749" s="147"/>
      <c r="CP749" s="147"/>
      <c r="CQ749" s="147"/>
      <c r="CR749" s="147"/>
      <c r="CS749" s="147"/>
      <c r="CT749" s="147"/>
      <c r="CU749" s="147"/>
      <c r="CV749" s="147"/>
      <c r="CW749" s="147"/>
      <c r="CX749" s="147"/>
      <c r="CY749" s="147"/>
      <c r="CZ749" s="147"/>
      <c r="DA749" s="147"/>
      <c r="DB749" s="147"/>
      <c r="DC749" s="147"/>
      <c r="DD749" s="147"/>
      <c r="DE749" s="147"/>
      <c r="DF749" s="147"/>
      <c r="DG749" s="147"/>
      <c r="DH749" s="147"/>
      <c r="DI749" s="147"/>
      <c r="DJ749" s="147"/>
      <c r="DK749" s="147"/>
      <c r="DL749" s="147"/>
      <c r="DM749" s="147"/>
      <c r="DN749" s="147"/>
      <c r="DO749" s="147"/>
      <c r="DP749" s="147"/>
    </row>
    <row r="750" spans="21:120" x14ac:dyDescent="0.3"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47"/>
      <c r="BN750" s="147"/>
      <c r="BO750" s="147"/>
      <c r="BP750" s="147"/>
      <c r="BQ750" s="147"/>
      <c r="BR750" s="147"/>
      <c r="BS750" s="147"/>
      <c r="BT750" s="147"/>
      <c r="BU750" s="147"/>
      <c r="BV750" s="147"/>
      <c r="BW750" s="147"/>
      <c r="BX750" s="147"/>
      <c r="BY750" s="147"/>
      <c r="BZ750" s="147"/>
      <c r="CA750" s="147"/>
      <c r="CB750" s="147"/>
      <c r="CC750" s="147"/>
      <c r="CD750" s="147"/>
      <c r="CE750" s="147"/>
      <c r="CF750" s="147"/>
      <c r="CG750" s="147"/>
      <c r="CH750" s="147"/>
      <c r="CI750" s="147"/>
      <c r="CJ750" s="147"/>
      <c r="CK750" s="147"/>
      <c r="CL750" s="147"/>
      <c r="CM750" s="147"/>
      <c r="CN750" s="147"/>
      <c r="CO750" s="147"/>
      <c r="CP750" s="147"/>
      <c r="CQ750" s="147"/>
      <c r="CR750" s="147"/>
      <c r="CS750" s="147"/>
      <c r="CT750" s="147"/>
      <c r="CU750" s="147"/>
      <c r="CV750" s="147"/>
      <c r="CW750" s="147"/>
      <c r="CX750" s="147"/>
      <c r="CY750" s="147"/>
      <c r="CZ750" s="147"/>
      <c r="DA750" s="147"/>
      <c r="DB750" s="147"/>
      <c r="DC750" s="147"/>
      <c r="DD750" s="147"/>
      <c r="DE750" s="147"/>
      <c r="DF750" s="147"/>
      <c r="DG750" s="147"/>
      <c r="DH750" s="147"/>
      <c r="DI750" s="147"/>
      <c r="DJ750" s="147"/>
      <c r="DK750" s="147"/>
      <c r="DL750" s="147"/>
      <c r="DM750" s="147"/>
      <c r="DN750" s="147"/>
      <c r="DO750" s="147"/>
      <c r="DP750" s="147"/>
    </row>
    <row r="751" spans="21:120" x14ac:dyDescent="0.3"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47"/>
      <c r="BN751" s="147"/>
      <c r="BO751" s="147"/>
      <c r="BP751" s="147"/>
      <c r="BQ751" s="147"/>
      <c r="BR751" s="147"/>
      <c r="BS751" s="147"/>
      <c r="BT751" s="147"/>
      <c r="BU751" s="147"/>
      <c r="BV751" s="147"/>
      <c r="BW751" s="147"/>
      <c r="BX751" s="147"/>
      <c r="BY751" s="147"/>
      <c r="BZ751" s="147"/>
      <c r="CA751" s="147"/>
      <c r="CB751" s="147"/>
      <c r="CC751" s="147"/>
      <c r="CD751" s="147"/>
      <c r="CE751" s="147"/>
      <c r="CF751" s="147"/>
      <c r="CG751" s="147"/>
      <c r="CH751" s="147"/>
      <c r="CI751" s="147"/>
      <c r="CJ751" s="147"/>
      <c r="CK751" s="147"/>
      <c r="CL751" s="147"/>
      <c r="CM751" s="147"/>
      <c r="CN751" s="147"/>
      <c r="CO751" s="147"/>
      <c r="CP751" s="147"/>
      <c r="CQ751" s="147"/>
      <c r="CR751" s="147"/>
      <c r="CS751" s="147"/>
      <c r="CT751" s="147"/>
      <c r="CU751" s="147"/>
      <c r="CV751" s="147"/>
      <c r="CW751" s="147"/>
      <c r="CX751" s="147"/>
      <c r="CY751" s="147"/>
      <c r="CZ751" s="147"/>
      <c r="DA751" s="147"/>
      <c r="DB751" s="147"/>
      <c r="DC751" s="147"/>
      <c r="DD751" s="147"/>
      <c r="DE751" s="147"/>
      <c r="DF751" s="147"/>
      <c r="DG751" s="147"/>
      <c r="DH751" s="147"/>
      <c r="DI751" s="147"/>
      <c r="DJ751" s="147"/>
      <c r="DK751" s="147"/>
      <c r="DL751" s="147"/>
      <c r="DM751" s="147"/>
      <c r="DN751" s="147"/>
      <c r="DO751" s="147"/>
      <c r="DP751" s="147"/>
    </row>
    <row r="752" spans="21:120" x14ac:dyDescent="0.3"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47"/>
      <c r="BN752" s="147"/>
      <c r="BO752" s="147"/>
      <c r="BP752" s="147"/>
      <c r="BQ752" s="147"/>
      <c r="BR752" s="147"/>
      <c r="BS752" s="147"/>
      <c r="BT752" s="147"/>
      <c r="BU752" s="147"/>
      <c r="BV752" s="147"/>
      <c r="BW752" s="147"/>
      <c r="BX752" s="147"/>
      <c r="BY752" s="147"/>
      <c r="BZ752" s="147"/>
      <c r="CA752" s="147"/>
      <c r="CB752" s="147"/>
      <c r="CC752" s="147"/>
      <c r="CD752" s="147"/>
      <c r="CE752" s="147"/>
      <c r="CF752" s="147"/>
      <c r="CG752" s="147"/>
      <c r="CH752" s="147"/>
      <c r="CI752" s="147"/>
      <c r="CJ752" s="147"/>
      <c r="CK752" s="147"/>
      <c r="CL752" s="147"/>
      <c r="CM752" s="147"/>
      <c r="CN752" s="147"/>
      <c r="CO752" s="147"/>
      <c r="CP752" s="147"/>
      <c r="CQ752" s="147"/>
      <c r="CR752" s="147"/>
      <c r="CS752" s="147"/>
      <c r="CT752" s="147"/>
      <c r="CU752" s="147"/>
      <c r="CV752" s="147"/>
      <c r="CW752" s="147"/>
      <c r="CX752" s="147"/>
      <c r="CY752" s="147"/>
      <c r="CZ752" s="147"/>
      <c r="DA752" s="147"/>
      <c r="DB752" s="147"/>
      <c r="DC752" s="147"/>
      <c r="DD752" s="147"/>
      <c r="DE752" s="147"/>
      <c r="DF752" s="147"/>
      <c r="DG752" s="147"/>
      <c r="DH752" s="147"/>
      <c r="DI752" s="147"/>
      <c r="DJ752" s="147"/>
      <c r="DK752" s="147"/>
      <c r="DL752" s="147"/>
      <c r="DM752" s="147"/>
      <c r="DN752" s="147"/>
      <c r="DO752" s="147"/>
      <c r="DP752" s="147"/>
    </row>
    <row r="753" spans="21:120" x14ac:dyDescent="0.3"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147"/>
      <c r="BC753" s="147"/>
      <c r="BD753" s="147"/>
      <c r="BE753" s="147"/>
      <c r="BF753" s="147"/>
      <c r="BG753" s="147"/>
      <c r="BH753" s="147"/>
      <c r="BI753" s="147"/>
      <c r="BJ753" s="147"/>
      <c r="BK753" s="147"/>
      <c r="BL753" s="147"/>
      <c r="BM753" s="147"/>
      <c r="BN753" s="147"/>
      <c r="BO753" s="147"/>
      <c r="BP753" s="147"/>
      <c r="BQ753" s="147"/>
      <c r="BR753" s="147"/>
      <c r="BS753" s="147"/>
      <c r="BT753" s="147"/>
      <c r="BU753" s="147"/>
      <c r="BV753" s="147"/>
      <c r="BW753" s="147"/>
      <c r="BX753" s="147"/>
      <c r="BY753" s="147"/>
      <c r="BZ753" s="147"/>
      <c r="CA753" s="147"/>
      <c r="CB753" s="147"/>
      <c r="CC753" s="147"/>
      <c r="CD753" s="147"/>
      <c r="CE753" s="147"/>
      <c r="CF753" s="147"/>
      <c r="CG753" s="147"/>
      <c r="CH753" s="147"/>
      <c r="CI753" s="147"/>
      <c r="CJ753" s="147"/>
      <c r="CK753" s="147"/>
      <c r="CL753" s="147"/>
      <c r="CM753" s="147"/>
      <c r="CN753" s="147"/>
      <c r="CO753" s="147"/>
      <c r="CP753" s="147"/>
      <c r="CQ753" s="147"/>
      <c r="CR753" s="147"/>
      <c r="CS753" s="147"/>
      <c r="CT753" s="147"/>
      <c r="CU753" s="147"/>
      <c r="CV753" s="147"/>
      <c r="CW753" s="147"/>
      <c r="CX753" s="147"/>
      <c r="CY753" s="147"/>
      <c r="CZ753" s="147"/>
      <c r="DA753" s="147"/>
      <c r="DB753" s="147"/>
      <c r="DC753" s="147"/>
      <c r="DD753" s="147"/>
      <c r="DE753" s="147"/>
      <c r="DF753" s="147"/>
      <c r="DG753" s="147"/>
      <c r="DH753" s="147"/>
      <c r="DI753" s="147"/>
      <c r="DJ753" s="147"/>
      <c r="DK753" s="147"/>
      <c r="DL753" s="147"/>
      <c r="DM753" s="147"/>
      <c r="DN753" s="147"/>
      <c r="DO753" s="147"/>
      <c r="DP753" s="147"/>
    </row>
    <row r="754" spans="21:120" x14ac:dyDescent="0.3"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47"/>
      <c r="BN754" s="147"/>
      <c r="BO754" s="147"/>
      <c r="BP754" s="147"/>
      <c r="BQ754" s="147"/>
      <c r="BR754" s="147"/>
      <c r="BS754" s="147"/>
      <c r="BT754" s="147"/>
      <c r="BU754" s="147"/>
      <c r="BV754" s="147"/>
      <c r="BW754" s="147"/>
      <c r="BX754" s="147"/>
      <c r="BY754" s="147"/>
      <c r="BZ754" s="147"/>
      <c r="CA754" s="147"/>
      <c r="CB754" s="147"/>
      <c r="CC754" s="147"/>
      <c r="CD754" s="147"/>
      <c r="CE754" s="147"/>
      <c r="CF754" s="147"/>
      <c r="CG754" s="147"/>
      <c r="CH754" s="147"/>
      <c r="CI754" s="147"/>
      <c r="CJ754" s="147"/>
      <c r="CK754" s="147"/>
      <c r="CL754" s="147"/>
      <c r="CM754" s="147"/>
      <c r="CN754" s="147"/>
      <c r="CO754" s="147"/>
      <c r="CP754" s="147"/>
      <c r="CQ754" s="147"/>
      <c r="CR754" s="147"/>
      <c r="CS754" s="147"/>
      <c r="CT754" s="147"/>
      <c r="CU754" s="147"/>
      <c r="CV754" s="147"/>
      <c r="CW754" s="147"/>
      <c r="CX754" s="147"/>
      <c r="CY754" s="147"/>
      <c r="CZ754" s="147"/>
      <c r="DA754" s="147"/>
      <c r="DB754" s="147"/>
      <c r="DC754" s="147"/>
      <c r="DD754" s="147"/>
      <c r="DE754" s="147"/>
      <c r="DF754" s="147"/>
      <c r="DG754" s="147"/>
      <c r="DH754" s="147"/>
      <c r="DI754" s="147"/>
      <c r="DJ754" s="147"/>
      <c r="DK754" s="147"/>
      <c r="DL754" s="147"/>
      <c r="DM754" s="147"/>
      <c r="DN754" s="147"/>
      <c r="DO754" s="147"/>
      <c r="DP754" s="147"/>
    </row>
    <row r="755" spans="21:120" x14ac:dyDescent="0.3"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47"/>
      <c r="BN755" s="147"/>
      <c r="BO755" s="147"/>
      <c r="BP755" s="147"/>
      <c r="BQ755" s="147"/>
      <c r="BR755" s="147"/>
      <c r="BS755" s="147"/>
      <c r="BT755" s="147"/>
      <c r="BU755" s="147"/>
      <c r="BV755" s="147"/>
      <c r="BW755" s="147"/>
      <c r="BX755" s="147"/>
      <c r="BY755" s="147"/>
      <c r="BZ755" s="147"/>
      <c r="CA755" s="147"/>
      <c r="CB755" s="147"/>
      <c r="CC755" s="147"/>
      <c r="CD755" s="147"/>
      <c r="CE755" s="147"/>
      <c r="CF755" s="147"/>
      <c r="CG755" s="147"/>
      <c r="CH755" s="147"/>
      <c r="CI755" s="147"/>
      <c r="CJ755" s="147"/>
      <c r="CK755" s="147"/>
      <c r="CL755" s="147"/>
      <c r="CM755" s="147"/>
      <c r="CN755" s="147"/>
      <c r="CO755" s="147"/>
      <c r="CP755" s="147"/>
      <c r="CQ755" s="147"/>
      <c r="CR755" s="147"/>
      <c r="CS755" s="147"/>
      <c r="CT755" s="147"/>
      <c r="CU755" s="147"/>
      <c r="CV755" s="147"/>
      <c r="CW755" s="147"/>
      <c r="CX755" s="147"/>
      <c r="CY755" s="147"/>
      <c r="CZ755" s="147"/>
      <c r="DA755" s="147"/>
      <c r="DB755" s="147"/>
      <c r="DC755" s="147"/>
      <c r="DD755" s="147"/>
      <c r="DE755" s="147"/>
      <c r="DF755" s="147"/>
      <c r="DG755" s="147"/>
      <c r="DH755" s="147"/>
      <c r="DI755" s="147"/>
      <c r="DJ755" s="147"/>
      <c r="DK755" s="147"/>
      <c r="DL755" s="147"/>
      <c r="DM755" s="147"/>
      <c r="DN755" s="147"/>
      <c r="DO755" s="147"/>
      <c r="DP755" s="147"/>
    </row>
    <row r="756" spans="21:120" x14ac:dyDescent="0.3"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47"/>
      <c r="BN756" s="147"/>
      <c r="BO756" s="147"/>
      <c r="BP756" s="147"/>
      <c r="BQ756" s="147"/>
      <c r="BR756" s="147"/>
      <c r="BS756" s="147"/>
      <c r="BT756" s="147"/>
      <c r="BU756" s="147"/>
      <c r="BV756" s="147"/>
      <c r="BW756" s="147"/>
      <c r="BX756" s="147"/>
      <c r="BY756" s="147"/>
      <c r="BZ756" s="147"/>
      <c r="CA756" s="147"/>
      <c r="CB756" s="147"/>
      <c r="CC756" s="147"/>
      <c r="CD756" s="147"/>
      <c r="CE756" s="147"/>
      <c r="CF756" s="147"/>
      <c r="CG756" s="147"/>
      <c r="CH756" s="147"/>
      <c r="CI756" s="147"/>
      <c r="CJ756" s="147"/>
      <c r="CK756" s="147"/>
      <c r="CL756" s="147"/>
      <c r="CM756" s="147"/>
      <c r="CN756" s="147"/>
      <c r="CO756" s="147"/>
      <c r="CP756" s="147"/>
      <c r="CQ756" s="147"/>
      <c r="CR756" s="147"/>
      <c r="CS756" s="147"/>
      <c r="CT756" s="147"/>
      <c r="CU756" s="147"/>
      <c r="CV756" s="147"/>
      <c r="CW756" s="147"/>
      <c r="CX756" s="147"/>
      <c r="CY756" s="147"/>
      <c r="CZ756" s="147"/>
      <c r="DA756" s="147"/>
      <c r="DB756" s="147"/>
      <c r="DC756" s="147"/>
      <c r="DD756" s="147"/>
      <c r="DE756" s="147"/>
      <c r="DF756" s="147"/>
      <c r="DG756" s="147"/>
      <c r="DH756" s="147"/>
      <c r="DI756" s="147"/>
      <c r="DJ756" s="147"/>
      <c r="DK756" s="147"/>
      <c r="DL756" s="147"/>
      <c r="DM756" s="147"/>
      <c r="DN756" s="147"/>
      <c r="DO756" s="147"/>
      <c r="DP756" s="147"/>
    </row>
    <row r="757" spans="21:120" x14ac:dyDescent="0.3"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47"/>
      <c r="BN757" s="147"/>
      <c r="BO757" s="147"/>
      <c r="BP757" s="147"/>
      <c r="BQ757" s="147"/>
      <c r="BR757" s="147"/>
      <c r="BS757" s="147"/>
      <c r="BT757" s="147"/>
      <c r="BU757" s="147"/>
      <c r="BV757" s="147"/>
      <c r="BW757" s="147"/>
      <c r="BX757" s="147"/>
      <c r="BY757" s="147"/>
      <c r="BZ757" s="147"/>
      <c r="CA757" s="147"/>
      <c r="CB757" s="147"/>
      <c r="CC757" s="147"/>
      <c r="CD757" s="147"/>
      <c r="CE757" s="147"/>
      <c r="CF757" s="147"/>
      <c r="CG757" s="147"/>
      <c r="CH757" s="147"/>
      <c r="CI757" s="147"/>
      <c r="CJ757" s="147"/>
      <c r="CK757" s="147"/>
      <c r="CL757" s="147"/>
      <c r="CM757" s="147"/>
      <c r="CN757" s="147"/>
      <c r="CO757" s="147"/>
      <c r="CP757" s="147"/>
      <c r="CQ757" s="147"/>
      <c r="CR757" s="147"/>
      <c r="CS757" s="147"/>
      <c r="CT757" s="147"/>
      <c r="CU757" s="147"/>
      <c r="CV757" s="147"/>
      <c r="CW757" s="147"/>
      <c r="CX757" s="147"/>
      <c r="CY757" s="147"/>
      <c r="CZ757" s="147"/>
      <c r="DA757" s="147"/>
      <c r="DB757" s="147"/>
      <c r="DC757" s="147"/>
      <c r="DD757" s="147"/>
      <c r="DE757" s="147"/>
      <c r="DF757" s="147"/>
      <c r="DG757" s="147"/>
      <c r="DH757" s="147"/>
      <c r="DI757" s="147"/>
      <c r="DJ757" s="147"/>
      <c r="DK757" s="147"/>
      <c r="DL757" s="147"/>
      <c r="DM757" s="147"/>
      <c r="DN757" s="147"/>
      <c r="DO757" s="147"/>
      <c r="DP757" s="147"/>
    </row>
    <row r="758" spans="21:120" x14ac:dyDescent="0.3"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47"/>
      <c r="BN758" s="147"/>
      <c r="BO758" s="147"/>
      <c r="BP758" s="147"/>
      <c r="BQ758" s="147"/>
      <c r="BR758" s="147"/>
      <c r="BS758" s="147"/>
      <c r="BT758" s="147"/>
      <c r="BU758" s="147"/>
      <c r="BV758" s="147"/>
      <c r="BW758" s="147"/>
      <c r="BX758" s="147"/>
      <c r="BY758" s="147"/>
      <c r="BZ758" s="147"/>
      <c r="CA758" s="147"/>
      <c r="CB758" s="147"/>
      <c r="CC758" s="147"/>
      <c r="CD758" s="147"/>
      <c r="CE758" s="147"/>
      <c r="CF758" s="147"/>
      <c r="CG758" s="147"/>
      <c r="CH758" s="147"/>
      <c r="CI758" s="147"/>
      <c r="CJ758" s="147"/>
      <c r="CK758" s="147"/>
      <c r="CL758" s="147"/>
      <c r="CM758" s="147"/>
      <c r="CN758" s="147"/>
      <c r="CO758" s="147"/>
      <c r="CP758" s="147"/>
      <c r="CQ758" s="147"/>
      <c r="CR758" s="147"/>
      <c r="CS758" s="147"/>
      <c r="CT758" s="147"/>
      <c r="CU758" s="147"/>
      <c r="CV758" s="147"/>
      <c r="CW758" s="147"/>
      <c r="CX758" s="147"/>
      <c r="CY758" s="147"/>
      <c r="CZ758" s="147"/>
      <c r="DA758" s="147"/>
      <c r="DB758" s="147"/>
      <c r="DC758" s="147"/>
      <c r="DD758" s="147"/>
      <c r="DE758" s="147"/>
      <c r="DF758" s="147"/>
      <c r="DG758" s="147"/>
      <c r="DH758" s="147"/>
      <c r="DI758" s="147"/>
      <c r="DJ758" s="147"/>
      <c r="DK758" s="147"/>
      <c r="DL758" s="147"/>
      <c r="DM758" s="147"/>
      <c r="DN758" s="147"/>
      <c r="DO758" s="147"/>
      <c r="DP758" s="147"/>
    </row>
    <row r="759" spans="21:120" x14ac:dyDescent="0.3"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47"/>
      <c r="BN759" s="147"/>
      <c r="BO759" s="147"/>
      <c r="BP759" s="147"/>
      <c r="BQ759" s="147"/>
      <c r="BR759" s="147"/>
      <c r="BS759" s="147"/>
      <c r="BT759" s="147"/>
      <c r="BU759" s="147"/>
      <c r="BV759" s="147"/>
      <c r="BW759" s="147"/>
      <c r="BX759" s="147"/>
      <c r="BY759" s="147"/>
      <c r="BZ759" s="147"/>
      <c r="CA759" s="147"/>
      <c r="CB759" s="147"/>
      <c r="CC759" s="147"/>
      <c r="CD759" s="147"/>
      <c r="CE759" s="147"/>
      <c r="CF759" s="147"/>
      <c r="CG759" s="147"/>
      <c r="CH759" s="147"/>
      <c r="CI759" s="147"/>
      <c r="CJ759" s="147"/>
      <c r="CK759" s="147"/>
      <c r="CL759" s="147"/>
      <c r="CM759" s="147"/>
      <c r="CN759" s="147"/>
      <c r="CO759" s="147"/>
      <c r="CP759" s="147"/>
      <c r="CQ759" s="147"/>
      <c r="CR759" s="147"/>
      <c r="CS759" s="147"/>
      <c r="CT759" s="147"/>
      <c r="CU759" s="147"/>
      <c r="CV759" s="147"/>
      <c r="CW759" s="147"/>
      <c r="CX759" s="147"/>
      <c r="CY759" s="147"/>
      <c r="CZ759" s="147"/>
      <c r="DA759" s="147"/>
      <c r="DB759" s="147"/>
      <c r="DC759" s="147"/>
      <c r="DD759" s="147"/>
      <c r="DE759" s="147"/>
      <c r="DF759" s="147"/>
      <c r="DG759" s="147"/>
      <c r="DH759" s="147"/>
      <c r="DI759" s="147"/>
      <c r="DJ759" s="147"/>
      <c r="DK759" s="147"/>
      <c r="DL759" s="147"/>
      <c r="DM759" s="147"/>
      <c r="DN759" s="147"/>
      <c r="DO759" s="147"/>
      <c r="DP759" s="147"/>
    </row>
    <row r="760" spans="21:120" x14ac:dyDescent="0.3"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147"/>
      <c r="BN760" s="147"/>
      <c r="BO760" s="147"/>
      <c r="BP760" s="147"/>
      <c r="BQ760" s="147"/>
      <c r="BR760" s="147"/>
      <c r="BS760" s="147"/>
      <c r="BT760" s="147"/>
      <c r="BU760" s="147"/>
      <c r="BV760" s="147"/>
      <c r="BW760" s="147"/>
      <c r="BX760" s="147"/>
      <c r="BY760" s="147"/>
      <c r="BZ760" s="147"/>
      <c r="CA760" s="147"/>
      <c r="CB760" s="147"/>
      <c r="CC760" s="147"/>
      <c r="CD760" s="147"/>
      <c r="CE760" s="147"/>
      <c r="CF760" s="147"/>
      <c r="CG760" s="147"/>
      <c r="CH760" s="147"/>
      <c r="CI760" s="147"/>
      <c r="CJ760" s="147"/>
      <c r="CK760" s="147"/>
      <c r="CL760" s="147"/>
      <c r="CM760" s="147"/>
      <c r="CN760" s="147"/>
      <c r="CO760" s="147"/>
      <c r="CP760" s="147"/>
      <c r="CQ760" s="147"/>
      <c r="CR760" s="147"/>
      <c r="CS760" s="147"/>
      <c r="CT760" s="147"/>
      <c r="CU760" s="147"/>
      <c r="CV760" s="147"/>
      <c r="CW760" s="147"/>
      <c r="CX760" s="147"/>
      <c r="CY760" s="147"/>
      <c r="CZ760" s="147"/>
      <c r="DA760" s="147"/>
      <c r="DB760" s="147"/>
      <c r="DC760" s="147"/>
      <c r="DD760" s="147"/>
      <c r="DE760" s="147"/>
      <c r="DF760" s="147"/>
      <c r="DG760" s="147"/>
      <c r="DH760" s="147"/>
      <c r="DI760" s="147"/>
      <c r="DJ760" s="147"/>
      <c r="DK760" s="147"/>
      <c r="DL760" s="147"/>
      <c r="DM760" s="147"/>
      <c r="DN760" s="147"/>
      <c r="DO760" s="147"/>
      <c r="DP760" s="147"/>
    </row>
    <row r="761" spans="21:120" x14ac:dyDescent="0.3"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147"/>
      <c r="BN761" s="147"/>
      <c r="BO761" s="147"/>
      <c r="BP761" s="147"/>
      <c r="BQ761" s="147"/>
      <c r="BR761" s="147"/>
      <c r="BS761" s="147"/>
      <c r="BT761" s="147"/>
      <c r="BU761" s="147"/>
      <c r="BV761" s="147"/>
      <c r="BW761" s="147"/>
      <c r="BX761" s="147"/>
      <c r="BY761" s="147"/>
      <c r="BZ761" s="147"/>
      <c r="CA761" s="147"/>
      <c r="CB761" s="147"/>
      <c r="CC761" s="147"/>
      <c r="CD761" s="147"/>
      <c r="CE761" s="147"/>
      <c r="CF761" s="147"/>
      <c r="CG761" s="147"/>
      <c r="CH761" s="147"/>
      <c r="CI761" s="147"/>
      <c r="CJ761" s="147"/>
      <c r="CK761" s="147"/>
      <c r="CL761" s="147"/>
      <c r="CM761" s="147"/>
      <c r="CN761" s="147"/>
      <c r="CO761" s="147"/>
      <c r="CP761" s="147"/>
      <c r="CQ761" s="147"/>
      <c r="CR761" s="147"/>
      <c r="CS761" s="147"/>
      <c r="CT761" s="147"/>
      <c r="CU761" s="147"/>
      <c r="CV761" s="147"/>
      <c r="CW761" s="147"/>
      <c r="CX761" s="147"/>
      <c r="CY761" s="147"/>
      <c r="CZ761" s="147"/>
      <c r="DA761" s="147"/>
      <c r="DB761" s="147"/>
      <c r="DC761" s="147"/>
      <c r="DD761" s="147"/>
      <c r="DE761" s="147"/>
      <c r="DF761" s="147"/>
      <c r="DG761" s="147"/>
      <c r="DH761" s="147"/>
      <c r="DI761" s="147"/>
      <c r="DJ761" s="147"/>
      <c r="DK761" s="147"/>
      <c r="DL761" s="147"/>
      <c r="DM761" s="147"/>
      <c r="DN761" s="147"/>
      <c r="DO761" s="147"/>
      <c r="DP761" s="147"/>
    </row>
    <row r="762" spans="21:120" x14ac:dyDescent="0.3"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7"/>
      <c r="BN762" s="147"/>
      <c r="BO762" s="147"/>
      <c r="BP762" s="147"/>
      <c r="BQ762" s="147"/>
      <c r="BR762" s="147"/>
      <c r="BS762" s="147"/>
      <c r="BT762" s="147"/>
      <c r="BU762" s="147"/>
      <c r="BV762" s="147"/>
      <c r="BW762" s="147"/>
      <c r="BX762" s="147"/>
      <c r="BY762" s="147"/>
      <c r="BZ762" s="147"/>
      <c r="CA762" s="147"/>
      <c r="CB762" s="147"/>
      <c r="CC762" s="147"/>
      <c r="CD762" s="147"/>
      <c r="CE762" s="147"/>
      <c r="CF762" s="147"/>
      <c r="CG762" s="147"/>
      <c r="CH762" s="147"/>
      <c r="CI762" s="147"/>
      <c r="CJ762" s="147"/>
      <c r="CK762" s="147"/>
      <c r="CL762" s="147"/>
      <c r="CM762" s="147"/>
      <c r="CN762" s="147"/>
      <c r="CO762" s="147"/>
      <c r="CP762" s="147"/>
      <c r="CQ762" s="147"/>
      <c r="CR762" s="147"/>
      <c r="CS762" s="147"/>
      <c r="CT762" s="147"/>
      <c r="CU762" s="147"/>
      <c r="CV762" s="147"/>
      <c r="CW762" s="147"/>
      <c r="CX762" s="147"/>
      <c r="CY762" s="147"/>
      <c r="CZ762" s="147"/>
      <c r="DA762" s="147"/>
      <c r="DB762" s="147"/>
      <c r="DC762" s="147"/>
      <c r="DD762" s="147"/>
      <c r="DE762" s="147"/>
      <c r="DF762" s="147"/>
      <c r="DG762" s="147"/>
      <c r="DH762" s="147"/>
      <c r="DI762" s="147"/>
      <c r="DJ762" s="147"/>
      <c r="DK762" s="147"/>
      <c r="DL762" s="147"/>
      <c r="DM762" s="147"/>
      <c r="DN762" s="147"/>
      <c r="DO762" s="147"/>
      <c r="DP762" s="147"/>
    </row>
    <row r="763" spans="21:120" x14ac:dyDescent="0.3"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7"/>
      <c r="BN763" s="147"/>
      <c r="BO763" s="147"/>
      <c r="BP763" s="147"/>
      <c r="BQ763" s="147"/>
      <c r="BR763" s="147"/>
      <c r="BS763" s="147"/>
      <c r="BT763" s="147"/>
      <c r="BU763" s="147"/>
      <c r="BV763" s="147"/>
      <c r="BW763" s="147"/>
      <c r="BX763" s="147"/>
      <c r="BY763" s="147"/>
      <c r="BZ763" s="147"/>
      <c r="CA763" s="147"/>
      <c r="CB763" s="147"/>
      <c r="CC763" s="147"/>
      <c r="CD763" s="147"/>
      <c r="CE763" s="147"/>
      <c r="CF763" s="147"/>
      <c r="CG763" s="147"/>
      <c r="CH763" s="147"/>
      <c r="CI763" s="147"/>
      <c r="CJ763" s="147"/>
      <c r="CK763" s="147"/>
      <c r="CL763" s="147"/>
      <c r="CM763" s="147"/>
      <c r="CN763" s="147"/>
      <c r="CO763" s="147"/>
      <c r="CP763" s="147"/>
      <c r="CQ763" s="147"/>
      <c r="CR763" s="147"/>
      <c r="CS763" s="147"/>
      <c r="CT763" s="147"/>
      <c r="CU763" s="147"/>
      <c r="CV763" s="147"/>
      <c r="CW763" s="147"/>
      <c r="CX763" s="147"/>
      <c r="CY763" s="147"/>
      <c r="CZ763" s="147"/>
      <c r="DA763" s="147"/>
      <c r="DB763" s="147"/>
      <c r="DC763" s="147"/>
      <c r="DD763" s="147"/>
      <c r="DE763" s="147"/>
      <c r="DF763" s="147"/>
      <c r="DG763" s="147"/>
      <c r="DH763" s="147"/>
      <c r="DI763" s="147"/>
      <c r="DJ763" s="147"/>
      <c r="DK763" s="147"/>
      <c r="DL763" s="147"/>
      <c r="DM763" s="147"/>
      <c r="DN763" s="147"/>
      <c r="DO763" s="147"/>
      <c r="DP763" s="147"/>
    </row>
    <row r="764" spans="21:120" x14ac:dyDescent="0.3"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7"/>
      <c r="BN764" s="147"/>
      <c r="BO764" s="147"/>
      <c r="BP764" s="147"/>
      <c r="BQ764" s="147"/>
      <c r="BR764" s="147"/>
      <c r="BS764" s="147"/>
      <c r="BT764" s="147"/>
      <c r="BU764" s="147"/>
      <c r="BV764" s="147"/>
      <c r="BW764" s="147"/>
      <c r="BX764" s="147"/>
      <c r="BY764" s="147"/>
      <c r="BZ764" s="147"/>
      <c r="CA764" s="147"/>
      <c r="CB764" s="147"/>
      <c r="CC764" s="147"/>
      <c r="CD764" s="147"/>
      <c r="CE764" s="147"/>
      <c r="CF764" s="147"/>
      <c r="CG764" s="147"/>
      <c r="CH764" s="147"/>
      <c r="CI764" s="147"/>
      <c r="CJ764" s="147"/>
      <c r="CK764" s="147"/>
      <c r="CL764" s="147"/>
      <c r="CM764" s="147"/>
      <c r="CN764" s="147"/>
      <c r="CO764" s="147"/>
      <c r="CP764" s="147"/>
      <c r="CQ764" s="147"/>
      <c r="CR764" s="147"/>
      <c r="CS764" s="147"/>
      <c r="CT764" s="147"/>
      <c r="CU764" s="147"/>
      <c r="CV764" s="147"/>
      <c r="CW764" s="147"/>
      <c r="CX764" s="147"/>
      <c r="CY764" s="147"/>
      <c r="CZ764" s="147"/>
      <c r="DA764" s="147"/>
      <c r="DB764" s="147"/>
      <c r="DC764" s="147"/>
      <c r="DD764" s="147"/>
      <c r="DE764" s="147"/>
      <c r="DF764" s="147"/>
      <c r="DG764" s="147"/>
      <c r="DH764" s="147"/>
      <c r="DI764" s="147"/>
      <c r="DJ764" s="147"/>
      <c r="DK764" s="147"/>
      <c r="DL764" s="147"/>
      <c r="DM764" s="147"/>
      <c r="DN764" s="147"/>
      <c r="DO764" s="147"/>
      <c r="DP764" s="147"/>
    </row>
    <row r="765" spans="21:120" x14ac:dyDescent="0.3"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7"/>
      <c r="BN765" s="147"/>
      <c r="BO765" s="147"/>
      <c r="BP765" s="147"/>
      <c r="BQ765" s="147"/>
      <c r="BR765" s="147"/>
      <c r="BS765" s="147"/>
      <c r="BT765" s="147"/>
      <c r="BU765" s="147"/>
      <c r="BV765" s="147"/>
      <c r="BW765" s="147"/>
      <c r="BX765" s="147"/>
      <c r="BY765" s="147"/>
      <c r="BZ765" s="147"/>
      <c r="CA765" s="147"/>
      <c r="CB765" s="147"/>
      <c r="CC765" s="147"/>
      <c r="CD765" s="147"/>
      <c r="CE765" s="147"/>
      <c r="CF765" s="147"/>
      <c r="CG765" s="147"/>
      <c r="CH765" s="147"/>
      <c r="CI765" s="147"/>
      <c r="CJ765" s="147"/>
      <c r="CK765" s="147"/>
      <c r="CL765" s="147"/>
      <c r="CM765" s="147"/>
      <c r="CN765" s="147"/>
      <c r="CO765" s="147"/>
      <c r="CP765" s="147"/>
      <c r="CQ765" s="147"/>
      <c r="CR765" s="147"/>
      <c r="CS765" s="147"/>
      <c r="CT765" s="147"/>
      <c r="CU765" s="147"/>
      <c r="CV765" s="147"/>
      <c r="CW765" s="147"/>
      <c r="CX765" s="147"/>
      <c r="CY765" s="147"/>
      <c r="CZ765" s="147"/>
      <c r="DA765" s="147"/>
      <c r="DB765" s="147"/>
      <c r="DC765" s="147"/>
      <c r="DD765" s="147"/>
      <c r="DE765" s="147"/>
      <c r="DF765" s="147"/>
      <c r="DG765" s="147"/>
      <c r="DH765" s="147"/>
      <c r="DI765" s="147"/>
      <c r="DJ765" s="147"/>
      <c r="DK765" s="147"/>
      <c r="DL765" s="147"/>
      <c r="DM765" s="147"/>
      <c r="DN765" s="147"/>
      <c r="DO765" s="147"/>
      <c r="DP765" s="147"/>
    </row>
    <row r="766" spans="21:120" x14ac:dyDescent="0.3"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7"/>
      <c r="BN766" s="147"/>
      <c r="BO766" s="147"/>
      <c r="BP766" s="147"/>
      <c r="BQ766" s="147"/>
      <c r="BR766" s="147"/>
      <c r="BS766" s="147"/>
      <c r="BT766" s="147"/>
      <c r="BU766" s="147"/>
      <c r="BV766" s="147"/>
      <c r="BW766" s="147"/>
      <c r="BX766" s="147"/>
      <c r="BY766" s="147"/>
      <c r="BZ766" s="147"/>
      <c r="CA766" s="147"/>
      <c r="CB766" s="147"/>
      <c r="CC766" s="147"/>
      <c r="CD766" s="147"/>
      <c r="CE766" s="147"/>
      <c r="CF766" s="147"/>
      <c r="CG766" s="147"/>
      <c r="CH766" s="147"/>
      <c r="CI766" s="147"/>
      <c r="CJ766" s="147"/>
      <c r="CK766" s="147"/>
      <c r="CL766" s="147"/>
      <c r="CM766" s="147"/>
      <c r="CN766" s="147"/>
      <c r="CO766" s="147"/>
      <c r="CP766" s="147"/>
      <c r="CQ766" s="147"/>
      <c r="CR766" s="147"/>
      <c r="CS766" s="147"/>
      <c r="CT766" s="147"/>
      <c r="CU766" s="147"/>
      <c r="CV766" s="147"/>
      <c r="CW766" s="147"/>
      <c r="CX766" s="147"/>
      <c r="CY766" s="147"/>
      <c r="CZ766" s="147"/>
      <c r="DA766" s="147"/>
      <c r="DB766" s="147"/>
      <c r="DC766" s="147"/>
      <c r="DD766" s="147"/>
      <c r="DE766" s="147"/>
      <c r="DF766" s="147"/>
      <c r="DG766" s="147"/>
      <c r="DH766" s="147"/>
      <c r="DI766" s="147"/>
      <c r="DJ766" s="147"/>
      <c r="DK766" s="147"/>
      <c r="DL766" s="147"/>
      <c r="DM766" s="147"/>
      <c r="DN766" s="147"/>
      <c r="DO766" s="147"/>
      <c r="DP766" s="147"/>
    </row>
    <row r="767" spans="21:120" x14ac:dyDescent="0.3"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47"/>
      <c r="BN767" s="147"/>
      <c r="BO767" s="147"/>
      <c r="BP767" s="147"/>
      <c r="BQ767" s="147"/>
      <c r="BR767" s="147"/>
      <c r="BS767" s="147"/>
      <c r="BT767" s="147"/>
      <c r="BU767" s="147"/>
      <c r="BV767" s="147"/>
      <c r="BW767" s="147"/>
      <c r="BX767" s="147"/>
      <c r="BY767" s="147"/>
      <c r="BZ767" s="147"/>
      <c r="CA767" s="147"/>
      <c r="CB767" s="147"/>
      <c r="CC767" s="147"/>
      <c r="CD767" s="147"/>
      <c r="CE767" s="147"/>
      <c r="CF767" s="147"/>
      <c r="CG767" s="147"/>
      <c r="CH767" s="147"/>
      <c r="CI767" s="147"/>
      <c r="CJ767" s="147"/>
      <c r="CK767" s="147"/>
      <c r="CL767" s="147"/>
      <c r="CM767" s="147"/>
      <c r="CN767" s="147"/>
      <c r="CO767" s="147"/>
      <c r="CP767" s="147"/>
      <c r="CQ767" s="147"/>
      <c r="CR767" s="147"/>
      <c r="CS767" s="147"/>
      <c r="CT767" s="147"/>
      <c r="CU767" s="147"/>
      <c r="CV767" s="147"/>
      <c r="CW767" s="147"/>
      <c r="CX767" s="147"/>
      <c r="CY767" s="147"/>
      <c r="CZ767" s="147"/>
      <c r="DA767" s="147"/>
      <c r="DB767" s="147"/>
      <c r="DC767" s="147"/>
      <c r="DD767" s="147"/>
      <c r="DE767" s="147"/>
      <c r="DF767" s="147"/>
      <c r="DG767" s="147"/>
      <c r="DH767" s="147"/>
      <c r="DI767" s="147"/>
      <c r="DJ767" s="147"/>
      <c r="DK767" s="147"/>
      <c r="DL767" s="147"/>
      <c r="DM767" s="147"/>
      <c r="DN767" s="147"/>
      <c r="DO767" s="147"/>
      <c r="DP767" s="147"/>
    </row>
    <row r="768" spans="21:120" x14ac:dyDescent="0.3"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47"/>
      <c r="BN768" s="147"/>
      <c r="BO768" s="147"/>
      <c r="BP768" s="147"/>
      <c r="BQ768" s="147"/>
      <c r="BR768" s="147"/>
      <c r="BS768" s="147"/>
      <c r="BT768" s="147"/>
      <c r="BU768" s="147"/>
      <c r="BV768" s="147"/>
      <c r="BW768" s="147"/>
      <c r="BX768" s="147"/>
      <c r="BY768" s="147"/>
      <c r="BZ768" s="147"/>
      <c r="CA768" s="147"/>
      <c r="CB768" s="147"/>
      <c r="CC768" s="147"/>
      <c r="CD768" s="147"/>
      <c r="CE768" s="147"/>
      <c r="CF768" s="147"/>
      <c r="CG768" s="147"/>
      <c r="CH768" s="147"/>
      <c r="CI768" s="147"/>
      <c r="CJ768" s="147"/>
      <c r="CK768" s="147"/>
      <c r="CL768" s="147"/>
      <c r="CM768" s="147"/>
      <c r="CN768" s="147"/>
      <c r="CO768" s="147"/>
      <c r="CP768" s="147"/>
      <c r="CQ768" s="147"/>
      <c r="CR768" s="147"/>
      <c r="CS768" s="147"/>
      <c r="CT768" s="147"/>
      <c r="CU768" s="147"/>
      <c r="CV768" s="147"/>
      <c r="CW768" s="147"/>
      <c r="CX768" s="147"/>
      <c r="CY768" s="147"/>
      <c r="CZ768" s="147"/>
      <c r="DA768" s="147"/>
      <c r="DB768" s="147"/>
      <c r="DC768" s="147"/>
      <c r="DD768" s="147"/>
      <c r="DE768" s="147"/>
      <c r="DF768" s="147"/>
      <c r="DG768" s="147"/>
      <c r="DH768" s="147"/>
      <c r="DI768" s="147"/>
      <c r="DJ768" s="147"/>
      <c r="DK768" s="147"/>
      <c r="DL768" s="147"/>
      <c r="DM768" s="147"/>
      <c r="DN768" s="147"/>
      <c r="DO768" s="147"/>
      <c r="DP768" s="147"/>
    </row>
    <row r="769" spans="21:120" x14ac:dyDescent="0.3"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47"/>
      <c r="BN769" s="147"/>
      <c r="BO769" s="147"/>
      <c r="BP769" s="147"/>
      <c r="BQ769" s="147"/>
      <c r="BR769" s="147"/>
      <c r="BS769" s="147"/>
      <c r="BT769" s="147"/>
      <c r="BU769" s="147"/>
      <c r="BV769" s="147"/>
      <c r="BW769" s="147"/>
      <c r="BX769" s="147"/>
      <c r="BY769" s="147"/>
      <c r="BZ769" s="147"/>
      <c r="CA769" s="147"/>
      <c r="CB769" s="147"/>
      <c r="CC769" s="147"/>
      <c r="CD769" s="147"/>
      <c r="CE769" s="147"/>
      <c r="CF769" s="147"/>
      <c r="CG769" s="147"/>
      <c r="CH769" s="147"/>
      <c r="CI769" s="147"/>
      <c r="CJ769" s="147"/>
      <c r="CK769" s="147"/>
      <c r="CL769" s="147"/>
      <c r="CM769" s="147"/>
      <c r="CN769" s="147"/>
      <c r="CO769" s="147"/>
      <c r="CP769" s="147"/>
      <c r="CQ769" s="147"/>
      <c r="CR769" s="147"/>
      <c r="CS769" s="147"/>
      <c r="CT769" s="147"/>
      <c r="CU769" s="147"/>
      <c r="CV769" s="147"/>
      <c r="CW769" s="147"/>
      <c r="CX769" s="147"/>
      <c r="CY769" s="147"/>
      <c r="CZ769" s="147"/>
      <c r="DA769" s="147"/>
      <c r="DB769" s="147"/>
      <c r="DC769" s="147"/>
      <c r="DD769" s="147"/>
      <c r="DE769" s="147"/>
      <c r="DF769" s="147"/>
      <c r="DG769" s="147"/>
      <c r="DH769" s="147"/>
      <c r="DI769" s="147"/>
      <c r="DJ769" s="147"/>
      <c r="DK769" s="147"/>
      <c r="DL769" s="147"/>
      <c r="DM769" s="147"/>
      <c r="DN769" s="147"/>
      <c r="DO769" s="147"/>
      <c r="DP769" s="56"/>
    </row>
    <row r="770" spans="21:120" x14ac:dyDescent="0.3"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47"/>
      <c r="BN770" s="147"/>
      <c r="BO770" s="147"/>
      <c r="BP770" s="147"/>
      <c r="BQ770" s="147"/>
      <c r="BR770" s="147"/>
      <c r="BS770" s="147"/>
      <c r="BT770" s="147"/>
      <c r="BU770" s="147"/>
      <c r="BV770" s="147"/>
      <c r="BW770" s="147"/>
      <c r="BX770" s="147"/>
      <c r="BY770" s="147"/>
      <c r="BZ770" s="147"/>
      <c r="CA770" s="147"/>
      <c r="CB770" s="147"/>
      <c r="CC770" s="147"/>
      <c r="CD770" s="147"/>
      <c r="CE770" s="147"/>
      <c r="CF770" s="147"/>
      <c r="CG770" s="147"/>
      <c r="CH770" s="147"/>
      <c r="CI770" s="147"/>
      <c r="CJ770" s="147"/>
      <c r="CK770" s="147"/>
      <c r="CL770" s="147"/>
      <c r="CM770" s="147"/>
      <c r="CN770" s="147"/>
      <c r="CO770" s="147"/>
      <c r="CP770" s="147"/>
      <c r="CQ770" s="147"/>
      <c r="CR770" s="147"/>
      <c r="CS770" s="147"/>
      <c r="CT770" s="147"/>
      <c r="CU770" s="147"/>
      <c r="CV770" s="147"/>
      <c r="CW770" s="147"/>
      <c r="CX770" s="147"/>
      <c r="CY770" s="147"/>
      <c r="CZ770" s="147"/>
      <c r="DA770" s="147"/>
      <c r="DB770" s="147"/>
      <c r="DC770" s="147"/>
      <c r="DD770" s="147"/>
      <c r="DE770" s="147"/>
      <c r="DF770" s="147"/>
      <c r="DG770" s="147"/>
      <c r="DH770" s="147"/>
      <c r="DI770" s="147"/>
      <c r="DJ770" s="147"/>
      <c r="DK770" s="147"/>
      <c r="DL770" s="147"/>
      <c r="DM770" s="147"/>
      <c r="DN770" s="147"/>
      <c r="DO770" s="147"/>
      <c r="DP770" s="56"/>
    </row>
    <row r="771" spans="21:120" x14ac:dyDescent="0.3"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147"/>
      <c r="BC771" s="147"/>
      <c r="BD771" s="147"/>
      <c r="BE771" s="147"/>
      <c r="BF771" s="147"/>
      <c r="BG771" s="147"/>
      <c r="BH771" s="147"/>
      <c r="BI771" s="147"/>
      <c r="BJ771" s="147"/>
      <c r="BK771" s="147"/>
      <c r="BL771" s="147"/>
      <c r="BM771" s="147"/>
      <c r="BN771" s="147"/>
      <c r="BO771" s="147"/>
      <c r="BP771" s="147"/>
      <c r="BQ771" s="147"/>
      <c r="BR771" s="147"/>
      <c r="BS771" s="147"/>
      <c r="BT771" s="147"/>
      <c r="BU771" s="147"/>
      <c r="BV771" s="147"/>
      <c r="BW771" s="147"/>
      <c r="BX771" s="147"/>
      <c r="BY771" s="147"/>
      <c r="BZ771" s="147"/>
      <c r="CA771" s="147"/>
      <c r="CB771" s="147"/>
      <c r="CC771" s="147"/>
      <c r="CD771" s="147"/>
      <c r="CE771" s="147"/>
      <c r="CF771" s="147"/>
      <c r="CG771" s="147"/>
      <c r="CH771" s="147"/>
      <c r="CI771" s="147"/>
      <c r="CJ771" s="147"/>
      <c r="CK771" s="147"/>
      <c r="CL771" s="147"/>
      <c r="CM771" s="147"/>
      <c r="CN771" s="147"/>
      <c r="CO771" s="147"/>
      <c r="CP771" s="147"/>
      <c r="CQ771" s="147"/>
      <c r="CR771" s="147"/>
      <c r="CS771" s="147"/>
      <c r="CT771" s="147"/>
      <c r="CU771" s="147"/>
      <c r="CV771" s="147"/>
      <c r="CW771" s="147"/>
      <c r="CX771" s="147"/>
      <c r="CY771" s="147"/>
      <c r="CZ771" s="147"/>
      <c r="DA771" s="147"/>
      <c r="DB771" s="147"/>
      <c r="DC771" s="147"/>
      <c r="DD771" s="147"/>
      <c r="DE771" s="147"/>
      <c r="DF771" s="147"/>
      <c r="DG771" s="147"/>
      <c r="DH771" s="147"/>
      <c r="DI771" s="147"/>
      <c r="DJ771" s="147"/>
      <c r="DK771" s="147"/>
      <c r="DL771" s="147"/>
      <c r="DM771" s="147"/>
      <c r="DN771" s="147"/>
      <c r="DO771" s="147"/>
      <c r="DP771" s="56"/>
    </row>
    <row r="772" spans="21:120" x14ac:dyDescent="0.3"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147"/>
      <c r="BC772" s="147"/>
      <c r="BD772" s="147"/>
      <c r="BE772" s="147"/>
      <c r="BF772" s="147"/>
      <c r="BG772" s="147"/>
      <c r="BH772" s="147"/>
      <c r="BI772" s="147"/>
      <c r="BJ772" s="147"/>
      <c r="BK772" s="147"/>
      <c r="BL772" s="147"/>
      <c r="BM772" s="147"/>
      <c r="BN772" s="147"/>
      <c r="BO772" s="147"/>
      <c r="BP772" s="147"/>
      <c r="BQ772" s="147"/>
      <c r="BR772" s="147"/>
      <c r="BS772" s="147"/>
      <c r="BT772" s="147"/>
      <c r="BU772" s="147"/>
      <c r="BV772" s="147"/>
      <c r="BW772" s="147"/>
      <c r="BX772" s="147"/>
      <c r="BY772" s="147"/>
      <c r="BZ772" s="147"/>
      <c r="CA772" s="147"/>
      <c r="CB772" s="147"/>
      <c r="CC772" s="147"/>
      <c r="CD772" s="147"/>
      <c r="CE772" s="147"/>
      <c r="CF772" s="147"/>
      <c r="CG772" s="147"/>
      <c r="CH772" s="147"/>
      <c r="CI772" s="147"/>
      <c r="CJ772" s="147"/>
      <c r="CK772" s="147"/>
      <c r="CL772" s="147"/>
      <c r="CM772" s="147"/>
      <c r="CN772" s="147"/>
      <c r="CO772" s="147"/>
      <c r="CP772" s="147"/>
      <c r="CQ772" s="147"/>
      <c r="CR772" s="147"/>
      <c r="CS772" s="147"/>
      <c r="CT772" s="147"/>
      <c r="CU772" s="147"/>
      <c r="CV772" s="147"/>
      <c r="CW772" s="147"/>
      <c r="CX772" s="147"/>
      <c r="CY772" s="147"/>
      <c r="CZ772" s="147"/>
      <c r="DA772" s="147"/>
      <c r="DB772" s="147"/>
      <c r="DC772" s="147"/>
      <c r="DD772" s="147"/>
      <c r="DE772" s="147"/>
      <c r="DF772" s="147"/>
      <c r="DG772" s="147"/>
      <c r="DH772" s="147"/>
      <c r="DI772" s="147"/>
      <c r="DJ772" s="147"/>
      <c r="DK772" s="147"/>
      <c r="DL772" s="147"/>
      <c r="DM772" s="147"/>
      <c r="DN772" s="147"/>
      <c r="DO772" s="147"/>
      <c r="DP772" s="56"/>
    </row>
    <row r="773" spans="21:120" x14ac:dyDescent="0.3"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7"/>
      <c r="AG773" s="147"/>
      <c r="AH773" s="147"/>
      <c r="AI773" s="147"/>
      <c r="AJ773" s="147"/>
      <c r="AK773" s="147"/>
      <c r="AL773" s="147"/>
      <c r="AM773" s="147"/>
      <c r="AN773" s="147"/>
      <c r="AO773" s="147"/>
      <c r="AP773" s="147"/>
      <c r="AQ773" s="147"/>
      <c r="AR773" s="147"/>
      <c r="AS773" s="147"/>
      <c r="AT773" s="147"/>
      <c r="AU773" s="147"/>
      <c r="AV773" s="147"/>
      <c r="AW773" s="147"/>
      <c r="AX773" s="147"/>
      <c r="AY773" s="147"/>
      <c r="AZ773" s="147"/>
      <c r="BA773" s="147"/>
      <c r="BB773" s="147"/>
      <c r="BC773" s="147"/>
      <c r="BD773" s="147"/>
      <c r="BE773" s="147"/>
      <c r="BF773" s="147"/>
      <c r="BG773" s="147"/>
      <c r="BH773" s="147"/>
      <c r="BI773" s="147"/>
      <c r="BJ773" s="147"/>
      <c r="BK773" s="147"/>
      <c r="BL773" s="147"/>
      <c r="BM773" s="147"/>
      <c r="BN773" s="147"/>
      <c r="BO773" s="147"/>
      <c r="BP773" s="147"/>
      <c r="BQ773" s="147"/>
      <c r="BR773" s="147"/>
      <c r="BS773" s="147"/>
      <c r="BT773" s="147"/>
      <c r="BU773" s="147"/>
      <c r="BV773" s="147"/>
      <c r="BW773" s="147"/>
      <c r="BX773" s="147"/>
      <c r="BY773" s="147"/>
      <c r="BZ773" s="147"/>
      <c r="CA773" s="147"/>
      <c r="CB773" s="147"/>
      <c r="CC773" s="147"/>
      <c r="CD773" s="147"/>
      <c r="CE773" s="147"/>
      <c r="CF773" s="147"/>
      <c r="CG773" s="147"/>
      <c r="CH773" s="147"/>
      <c r="CI773" s="147"/>
      <c r="CJ773" s="147"/>
      <c r="CK773" s="147"/>
      <c r="CL773" s="147"/>
      <c r="CM773" s="147"/>
      <c r="CN773" s="147"/>
      <c r="CO773" s="147"/>
      <c r="CP773" s="147"/>
      <c r="CQ773" s="147"/>
      <c r="CR773" s="147"/>
      <c r="CS773" s="147"/>
      <c r="CT773" s="147"/>
      <c r="CU773" s="147"/>
      <c r="CV773" s="147"/>
      <c r="CW773" s="147"/>
      <c r="CX773" s="147"/>
      <c r="CY773" s="147"/>
      <c r="CZ773" s="147"/>
      <c r="DA773" s="147"/>
      <c r="DB773" s="147"/>
      <c r="DC773" s="147"/>
      <c r="DD773" s="147"/>
      <c r="DE773" s="147"/>
      <c r="DF773" s="147"/>
      <c r="DG773" s="147"/>
      <c r="DH773" s="147"/>
      <c r="DI773" s="147"/>
      <c r="DJ773" s="147"/>
      <c r="DK773" s="147"/>
      <c r="DL773" s="147"/>
      <c r="DM773" s="147"/>
      <c r="DN773" s="147"/>
      <c r="DO773" s="147"/>
      <c r="DP773" s="56"/>
    </row>
    <row r="774" spans="21:120" x14ac:dyDescent="0.3"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7"/>
      <c r="AG774" s="147"/>
      <c r="AH774" s="147"/>
      <c r="AI774" s="147"/>
      <c r="AJ774" s="147"/>
      <c r="AK774" s="147"/>
      <c r="AL774" s="147"/>
      <c r="AM774" s="147"/>
      <c r="AN774" s="147"/>
      <c r="AO774" s="147"/>
      <c r="AP774" s="147"/>
      <c r="AQ774" s="147"/>
      <c r="AR774" s="147"/>
      <c r="AS774" s="147"/>
      <c r="AT774" s="147"/>
      <c r="AU774" s="147"/>
      <c r="AV774" s="147"/>
      <c r="AW774" s="147"/>
      <c r="AX774" s="147"/>
      <c r="AY774" s="147"/>
      <c r="AZ774" s="147"/>
      <c r="BA774" s="147"/>
      <c r="BB774" s="147"/>
      <c r="BC774" s="147"/>
      <c r="BD774" s="147"/>
      <c r="BE774" s="147"/>
      <c r="BF774" s="147"/>
      <c r="BG774" s="147"/>
      <c r="BH774" s="147"/>
      <c r="BI774" s="147"/>
      <c r="BJ774" s="147"/>
      <c r="BK774" s="147"/>
      <c r="BL774" s="147"/>
      <c r="BM774" s="147"/>
      <c r="BN774" s="147"/>
      <c r="BO774" s="147"/>
      <c r="BP774" s="147"/>
      <c r="BQ774" s="147"/>
      <c r="BR774" s="147"/>
      <c r="BS774" s="147"/>
      <c r="BT774" s="147"/>
      <c r="BU774" s="147"/>
      <c r="BV774" s="147"/>
      <c r="BW774" s="147"/>
      <c r="BX774" s="147"/>
      <c r="BY774" s="147"/>
      <c r="BZ774" s="147"/>
      <c r="CA774" s="147"/>
      <c r="CB774" s="147"/>
      <c r="CC774" s="147"/>
      <c r="CD774" s="147"/>
      <c r="CE774" s="147"/>
      <c r="CF774" s="147"/>
      <c r="CG774" s="147"/>
      <c r="CH774" s="147"/>
      <c r="CI774" s="147"/>
      <c r="CJ774" s="147"/>
      <c r="CK774" s="147"/>
      <c r="CL774" s="147"/>
      <c r="CM774" s="147"/>
      <c r="CN774" s="147"/>
      <c r="CO774" s="147"/>
      <c r="CP774" s="147"/>
      <c r="CQ774" s="147"/>
      <c r="CR774" s="147"/>
      <c r="CS774" s="147"/>
      <c r="CT774" s="147"/>
      <c r="CU774" s="147"/>
      <c r="CV774" s="147"/>
      <c r="CW774" s="147"/>
      <c r="CX774" s="147"/>
      <c r="CY774" s="147"/>
      <c r="CZ774" s="147"/>
      <c r="DA774" s="147"/>
      <c r="DB774" s="147"/>
      <c r="DC774" s="147"/>
      <c r="DD774" s="147"/>
      <c r="DE774" s="147"/>
      <c r="DF774" s="147"/>
      <c r="DG774" s="147"/>
      <c r="DH774" s="147"/>
      <c r="DI774" s="147"/>
      <c r="DJ774" s="147"/>
      <c r="DK774" s="147"/>
      <c r="DL774" s="147"/>
      <c r="DM774" s="147"/>
      <c r="DN774" s="147"/>
      <c r="DO774" s="147"/>
      <c r="DP774" s="56"/>
    </row>
    <row r="775" spans="21:120" x14ac:dyDescent="0.3"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7"/>
      <c r="AG775" s="147"/>
      <c r="AH775" s="147"/>
      <c r="AI775" s="147"/>
      <c r="AJ775" s="147"/>
      <c r="AK775" s="147"/>
      <c r="AL775" s="147"/>
      <c r="AM775" s="147"/>
      <c r="AN775" s="147"/>
      <c r="AO775" s="147"/>
      <c r="AP775" s="147"/>
      <c r="AQ775" s="147"/>
      <c r="AR775" s="147"/>
      <c r="AS775" s="147"/>
      <c r="AT775" s="147"/>
      <c r="AU775" s="147"/>
      <c r="AV775" s="147"/>
      <c r="AW775" s="147"/>
      <c r="AX775" s="147"/>
      <c r="AY775" s="147"/>
      <c r="AZ775" s="147"/>
      <c r="BA775" s="147"/>
      <c r="BB775" s="147"/>
      <c r="BC775" s="147"/>
      <c r="BD775" s="147"/>
      <c r="BE775" s="147"/>
      <c r="BF775" s="147"/>
      <c r="BG775" s="147"/>
      <c r="BH775" s="147"/>
      <c r="BI775" s="147"/>
      <c r="BJ775" s="147"/>
      <c r="BK775" s="147"/>
      <c r="BL775" s="147"/>
      <c r="BM775" s="147"/>
      <c r="BN775" s="147"/>
      <c r="BO775" s="147"/>
      <c r="BP775" s="147"/>
      <c r="BQ775" s="147"/>
      <c r="BR775" s="147"/>
      <c r="BS775" s="147"/>
      <c r="BT775" s="147"/>
      <c r="BU775" s="147"/>
      <c r="BV775" s="147"/>
      <c r="BW775" s="147"/>
      <c r="BX775" s="147"/>
      <c r="BY775" s="147"/>
      <c r="BZ775" s="147"/>
      <c r="CA775" s="147"/>
      <c r="CB775" s="147"/>
      <c r="CC775" s="147"/>
      <c r="CD775" s="147"/>
      <c r="CE775" s="147"/>
      <c r="CF775" s="147"/>
      <c r="CG775" s="147"/>
      <c r="CH775" s="147"/>
      <c r="CI775" s="147"/>
      <c r="CJ775" s="147"/>
      <c r="CK775" s="147"/>
      <c r="CL775" s="147"/>
      <c r="CM775" s="147"/>
      <c r="CN775" s="147"/>
      <c r="CO775" s="147"/>
      <c r="CP775" s="147"/>
      <c r="CQ775" s="147"/>
      <c r="CR775" s="147"/>
      <c r="CS775" s="147"/>
      <c r="CT775" s="147"/>
      <c r="CU775" s="147"/>
      <c r="CV775" s="147"/>
      <c r="CW775" s="147"/>
      <c r="CX775" s="147"/>
      <c r="CY775" s="147"/>
      <c r="CZ775" s="147"/>
      <c r="DA775" s="147"/>
      <c r="DB775" s="147"/>
      <c r="DC775" s="147"/>
      <c r="DD775" s="147"/>
      <c r="DE775" s="147"/>
      <c r="DF775" s="147"/>
      <c r="DG775" s="147"/>
      <c r="DH775" s="147"/>
      <c r="DI775" s="147"/>
      <c r="DJ775" s="147"/>
      <c r="DK775" s="147"/>
      <c r="DL775" s="147"/>
      <c r="DM775" s="147"/>
      <c r="DN775" s="147"/>
      <c r="DO775" s="147"/>
      <c r="DP775" s="56"/>
    </row>
    <row r="776" spans="21:120" x14ac:dyDescent="0.3">
      <c r="U776" s="147"/>
      <c r="V776" s="147"/>
      <c r="W776" s="147"/>
      <c r="X776" s="147"/>
      <c r="Y776" s="147"/>
      <c r="Z776" s="147"/>
      <c r="AA776" s="147"/>
      <c r="AB776" s="147"/>
      <c r="AC776" s="147"/>
      <c r="AD776" s="147"/>
      <c r="AE776" s="147"/>
      <c r="AF776" s="147"/>
      <c r="AG776" s="147"/>
      <c r="AH776" s="147"/>
      <c r="AI776" s="147"/>
      <c r="AJ776" s="147"/>
      <c r="AK776" s="147"/>
      <c r="AL776" s="147"/>
      <c r="AM776" s="147"/>
      <c r="AN776" s="147"/>
      <c r="AO776" s="147"/>
      <c r="AP776" s="147"/>
      <c r="AQ776" s="147"/>
      <c r="AR776" s="147"/>
      <c r="AS776" s="147"/>
      <c r="AT776" s="147"/>
      <c r="AU776" s="147"/>
      <c r="AV776" s="147"/>
      <c r="AW776" s="147"/>
      <c r="AX776" s="147"/>
      <c r="AY776" s="147"/>
      <c r="AZ776" s="147"/>
      <c r="BA776" s="147"/>
      <c r="BB776" s="147"/>
      <c r="BC776" s="147"/>
      <c r="BD776" s="147"/>
      <c r="BE776" s="147"/>
      <c r="BF776" s="147"/>
      <c r="BG776" s="147"/>
      <c r="BH776" s="147"/>
      <c r="BI776" s="147"/>
      <c r="BJ776" s="147"/>
      <c r="BK776" s="147"/>
      <c r="BL776" s="147"/>
      <c r="BM776" s="147"/>
      <c r="BN776" s="147"/>
      <c r="BO776" s="147"/>
      <c r="BP776" s="147"/>
      <c r="BQ776" s="147"/>
      <c r="BR776" s="147"/>
      <c r="BS776" s="147"/>
      <c r="BT776" s="147"/>
      <c r="BU776" s="147"/>
      <c r="BV776" s="147"/>
      <c r="BW776" s="147"/>
      <c r="BX776" s="147"/>
      <c r="BY776" s="147"/>
      <c r="BZ776" s="147"/>
      <c r="CA776" s="147"/>
      <c r="CB776" s="147"/>
      <c r="CC776" s="147"/>
      <c r="CD776" s="147"/>
      <c r="CE776" s="147"/>
      <c r="CF776" s="147"/>
      <c r="CG776" s="147"/>
      <c r="CH776" s="147"/>
      <c r="CI776" s="147"/>
      <c r="CJ776" s="147"/>
      <c r="CK776" s="147"/>
      <c r="CL776" s="147"/>
      <c r="CM776" s="147"/>
      <c r="CN776" s="147"/>
      <c r="CO776" s="147"/>
      <c r="CP776" s="147"/>
      <c r="CQ776" s="147"/>
      <c r="CR776" s="147"/>
      <c r="CS776" s="147"/>
      <c r="CT776" s="147"/>
      <c r="CU776" s="147"/>
      <c r="CV776" s="147"/>
      <c r="CW776" s="147"/>
      <c r="CX776" s="147"/>
      <c r="CY776" s="147"/>
      <c r="CZ776" s="147"/>
      <c r="DA776" s="147"/>
      <c r="DB776" s="147"/>
      <c r="DC776" s="147"/>
      <c r="DD776" s="147"/>
      <c r="DE776" s="147"/>
      <c r="DF776" s="147"/>
      <c r="DG776" s="147"/>
      <c r="DH776" s="147"/>
      <c r="DI776" s="147"/>
      <c r="DJ776" s="147"/>
      <c r="DK776" s="147"/>
      <c r="DL776" s="147"/>
      <c r="DM776" s="147"/>
      <c r="DN776" s="147"/>
      <c r="DO776" s="147"/>
      <c r="DP776" s="56"/>
    </row>
    <row r="777" spans="21:120" x14ac:dyDescent="0.3"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7"/>
      <c r="AG777" s="147"/>
      <c r="AH777" s="147"/>
      <c r="AI777" s="147"/>
      <c r="AJ777" s="147"/>
      <c r="AK777" s="147"/>
      <c r="AL777" s="147"/>
      <c r="AM777" s="147"/>
      <c r="AN777" s="147"/>
      <c r="AO777" s="147"/>
      <c r="AP777" s="147"/>
      <c r="AQ777" s="147"/>
      <c r="AR777" s="147"/>
      <c r="AS777" s="147"/>
      <c r="AT777" s="147"/>
      <c r="AU777" s="147"/>
      <c r="AV777" s="147"/>
      <c r="AW777" s="147"/>
      <c r="AX777" s="147"/>
      <c r="AY777" s="147"/>
      <c r="AZ777" s="147"/>
      <c r="BA777" s="147"/>
      <c r="BB777" s="147"/>
      <c r="BC777" s="147"/>
      <c r="BD777" s="147"/>
      <c r="BE777" s="147"/>
      <c r="BF777" s="147"/>
      <c r="BG777" s="147"/>
      <c r="BH777" s="147"/>
      <c r="BI777" s="147"/>
      <c r="BJ777" s="147"/>
      <c r="BK777" s="147"/>
      <c r="BL777" s="147"/>
      <c r="BM777" s="147"/>
      <c r="BN777" s="147"/>
      <c r="BO777" s="147"/>
      <c r="BP777" s="147"/>
      <c r="BQ777" s="147"/>
      <c r="BR777" s="147"/>
      <c r="BS777" s="147"/>
      <c r="BT777" s="147"/>
      <c r="BU777" s="147"/>
      <c r="BV777" s="147"/>
      <c r="BW777" s="147"/>
      <c r="BX777" s="147"/>
      <c r="BY777" s="147"/>
      <c r="BZ777" s="147"/>
      <c r="CA777" s="147"/>
      <c r="CB777" s="147"/>
      <c r="CC777" s="147"/>
      <c r="CD777" s="147"/>
      <c r="CE777" s="147"/>
      <c r="CF777" s="147"/>
      <c r="CG777" s="147"/>
      <c r="CH777" s="147"/>
      <c r="CI777" s="147"/>
      <c r="CJ777" s="147"/>
      <c r="CK777" s="147"/>
      <c r="CL777" s="147"/>
      <c r="CM777" s="147"/>
      <c r="CN777" s="147"/>
      <c r="CO777" s="147"/>
      <c r="CP777" s="147"/>
      <c r="CQ777" s="147"/>
      <c r="CR777" s="147"/>
      <c r="CS777" s="147"/>
      <c r="CT777" s="147"/>
      <c r="CU777" s="147"/>
      <c r="CV777" s="147"/>
      <c r="CW777" s="147"/>
      <c r="CX777" s="147"/>
      <c r="CY777" s="147"/>
      <c r="CZ777" s="147"/>
      <c r="DA777" s="147"/>
      <c r="DB777" s="147"/>
      <c r="DC777" s="147"/>
      <c r="DD777" s="147"/>
      <c r="DE777" s="147"/>
      <c r="DF777" s="147"/>
      <c r="DG777" s="147"/>
      <c r="DH777" s="147"/>
      <c r="DI777" s="147"/>
      <c r="DJ777" s="147"/>
      <c r="DK777" s="147"/>
      <c r="DL777" s="147"/>
      <c r="DM777" s="147"/>
      <c r="DN777" s="147"/>
      <c r="DO777" s="147"/>
      <c r="DP777" s="56"/>
    </row>
    <row r="778" spans="21:120" x14ac:dyDescent="0.3"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7"/>
      <c r="AG778" s="147"/>
      <c r="AH778" s="147"/>
      <c r="AI778" s="147"/>
      <c r="AJ778" s="147"/>
      <c r="AK778" s="147"/>
      <c r="AL778" s="147"/>
      <c r="AM778" s="147"/>
      <c r="AN778" s="147"/>
      <c r="AO778" s="147"/>
      <c r="AP778" s="147"/>
      <c r="AQ778" s="147"/>
      <c r="AR778" s="147"/>
      <c r="AS778" s="147"/>
      <c r="AT778" s="147"/>
      <c r="AU778" s="147"/>
      <c r="AV778" s="147"/>
      <c r="AW778" s="147"/>
      <c r="AX778" s="147"/>
      <c r="AY778" s="147"/>
      <c r="AZ778" s="147"/>
      <c r="BA778" s="147"/>
      <c r="BB778" s="147"/>
      <c r="BC778" s="147"/>
      <c r="BD778" s="147"/>
      <c r="BE778" s="147"/>
      <c r="BF778" s="147"/>
      <c r="BG778" s="147"/>
      <c r="BH778" s="147"/>
      <c r="BI778" s="147"/>
      <c r="BJ778" s="147"/>
      <c r="BK778" s="147"/>
      <c r="BL778" s="147"/>
      <c r="BM778" s="147"/>
      <c r="BN778" s="147"/>
      <c r="BO778" s="147"/>
      <c r="BP778" s="147"/>
      <c r="BQ778" s="147"/>
      <c r="BR778" s="147"/>
      <c r="BS778" s="147"/>
      <c r="BT778" s="147"/>
      <c r="BU778" s="147"/>
      <c r="BV778" s="147"/>
      <c r="BW778" s="147"/>
      <c r="BX778" s="147"/>
      <c r="BY778" s="147"/>
      <c r="BZ778" s="147"/>
      <c r="CA778" s="147"/>
      <c r="CB778" s="147"/>
      <c r="CC778" s="147"/>
      <c r="CD778" s="147"/>
      <c r="CE778" s="147"/>
      <c r="CF778" s="147"/>
      <c r="CG778" s="147"/>
      <c r="CH778" s="147"/>
      <c r="CI778" s="147"/>
      <c r="CJ778" s="147"/>
      <c r="CK778" s="147"/>
      <c r="CL778" s="147"/>
      <c r="CM778" s="147"/>
      <c r="CN778" s="147"/>
      <c r="CO778" s="147"/>
      <c r="CP778" s="147"/>
      <c r="CQ778" s="147"/>
      <c r="CR778" s="147"/>
      <c r="CS778" s="147"/>
      <c r="CT778" s="147"/>
      <c r="CU778" s="147"/>
      <c r="CV778" s="147"/>
      <c r="CW778" s="147"/>
      <c r="CX778" s="147"/>
      <c r="CY778" s="147"/>
      <c r="CZ778" s="147"/>
      <c r="DA778" s="147"/>
      <c r="DB778" s="147"/>
      <c r="DC778" s="147"/>
      <c r="DD778" s="147"/>
      <c r="DE778" s="147"/>
      <c r="DF778" s="147"/>
      <c r="DG778" s="147"/>
      <c r="DH778" s="147"/>
      <c r="DI778" s="147"/>
      <c r="DJ778" s="147"/>
      <c r="DK778" s="147"/>
      <c r="DL778" s="147"/>
      <c r="DM778" s="147"/>
      <c r="DN778" s="147"/>
      <c r="DO778" s="147"/>
      <c r="DP778" s="56"/>
    </row>
    <row r="779" spans="21:120" x14ac:dyDescent="0.3"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7"/>
      <c r="AG779" s="147"/>
      <c r="AH779" s="147"/>
      <c r="AI779" s="147"/>
      <c r="AJ779" s="147"/>
      <c r="AK779" s="147"/>
      <c r="AL779" s="147"/>
      <c r="AM779" s="147"/>
      <c r="AN779" s="147"/>
      <c r="AO779" s="147"/>
      <c r="AP779" s="147"/>
      <c r="AQ779" s="147"/>
      <c r="AR779" s="147"/>
      <c r="AS779" s="147"/>
      <c r="AT779" s="147"/>
      <c r="AU779" s="147"/>
      <c r="AV779" s="147"/>
      <c r="AW779" s="147"/>
      <c r="AX779" s="147"/>
      <c r="AY779" s="147"/>
      <c r="AZ779" s="147"/>
      <c r="BA779" s="147"/>
      <c r="BB779" s="147"/>
      <c r="BC779" s="147"/>
      <c r="BD779" s="147"/>
      <c r="BE779" s="147"/>
      <c r="BF779" s="147"/>
      <c r="BG779" s="147"/>
      <c r="BH779" s="147"/>
      <c r="BI779" s="147"/>
      <c r="BJ779" s="147"/>
      <c r="BK779" s="147"/>
      <c r="BL779" s="147"/>
      <c r="BM779" s="147"/>
      <c r="BN779" s="147"/>
      <c r="BO779" s="147"/>
      <c r="BP779" s="147"/>
      <c r="BQ779" s="147"/>
      <c r="BR779" s="147"/>
      <c r="BS779" s="147"/>
      <c r="BT779" s="147"/>
      <c r="BU779" s="147"/>
      <c r="BV779" s="147"/>
      <c r="BW779" s="147"/>
      <c r="BX779" s="147"/>
      <c r="BY779" s="147"/>
      <c r="BZ779" s="147"/>
      <c r="CA779" s="147"/>
      <c r="CB779" s="147"/>
      <c r="CC779" s="147"/>
      <c r="CD779" s="147"/>
      <c r="CE779" s="147"/>
      <c r="CF779" s="147"/>
      <c r="CG779" s="147"/>
      <c r="CH779" s="147"/>
      <c r="CI779" s="147"/>
      <c r="CJ779" s="147"/>
      <c r="CK779" s="147"/>
      <c r="CL779" s="147"/>
      <c r="CM779" s="147"/>
      <c r="CN779" s="147"/>
      <c r="CO779" s="147"/>
      <c r="CP779" s="147"/>
      <c r="CQ779" s="147"/>
      <c r="CR779" s="147"/>
      <c r="CS779" s="147"/>
      <c r="CT779" s="147"/>
      <c r="CU779" s="147"/>
      <c r="CV779" s="147"/>
      <c r="CW779" s="147"/>
      <c r="CX779" s="147"/>
      <c r="CY779" s="147"/>
      <c r="CZ779" s="147"/>
      <c r="DA779" s="147"/>
      <c r="DB779" s="147"/>
      <c r="DC779" s="147"/>
      <c r="DD779" s="147"/>
      <c r="DE779" s="147"/>
      <c r="DF779" s="147"/>
      <c r="DG779" s="147"/>
      <c r="DH779" s="147"/>
      <c r="DI779" s="147"/>
      <c r="DJ779" s="147"/>
      <c r="DK779" s="147"/>
      <c r="DL779" s="147"/>
      <c r="DM779" s="147"/>
      <c r="DN779" s="147"/>
      <c r="DO779" s="147"/>
      <c r="DP779" s="56"/>
    </row>
    <row r="780" spans="21:120" x14ac:dyDescent="0.3"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147"/>
      <c r="BN780" s="147"/>
      <c r="BO780" s="147"/>
      <c r="BP780" s="147"/>
      <c r="BQ780" s="147"/>
      <c r="BR780" s="147"/>
      <c r="BS780" s="147"/>
      <c r="BT780" s="147"/>
      <c r="BU780" s="147"/>
      <c r="BV780" s="147"/>
      <c r="BW780" s="147"/>
      <c r="BX780" s="147"/>
      <c r="BY780" s="147"/>
      <c r="BZ780" s="147"/>
      <c r="CA780" s="147"/>
      <c r="CB780" s="147"/>
      <c r="CC780" s="147"/>
      <c r="CD780" s="147"/>
      <c r="CE780" s="147"/>
      <c r="CF780" s="147"/>
      <c r="CG780" s="147"/>
      <c r="CH780" s="147"/>
      <c r="CI780" s="147"/>
      <c r="CJ780" s="147"/>
      <c r="CK780" s="147"/>
      <c r="CL780" s="147"/>
      <c r="CM780" s="147"/>
      <c r="CN780" s="147"/>
      <c r="CO780" s="147"/>
      <c r="CP780" s="147"/>
      <c r="CQ780" s="147"/>
      <c r="CR780" s="147"/>
      <c r="CS780" s="147"/>
      <c r="CT780" s="147"/>
      <c r="CU780" s="147"/>
      <c r="CV780" s="147"/>
      <c r="CW780" s="147"/>
      <c r="CX780" s="147"/>
      <c r="CY780" s="147"/>
      <c r="CZ780" s="147"/>
      <c r="DA780" s="147"/>
      <c r="DB780" s="147"/>
      <c r="DC780" s="147"/>
      <c r="DD780" s="147"/>
      <c r="DE780" s="147"/>
      <c r="DF780" s="147"/>
      <c r="DG780" s="147"/>
      <c r="DH780" s="147"/>
      <c r="DI780" s="147"/>
      <c r="DJ780" s="147"/>
      <c r="DK780" s="147"/>
      <c r="DL780" s="147"/>
      <c r="DM780" s="147"/>
      <c r="DN780" s="147"/>
      <c r="DO780" s="147"/>
      <c r="DP780" s="56"/>
    </row>
    <row r="781" spans="21:120" x14ac:dyDescent="0.3"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147"/>
      <c r="BN781" s="147"/>
      <c r="BO781" s="147"/>
      <c r="BP781" s="147"/>
      <c r="BQ781" s="147"/>
      <c r="BR781" s="147"/>
      <c r="BS781" s="147"/>
      <c r="BT781" s="147"/>
      <c r="BU781" s="147"/>
      <c r="BV781" s="147"/>
      <c r="BW781" s="147"/>
      <c r="BX781" s="147"/>
      <c r="BY781" s="147"/>
      <c r="BZ781" s="147"/>
      <c r="CA781" s="147"/>
      <c r="CB781" s="147"/>
      <c r="CC781" s="147"/>
      <c r="CD781" s="147"/>
      <c r="CE781" s="147"/>
      <c r="CF781" s="147"/>
      <c r="CG781" s="147"/>
      <c r="CH781" s="147"/>
      <c r="CI781" s="147"/>
      <c r="CJ781" s="147"/>
      <c r="CK781" s="147"/>
      <c r="CL781" s="147"/>
      <c r="CM781" s="147"/>
      <c r="CN781" s="147"/>
      <c r="CO781" s="147"/>
      <c r="CP781" s="147"/>
      <c r="CQ781" s="147"/>
      <c r="CR781" s="147"/>
      <c r="CS781" s="147"/>
      <c r="CT781" s="147"/>
      <c r="CU781" s="147"/>
      <c r="CV781" s="147"/>
      <c r="CW781" s="147"/>
      <c r="CX781" s="147"/>
      <c r="CY781" s="147"/>
      <c r="CZ781" s="147"/>
      <c r="DA781" s="147"/>
      <c r="DB781" s="147"/>
      <c r="DC781" s="147"/>
      <c r="DD781" s="147"/>
      <c r="DE781" s="147"/>
      <c r="DF781" s="147"/>
      <c r="DG781" s="147"/>
      <c r="DH781" s="147"/>
      <c r="DI781" s="147"/>
      <c r="DJ781" s="147"/>
      <c r="DK781" s="147"/>
      <c r="DL781" s="147"/>
      <c r="DM781" s="147"/>
      <c r="DN781" s="147"/>
      <c r="DO781" s="147"/>
      <c r="DP781" s="56"/>
    </row>
    <row r="782" spans="21:120" x14ac:dyDescent="0.3"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147"/>
      <c r="BC782" s="147"/>
      <c r="BD782" s="147"/>
      <c r="BE782" s="147"/>
      <c r="BF782" s="147"/>
      <c r="BG782" s="147"/>
      <c r="BH782" s="147"/>
      <c r="BI782" s="147"/>
      <c r="BJ782" s="147"/>
      <c r="BK782" s="147"/>
      <c r="BL782" s="147"/>
      <c r="BM782" s="147"/>
      <c r="BN782" s="147"/>
      <c r="BO782" s="147"/>
      <c r="BP782" s="147"/>
      <c r="BQ782" s="147"/>
      <c r="BR782" s="147"/>
      <c r="BS782" s="147"/>
      <c r="BT782" s="147"/>
      <c r="BU782" s="147"/>
      <c r="BV782" s="147"/>
      <c r="BW782" s="147"/>
      <c r="BX782" s="147"/>
      <c r="BY782" s="147"/>
      <c r="BZ782" s="147"/>
      <c r="CA782" s="147"/>
      <c r="CB782" s="147"/>
      <c r="CC782" s="147"/>
      <c r="CD782" s="147"/>
      <c r="CE782" s="147"/>
      <c r="CF782" s="147"/>
      <c r="CG782" s="147"/>
      <c r="CH782" s="147"/>
      <c r="CI782" s="147"/>
      <c r="CJ782" s="147"/>
      <c r="CK782" s="147"/>
      <c r="CL782" s="147"/>
      <c r="CM782" s="147"/>
      <c r="CN782" s="147"/>
      <c r="CO782" s="147"/>
      <c r="CP782" s="147"/>
      <c r="CQ782" s="147"/>
      <c r="CR782" s="147"/>
      <c r="CS782" s="147"/>
      <c r="CT782" s="147"/>
      <c r="CU782" s="147"/>
      <c r="CV782" s="147"/>
      <c r="CW782" s="147"/>
      <c r="CX782" s="147"/>
      <c r="CY782" s="147"/>
      <c r="CZ782" s="147"/>
      <c r="DA782" s="147"/>
      <c r="DB782" s="147"/>
      <c r="DC782" s="147"/>
      <c r="DD782" s="147"/>
      <c r="DE782" s="147"/>
      <c r="DF782" s="147"/>
      <c r="DG782" s="147"/>
      <c r="DH782" s="147"/>
      <c r="DI782" s="147"/>
      <c r="DJ782" s="147"/>
      <c r="DK782" s="147"/>
      <c r="DL782" s="147"/>
      <c r="DM782" s="147"/>
      <c r="DN782" s="147"/>
      <c r="DO782" s="147"/>
      <c r="DP782" s="56"/>
    </row>
    <row r="783" spans="21:120" x14ac:dyDescent="0.3"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147"/>
      <c r="BN783" s="147"/>
      <c r="BO783" s="147"/>
      <c r="BP783" s="147"/>
      <c r="BQ783" s="147"/>
      <c r="BR783" s="147"/>
      <c r="BS783" s="147"/>
      <c r="BT783" s="147"/>
      <c r="BU783" s="147"/>
      <c r="BV783" s="147"/>
      <c r="BW783" s="147"/>
      <c r="BX783" s="147"/>
      <c r="BY783" s="147"/>
      <c r="BZ783" s="147"/>
      <c r="CA783" s="147"/>
      <c r="CB783" s="147"/>
      <c r="CC783" s="147"/>
      <c r="CD783" s="147"/>
      <c r="CE783" s="147"/>
      <c r="CF783" s="147"/>
      <c r="CG783" s="147"/>
      <c r="CH783" s="147"/>
      <c r="CI783" s="147"/>
      <c r="CJ783" s="147"/>
      <c r="CK783" s="147"/>
      <c r="CL783" s="147"/>
      <c r="CM783" s="147"/>
      <c r="CN783" s="147"/>
      <c r="CO783" s="147"/>
      <c r="CP783" s="147"/>
      <c r="CQ783" s="147"/>
      <c r="CR783" s="147"/>
      <c r="CS783" s="147"/>
      <c r="CT783" s="147"/>
      <c r="CU783" s="147"/>
      <c r="CV783" s="147"/>
      <c r="CW783" s="147"/>
      <c r="CX783" s="147"/>
      <c r="CY783" s="147"/>
      <c r="CZ783" s="147"/>
      <c r="DA783" s="147"/>
      <c r="DB783" s="147"/>
      <c r="DC783" s="147"/>
      <c r="DD783" s="147"/>
      <c r="DE783" s="147"/>
      <c r="DF783" s="147"/>
      <c r="DG783" s="147"/>
      <c r="DH783" s="147"/>
      <c r="DI783" s="147"/>
      <c r="DJ783" s="147"/>
      <c r="DK783" s="147"/>
      <c r="DL783" s="147"/>
      <c r="DM783" s="147"/>
      <c r="DN783" s="147"/>
      <c r="DO783" s="147"/>
      <c r="DP783" s="56"/>
    </row>
    <row r="784" spans="21:120" x14ac:dyDescent="0.3"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147"/>
      <c r="BC784" s="147"/>
      <c r="BD784" s="147"/>
      <c r="BE784" s="147"/>
      <c r="BF784" s="147"/>
      <c r="BG784" s="147"/>
      <c r="BH784" s="147"/>
      <c r="BI784" s="147"/>
      <c r="BJ784" s="147"/>
      <c r="BK784" s="147"/>
      <c r="BL784" s="147"/>
      <c r="BM784" s="147"/>
      <c r="BN784" s="147"/>
      <c r="BO784" s="147"/>
      <c r="BP784" s="147"/>
      <c r="BQ784" s="147"/>
      <c r="BR784" s="147"/>
      <c r="BS784" s="147"/>
      <c r="BT784" s="147"/>
      <c r="BU784" s="147"/>
      <c r="BV784" s="147"/>
      <c r="BW784" s="147"/>
      <c r="BX784" s="147"/>
      <c r="BY784" s="147"/>
      <c r="BZ784" s="147"/>
      <c r="CA784" s="147"/>
      <c r="CB784" s="147"/>
      <c r="CC784" s="147"/>
      <c r="CD784" s="147"/>
      <c r="CE784" s="147"/>
      <c r="CF784" s="147"/>
      <c r="CG784" s="147"/>
      <c r="CH784" s="147"/>
      <c r="CI784" s="147"/>
      <c r="CJ784" s="147"/>
      <c r="CK784" s="147"/>
      <c r="CL784" s="147"/>
      <c r="CM784" s="147"/>
      <c r="CN784" s="147"/>
      <c r="CO784" s="147"/>
      <c r="CP784" s="147"/>
      <c r="CQ784" s="147"/>
      <c r="CR784" s="147"/>
      <c r="CS784" s="147"/>
      <c r="CT784" s="147"/>
      <c r="CU784" s="147"/>
      <c r="CV784" s="147"/>
      <c r="CW784" s="147"/>
      <c r="CX784" s="147"/>
      <c r="CY784" s="147"/>
      <c r="CZ784" s="147"/>
      <c r="DA784" s="147"/>
      <c r="DB784" s="147"/>
      <c r="DC784" s="147"/>
      <c r="DD784" s="147"/>
      <c r="DE784" s="147"/>
      <c r="DF784" s="147"/>
      <c r="DG784" s="147"/>
      <c r="DH784" s="147"/>
      <c r="DI784" s="147"/>
      <c r="DJ784" s="147"/>
      <c r="DK784" s="147"/>
      <c r="DL784" s="147"/>
      <c r="DM784" s="147"/>
      <c r="DN784" s="147"/>
      <c r="DO784" s="147"/>
      <c r="DP784" s="56"/>
    </row>
    <row r="785" spans="21:120" x14ac:dyDescent="0.3"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147"/>
      <c r="BC785" s="147"/>
      <c r="BD785" s="147"/>
      <c r="BE785" s="147"/>
      <c r="BF785" s="147"/>
      <c r="BG785" s="147"/>
      <c r="BH785" s="147"/>
      <c r="BI785" s="147"/>
      <c r="BJ785" s="147"/>
      <c r="BK785" s="147"/>
      <c r="BL785" s="147"/>
      <c r="BM785" s="147"/>
      <c r="BN785" s="147"/>
      <c r="BO785" s="147"/>
      <c r="BP785" s="147"/>
      <c r="BQ785" s="147"/>
      <c r="BR785" s="147"/>
      <c r="BS785" s="147"/>
      <c r="BT785" s="147"/>
      <c r="BU785" s="147"/>
      <c r="BV785" s="147"/>
      <c r="BW785" s="147"/>
      <c r="BX785" s="147"/>
      <c r="BY785" s="147"/>
      <c r="BZ785" s="147"/>
      <c r="CA785" s="147"/>
      <c r="CB785" s="147"/>
      <c r="CC785" s="147"/>
      <c r="CD785" s="147"/>
      <c r="CE785" s="147"/>
      <c r="CF785" s="147"/>
      <c r="CG785" s="147"/>
      <c r="CH785" s="147"/>
      <c r="CI785" s="147"/>
      <c r="CJ785" s="147"/>
      <c r="CK785" s="147"/>
      <c r="CL785" s="147"/>
      <c r="CM785" s="147"/>
      <c r="CN785" s="147"/>
      <c r="CO785" s="147"/>
      <c r="CP785" s="147"/>
      <c r="CQ785" s="147"/>
      <c r="CR785" s="147"/>
      <c r="CS785" s="147"/>
      <c r="CT785" s="147"/>
      <c r="CU785" s="147"/>
      <c r="CV785" s="147"/>
      <c r="CW785" s="147"/>
      <c r="CX785" s="147"/>
      <c r="CY785" s="147"/>
      <c r="CZ785" s="147"/>
      <c r="DA785" s="147"/>
      <c r="DB785" s="147"/>
      <c r="DC785" s="147"/>
      <c r="DD785" s="147"/>
      <c r="DE785" s="147"/>
      <c r="DF785" s="147"/>
      <c r="DG785" s="147"/>
      <c r="DH785" s="147"/>
      <c r="DI785" s="147"/>
      <c r="DJ785" s="147"/>
      <c r="DK785" s="147"/>
      <c r="DL785" s="147"/>
      <c r="DM785" s="147"/>
      <c r="DN785" s="147"/>
      <c r="DO785" s="147"/>
      <c r="DP785" s="56"/>
    </row>
    <row r="786" spans="21:120" x14ac:dyDescent="0.3"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147"/>
      <c r="BC786" s="147"/>
      <c r="BD786" s="147"/>
      <c r="BE786" s="147"/>
      <c r="BF786" s="147"/>
      <c r="BG786" s="147"/>
      <c r="BH786" s="147"/>
      <c r="BI786" s="147"/>
      <c r="BJ786" s="147"/>
      <c r="BK786" s="147"/>
      <c r="BL786" s="147"/>
      <c r="BM786" s="147"/>
      <c r="BN786" s="147"/>
      <c r="BO786" s="147"/>
      <c r="BP786" s="147"/>
      <c r="BQ786" s="147"/>
      <c r="BR786" s="147"/>
      <c r="BS786" s="147"/>
      <c r="BT786" s="147"/>
      <c r="BU786" s="147"/>
      <c r="BV786" s="147"/>
      <c r="BW786" s="147"/>
      <c r="BX786" s="147"/>
      <c r="BY786" s="147"/>
      <c r="BZ786" s="147"/>
      <c r="CA786" s="147"/>
      <c r="CB786" s="147"/>
      <c r="CC786" s="147"/>
      <c r="CD786" s="147"/>
      <c r="CE786" s="147"/>
      <c r="CF786" s="147"/>
      <c r="CG786" s="147"/>
      <c r="CH786" s="147"/>
      <c r="CI786" s="147"/>
      <c r="CJ786" s="147"/>
      <c r="CK786" s="147"/>
      <c r="CL786" s="147"/>
      <c r="CM786" s="147"/>
      <c r="CN786" s="147"/>
      <c r="CO786" s="147"/>
      <c r="CP786" s="147"/>
      <c r="CQ786" s="147"/>
      <c r="CR786" s="147"/>
      <c r="CS786" s="147"/>
      <c r="CT786" s="147"/>
      <c r="CU786" s="147"/>
      <c r="CV786" s="147"/>
      <c r="CW786" s="147"/>
      <c r="CX786" s="147"/>
      <c r="CY786" s="147"/>
      <c r="CZ786" s="147"/>
      <c r="DA786" s="147"/>
      <c r="DB786" s="147"/>
      <c r="DC786" s="147"/>
      <c r="DD786" s="147"/>
      <c r="DE786" s="147"/>
      <c r="DF786" s="147"/>
      <c r="DG786" s="147"/>
      <c r="DH786" s="147"/>
      <c r="DI786" s="147"/>
      <c r="DJ786" s="147"/>
      <c r="DK786" s="147"/>
      <c r="DL786" s="147"/>
      <c r="DM786" s="147"/>
      <c r="DN786" s="147"/>
      <c r="DO786" s="147"/>
      <c r="DP786" s="56"/>
    </row>
    <row r="787" spans="21:120" x14ac:dyDescent="0.3"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147"/>
      <c r="BC787" s="147"/>
      <c r="BD787" s="147"/>
      <c r="BE787" s="147"/>
      <c r="BF787" s="147"/>
      <c r="BG787" s="147"/>
      <c r="BH787" s="147"/>
      <c r="BI787" s="147"/>
      <c r="BJ787" s="147"/>
      <c r="BK787" s="147"/>
      <c r="BL787" s="147"/>
      <c r="BM787" s="147"/>
      <c r="BN787" s="147"/>
      <c r="BO787" s="147"/>
      <c r="BP787" s="147"/>
      <c r="BQ787" s="147"/>
      <c r="BR787" s="147"/>
      <c r="BS787" s="147"/>
      <c r="BT787" s="147"/>
      <c r="BU787" s="147"/>
      <c r="BV787" s="147"/>
      <c r="BW787" s="147"/>
      <c r="BX787" s="147"/>
      <c r="BY787" s="147"/>
      <c r="BZ787" s="147"/>
      <c r="CA787" s="147"/>
      <c r="CB787" s="147"/>
      <c r="CC787" s="147"/>
      <c r="CD787" s="147"/>
      <c r="CE787" s="147"/>
      <c r="CF787" s="147"/>
      <c r="CG787" s="147"/>
      <c r="CH787" s="147"/>
      <c r="CI787" s="147"/>
      <c r="CJ787" s="147"/>
      <c r="CK787" s="147"/>
      <c r="CL787" s="147"/>
      <c r="CM787" s="147"/>
      <c r="CN787" s="147"/>
      <c r="CO787" s="147"/>
      <c r="CP787" s="147"/>
      <c r="CQ787" s="147"/>
      <c r="CR787" s="147"/>
      <c r="CS787" s="147"/>
      <c r="CT787" s="147"/>
      <c r="CU787" s="147"/>
      <c r="CV787" s="147"/>
      <c r="CW787" s="147"/>
      <c r="CX787" s="147"/>
      <c r="CY787" s="147"/>
      <c r="CZ787" s="147"/>
      <c r="DA787" s="147"/>
      <c r="DB787" s="147"/>
      <c r="DC787" s="147"/>
      <c r="DD787" s="147"/>
      <c r="DE787" s="147"/>
      <c r="DF787" s="147"/>
      <c r="DG787" s="147"/>
      <c r="DH787" s="147"/>
      <c r="DI787" s="147"/>
      <c r="DJ787" s="147"/>
      <c r="DK787" s="147"/>
      <c r="DL787" s="147"/>
      <c r="DM787" s="147"/>
      <c r="DN787" s="147"/>
      <c r="DO787" s="147"/>
      <c r="DP787" s="56"/>
    </row>
    <row r="788" spans="21:120" x14ac:dyDescent="0.3"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147"/>
      <c r="BN788" s="147"/>
      <c r="BO788" s="147"/>
      <c r="BP788" s="147"/>
      <c r="BQ788" s="147"/>
      <c r="BR788" s="147"/>
      <c r="BS788" s="147"/>
      <c r="BT788" s="147"/>
      <c r="BU788" s="147"/>
      <c r="BV788" s="147"/>
      <c r="BW788" s="147"/>
      <c r="BX788" s="147"/>
      <c r="BY788" s="147"/>
      <c r="BZ788" s="147"/>
      <c r="CA788" s="147"/>
      <c r="CB788" s="147"/>
      <c r="CC788" s="147"/>
      <c r="CD788" s="147"/>
      <c r="CE788" s="147"/>
      <c r="CF788" s="147"/>
      <c r="CG788" s="147"/>
      <c r="CH788" s="147"/>
      <c r="CI788" s="147"/>
      <c r="CJ788" s="147"/>
      <c r="CK788" s="147"/>
      <c r="CL788" s="147"/>
      <c r="CM788" s="147"/>
      <c r="CN788" s="147"/>
      <c r="CO788" s="147"/>
      <c r="CP788" s="147"/>
      <c r="CQ788" s="147"/>
      <c r="CR788" s="147"/>
      <c r="CS788" s="147"/>
      <c r="CT788" s="147"/>
      <c r="CU788" s="147"/>
      <c r="CV788" s="147"/>
      <c r="CW788" s="147"/>
      <c r="CX788" s="147"/>
      <c r="CY788" s="147"/>
      <c r="CZ788" s="147"/>
      <c r="DA788" s="147"/>
      <c r="DB788" s="147"/>
      <c r="DC788" s="147"/>
      <c r="DD788" s="147"/>
      <c r="DE788" s="147"/>
      <c r="DF788" s="147"/>
      <c r="DG788" s="147"/>
      <c r="DH788" s="147"/>
      <c r="DI788" s="147"/>
      <c r="DJ788" s="147"/>
      <c r="DK788" s="147"/>
      <c r="DL788" s="147"/>
      <c r="DM788" s="147"/>
      <c r="DN788" s="147"/>
      <c r="DO788" s="147"/>
      <c r="DP788" s="56"/>
    </row>
    <row r="789" spans="21:120" x14ac:dyDescent="0.3"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7"/>
      <c r="AG789" s="147"/>
      <c r="AH789" s="147"/>
      <c r="AI789" s="147"/>
      <c r="AJ789" s="147"/>
      <c r="AK789" s="147"/>
      <c r="AL789" s="147"/>
      <c r="AM789" s="147"/>
      <c r="AN789" s="147"/>
      <c r="AO789" s="147"/>
      <c r="AP789" s="147"/>
      <c r="AQ789" s="147"/>
      <c r="AR789" s="147"/>
      <c r="AS789" s="147"/>
      <c r="AT789" s="147"/>
      <c r="AU789" s="147"/>
      <c r="AV789" s="147"/>
      <c r="AW789" s="147"/>
      <c r="AX789" s="147"/>
      <c r="AY789" s="147"/>
      <c r="AZ789" s="147"/>
      <c r="BA789" s="147"/>
      <c r="BB789" s="147"/>
      <c r="BC789" s="147"/>
      <c r="BD789" s="147"/>
      <c r="BE789" s="147"/>
      <c r="BF789" s="147"/>
      <c r="BG789" s="147"/>
      <c r="BH789" s="147"/>
      <c r="BI789" s="147"/>
      <c r="BJ789" s="147"/>
      <c r="BK789" s="147"/>
      <c r="BL789" s="147"/>
      <c r="BM789" s="147"/>
      <c r="BN789" s="147"/>
      <c r="BO789" s="147"/>
      <c r="BP789" s="147"/>
      <c r="BQ789" s="147"/>
      <c r="BR789" s="147"/>
      <c r="BS789" s="147"/>
      <c r="BT789" s="147"/>
      <c r="BU789" s="147"/>
      <c r="BV789" s="147"/>
      <c r="BW789" s="147"/>
      <c r="BX789" s="147"/>
      <c r="BY789" s="147"/>
      <c r="BZ789" s="147"/>
      <c r="CA789" s="147"/>
      <c r="CB789" s="147"/>
      <c r="CC789" s="147"/>
      <c r="CD789" s="147"/>
      <c r="CE789" s="147"/>
      <c r="CF789" s="147"/>
      <c r="CG789" s="147"/>
      <c r="CH789" s="147"/>
      <c r="CI789" s="147"/>
      <c r="CJ789" s="147"/>
      <c r="CK789" s="147"/>
      <c r="CL789" s="147"/>
      <c r="CM789" s="147"/>
      <c r="CN789" s="147"/>
      <c r="CO789" s="147"/>
      <c r="CP789" s="147"/>
      <c r="CQ789" s="147"/>
      <c r="CR789" s="147"/>
      <c r="CS789" s="147"/>
      <c r="CT789" s="147"/>
      <c r="CU789" s="147"/>
      <c r="CV789" s="147"/>
      <c r="CW789" s="147"/>
      <c r="CX789" s="147"/>
      <c r="CY789" s="147"/>
      <c r="CZ789" s="147"/>
      <c r="DA789" s="147"/>
      <c r="DB789" s="147"/>
      <c r="DC789" s="147"/>
      <c r="DD789" s="147"/>
      <c r="DE789" s="147"/>
      <c r="DF789" s="147"/>
      <c r="DG789" s="147"/>
      <c r="DH789" s="147"/>
      <c r="DI789" s="147"/>
      <c r="DJ789" s="147"/>
      <c r="DK789" s="147"/>
      <c r="DL789" s="147"/>
      <c r="DM789" s="147"/>
      <c r="DN789" s="147"/>
      <c r="DO789" s="147"/>
      <c r="DP789" s="56"/>
    </row>
    <row r="790" spans="21:120" x14ac:dyDescent="0.3"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147"/>
      <c r="BC790" s="147"/>
      <c r="BD790" s="147"/>
      <c r="BE790" s="147"/>
      <c r="BF790" s="147"/>
      <c r="BG790" s="147"/>
      <c r="BH790" s="147"/>
      <c r="BI790" s="147"/>
      <c r="BJ790" s="147"/>
      <c r="BK790" s="147"/>
      <c r="BL790" s="147"/>
      <c r="BM790" s="147"/>
      <c r="BN790" s="147"/>
      <c r="BO790" s="147"/>
      <c r="BP790" s="147"/>
      <c r="BQ790" s="147"/>
      <c r="BR790" s="147"/>
      <c r="BS790" s="147"/>
      <c r="BT790" s="147"/>
      <c r="BU790" s="147"/>
      <c r="BV790" s="147"/>
      <c r="BW790" s="147"/>
      <c r="BX790" s="147"/>
      <c r="BY790" s="147"/>
      <c r="BZ790" s="147"/>
      <c r="CA790" s="147"/>
      <c r="CB790" s="147"/>
      <c r="CC790" s="147"/>
      <c r="CD790" s="147"/>
      <c r="CE790" s="147"/>
      <c r="CF790" s="147"/>
      <c r="CG790" s="147"/>
      <c r="CH790" s="147"/>
      <c r="CI790" s="147"/>
      <c r="CJ790" s="147"/>
      <c r="CK790" s="147"/>
      <c r="CL790" s="147"/>
      <c r="CM790" s="147"/>
      <c r="CN790" s="147"/>
      <c r="CO790" s="147"/>
      <c r="CP790" s="147"/>
      <c r="CQ790" s="147"/>
      <c r="CR790" s="147"/>
      <c r="CS790" s="147"/>
      <c r="CT790" s="147"/>
      <c r="CU790" s="147"/>
      <c r="CV790" s="147"/>
      <c r="CW790" s="147"/>
      <c r="CX790" s="147"/>
      <c r="CY790" s="147"/>
      <c r="CZ790" s="147"/>
      <c r="DA790" s="147"/>
      <c r="DB790" s="147"/>
      <c r="DC790" s="147"/>
      <c r="DD790" s="147"/>
      <c r="DE790" s="147"/>
      <c r="DF790" s="147"/>
      <c r="DG790" s="147"/>
      <c r="DH790" s="147"/>
      <c r="DI790" s="147"/>
      <c r="DJ790" s="147"/>
      <c r="DK790" s="147"/>
      <c r="DL790" s="147"/>
      <c r="DM790" s="147"/>
      <c r="DN790" s="147"/>
      <c r="DO790" s="147"/>
      <c r="DP790" s="56"/>
    </row>
    <row r="791" spans="21:120" x14ac:dyDescent="0.3"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147"/>
      <c r="BC791" s="147"/>
      <c r="BD791" s="147"/>
      <c r="BE791" s="147"/>
      <c r="BF791" s="147"/>
      <c r="BG791" s="147"/>
      <c r="BH791" s="147"/>
      <c r="BI791" s="147"/>
      <c r="BJ791" s="147"/>
      <c r="BK791" s="147"/>
      <c r="BL791" s="147"/>
      <c r="BM791" s="147"/>
      <c r="BN791" s="147"/>
      <c r="BO791" s="147"/>
      <c r="BP791" s="147"/>
      <c r="BQ791" s="147"/>
      <c r="BR791" s="147"/>
      <c r="BS791" s="147"/>
      <c r="BT791" s="147"/>
      <c r="BU791" s="147"/>
      <c r="BV791" s="147"/>
      <c r="BW791" s="147"/>
      <c r="BX791" s="147"/>
      <c r="BY791" s="147"/>
      <c r="BZ791" s="147"/>
      <c r="CA791" s="147"/>
      <c r="CB791" s="147"/>
      <c r="CC791" s="147"/>
      <c r="CD791" s="147"/>
      <c r="CE791" s="147"/>
      <c r="CF791" s="147"/>
      <c r="CG791" s="147"/>
      <c r="CH791" s="147"/>
      <c r="CI791" s="147"/>
      <c r="CJ791" s="147"/>
      <c r="CK791" s="147"/>
      <c r="CL791" s="147"/>
      <c r="CM791" s="147"/>
      <c r="CN791" s="147"/>
      <c r="CO791" s="147"/>
      <c r="CP791" s="147"/>
      <c r="CQ791" s="147"/>
      <c r="CR791" s="147"/>
      <c r="CS791" s="147"/>
      <c r="CT791" s="147"/>
      <c r="CU791" s="147"/>
      <c r="CV791" s="147"/>
      <c r="CW791" s="147"/>
      <c r="CX791" s="147"/>
      <c r="CY791" s="147"/>
      <c r="CZ791" s="147"/>
      <c r="DA791" s="147"/>
      <c r="DB791" s="147"/>
      <c r="DC791" s="147"/>
      <c r="DD791" s="147"/>
      <c r="DE791" s="147"/>
      <c r="DF791" s="147"/>
      <c r="DG791" s="147"/>
      <c r="DH791" s="147"/>
      <c r="DI791" s="147"/>
      <c r="DJ791" s="147"/>
      <c r="DK791" s="147"/>
      <c r="DL791" s="147"/>
      <c r="DM791" s="147"/>
      <c r="DN791" s="147"/>
      <c r="DO791" s="147"/>
      <c r="DP791" s="56"/>
    </row>
    <row r="792" spans="21:120" x14ac:dyDescent="0.3"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7"/>
      <c r="AG792" s="147"/>
      <c r="AH792" s="147"/>
      <c r="AI792" s="147"/>
      <c r="AJ792" s="147"/>
      <c r="AK792" s="147"/>
      <c r="AL792" s="147"/>
      <c r="AM792" s="147"/>
      <c r="AN792" s="147"/>
      <c r="AO792" s="147"/>
      <c r="AP792" s="147"/>
      <c r="AQ792" s="147"/>
      <c r="AR792" s="147"/>
      <c r="AS792" s="147"/>
      <c r="AT792" s="147"/>
      <c r="AU792" s="147"/>
      <c r="AV792" s="147"/>
      <c r="AW792" s="147"/>
      <c r="AX792" s="147"/>
      <c r="AY792" s="147"/>
      <c r="AZ792" s="147"/>
      <c r="BA792" s="147"/>
      <c r="BB792" s="147"/>
      <c r="BC792" s="147"/>
      <c r="BD792" s="147"/>
      <c r="BE792" s="147"/>
      <c r="BF792" s="147"/>
      <c r="BG792" s="147"/>
      <c r="BH792" s="147"/>
      <c r="BI792" s="147"/>
      <c r="BJ792" s="147"/>
      <c r="BK792" s="147"/>
      <c r="BL792" s="147"/>
      <c r="BM792" s="147"/>
      <c r="BN792" s="147"/>
      <c r="BO792" s="147"/>
      <c r="BP792" s="147"/>
      <c r="BQ792" s="147"/>
      <c r="BR792" s="147"/>
      <c r="BS792" s="147"/>
      <c r="BT792" s="147"/>
      <c r="BU792" s="147"/>
      <c r="BV792" s="147"/>
      <c r="BW792" s="147"/>
      <c r="BX792" s="147"/>
      <c r="BY792" s="147"/>
      <c r="BZ792" s="147"/>
      <c r="CA792" s="147"/>
      <c r="CB792" s="147"/>
      <c r="CC792" s="147"/>
      <c r="CD792" s="147"/>
      <c r="CE792" s="147"/>
      <c r="CF792" s="147"/>
      <c r="CG792" s="147"/>
      <c r="CH792" s="147"/>
      <c r="CI792" s="147"/>
      <c r="CJ792" s="147"/>
      <c r="CK792" s="147"/>
      <c r="CL792" s="147"/>
      <c r="CM792" s="147"/>
      <c r="CN792" s="147"/>
      <c r="CO792" s="147"/>
      <c r="CP792" s="147"/>
      <c r="CQ792" s="147"/>
      <c r="CR792" s="147"/>
      <c r="CS792" s="147"/>
      <c r="CT792" s="147"/>
      <c r="CU792" s="147"/>
      <c r="CV792" s="147"/>
      <c r="CW792" s="147"/>
      <c r="CX792" s="147"/>
      <c r="CY792" s="147"/>
      <c r="CZ792" s="147"/>
      <c r="DA792" s="147"/>
      <c r="DB792" s="147"/>
      <c r="DC792" s="147"/>
      <c r="DD792" s="147"/>
      <c r="DE792" s="147"/>
      <c r="DF792" s="147"/>
      <c r="DG792" s="147"/>
      <c r="DH792" s="147"/>
      <c r="DI792" s="147"/>
      <c r="DJ792" s="147"/>
      <c r="DK792" s="147"/>
      <c r="DL792" s="147"/>
      <c r="DM792" s="147"/>
      <c r="DN792" s="147"/>
      <c r="DO792" s="147"/>
      <c r="DP792" s="56"/>
    </row>
    <row r="793" spans="21:120" x14ac:dyDescent="0.3"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7"/>
      <c r="AG793" s="147"/>
      <c r="AH793" s="147"/>
      <c r="AI793" s="147"/>
      <c r="AJ793" s="147"/>
      <c r="AK793" s="147"/>
      <c r="AL793" s="147"/>
      <c r="AM793" s="147"/>
      <c r="AN793" s="147"/>
      <c r="AO793" s="147"/>
      <c r="AP793" s="147"/>
      <c r="AQ793" s="147"/>
      <c r="AR793" s="147"/>
      <c r="AS793" s="147"/>
      <c r="AT793" s="147"/>
      <c r="AU793" s="147"/>
      <c r="AV793" s="147"/>
      <c r="AW793" s="147"/>
      <c r="AX793" s="147"/>
      <c r="AY793" s="147"/>
      <c r="AZ793" s="147"/>
      <c r="BA793" s="147"/>
      <c r="BB793" s="147"/>
      <c r="BC793" s="147"/>
      <c r="BD793" s="147"/>
      <c r="BE793" s="147"/>
      <c r="BF793" s="147"/>
      <c r="BG793" s="147"/>
      <c r="BH793" s="147"/>
      <c r="BI793" s="147"/>
      <c r="BJ793" s="147"/>
      <c r="BK793" s="147"/>
      <c r="BL793" s="147"/>
      <c r="BM793" s="147"/>
      <c r="BN793" s="147"/>
      <c r="BO793" s="147"/>
      <c r="BP793" s="147"/>
      <c r="BQ793" s="147"/>
      <c r="BR793" s="147"/>
      <c r="BS793" s="147"/>
      <c r="BT793" s="147"/>
      <c r="BU793" s="147"/>
      <c r="BV793" s="147"/>
      <c r="BW793" s="147"/>
      <c r="BX793" s="147"/>
      <c r="BY793" s="147"/>
      <c r="BZ793" s="147"/>
      <c r="CA793" s="147"/>
      <c r="CB793" s="147"/>
      <c r="CC793" s="147"/>
      <c r="CD793" s="147"/>
      <c r="CE793" s="147"/>
      <c r="CF793" s="147"/>
      <c r="CG793" s="147"/>
      <c r="CH793" s="147"/>
      <c r="CI793" s="147"/>
      <c r="CJ793" s="147"/>
      <c r="CK793" s="147"/>
      <c r="CL793" s="147"/>
      <c r="CM793" s="147"/>
      <c r="CN793" s="147"/>
      <c r="CO793" s="147"/>
      <c r="CP793" s="147"/>
      <c r="CQ793" s="147"/>
      <c r="CR793" s="147"/>
      <c r="CS793" s="147"/>
      <c r="CT793" s="147"/>
      <c r="CU793" s="147"/>
      <c r="CV793" s="147"/>
      <c r="CW793" s="147"/>
      <c r="CX793" s="147"/>
      <c r="CY793" s="147"/>
      <c r="CZ793" s="147"/>
      <c r="DA793" s="147"/>
      <c r="DB793" s="147"/>
      <c r="DC793" s="147"/>
      <c r="DD793" s="147"/>
      <c r="DE793" s="147"/>
      <c r="DF793" s="147"/>
      <c r="DG793" s="147"/>
      <c r="DH793" s="147"/>
      <c r="DI793" s="147"/>
      <c r="DJ793" s="147"/>
      <c r="DK793" s="147"/>
      <c r="DL793" s="147"/>
      <c r="DM793" s="147"/>
      <c r="DN793" s="147"/>
      <c r="DO793" s="147"/>
      <c r="DP793" s="56"/>
    </row>
    <row r="794" spans="21:120" x14ac:dyDescent="0.3"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7"/>
      <c r="AG794" s="147"/>
      <c r="AH794" s="147"/>
      <c r="AI794" s="147"/>
      <c r="AJ794" s="147"/>
      <c r="AK794" s="147"/>
      <c r="AL794" s="147"/>
      <c r="AM794" s="147"/>
      <c r="AN794" s="147"/>
      <c r="AO794" s="147"/>
      <c r="AP794" s="147"/>
      <c r="AQ794" s="147"/>
      <c r="AR794" s="147"/>
      <c r="AS794" s="147"/>
      <c r="AT794" s="147"/>
      <c r="AU794" s="147"/>
      <c r="AV794" s="147"/>
      <c r="AW794" s="147"/>
      <c r="AX794" s="147"/>
      <c r="AY794" s="147"/>
      <c r="AZ794" s="147"/>
      <c r="BA794" s="147"/>
      <c r="BB794" s="147"/>
      <c r="BC794" s="147"/>
      <c r="BD794" s="147"/>
      <c r="BE794" s="147"/>
      <c r="BF794" s="147"/>
      <c r="BG794" s="147"/>
      <c r="BH794" s="147"/>
      <c r="BI794" s="147"/>
      <c r="BJ794" s="147"/>
      <c r="BK794" s="147"/>
      <c r="BL794" s="147"/>
      <c r="BM794" s="147"/>
      <c r="BN794" s="147"/>
      <c r="BO794" s="147"/>
      <c r="BP794" s="147"/>
      <c r="BQ794" s="147"/>
      <c r="BR794" s="147"/>
      <c r="BS794" s="147"/>
      <c r="BT794" s="147"/>
      <c r="BU794" s="147"/>
      <c r="BV794" s="147"/>
      <c r="BW794" s="147"/>
      <c r="BX794" s="147"/>
      <c r="BY794" s="147"/>
      <c r="BZ794" s="147"/>
      <c r="CA794" s="147"/>
      <c r="CB794" s="147"/>
      <c r="CC794" s="147"/>
      <c r="CD794" s="147"/>
      <c r="CE794" s="147"/>
      <c r="CF794" s="147"/>
      <c r="CG794" s="147"/>
      <c r="CH794" s="147"/>
      <c r="CI794" s="147"/>
      <c r="CJ794" s="147"/>
      <c r="CK794" s="147"/>
      <c r="CL794" s="147"/>
      <c r="CM794" s="147"/>
      <c r="CN794" s="147"/>
      <c r="CO794" s="147"/>
      <c r="CP794" s="147"/>
      <c r="CQ794" s="147"/>
      <c r="CR794" s="147"/>
      <c r="CS794" s="147"/>
      <c r="CT794" s="147"/>
      <c r="CU794" s="147"/>
      <c r="CV794" s="147"/>
      <c r="CW794" s="147"/>
      <c r="CX794" s="147"/>
      <c r="CY794" s="147"/>
      <c r="CZ794" s="147"/>
      <c r="DA794" s="147"/>
      <c r="DB794" s="147"/>
      <c r="DC794" s="147"/>
      <c r="DD794" s="147"/>
      <c r="DE794" s="147"/>
      <c r="DF794" s="147"/>
      <c r="DG794" s="147"/>
      <c r="DH794" s="147"/>
      <c r="DI794" s="147"/>
      <c r="DJ794" s="147"/>
      <c r="DK794" s="147"/>
      <c r="DL794" s="147"/>
      <c r="DM794" s="147"/>
      <c r="DN794" s="147"/>
      <c r="DO794" s="147"/>
      <c r="DP794" s="56"/>
    </row>
    <row r="795" spans="21:120" x14ac:dyDescent="0.3"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7"/>
      <c r="AG795" s="147"/>
      <c r="AH795" s="147"/>
      <c r="AI795" s="147"/>
      <c r="AJ795" s="147"/>
      <c r="AK795" s="147"/>
      <c r="AL795" s="147"/>
      <c r="AM795" s="147"/>
      <c r="AN795" s="147"/>
      <c r="AO795" s="147"/>
      <c r="AP795" s="147"/>
      <c r="AQ795" s="147"/>
      <c r="AR795" s="147"/>
      <c r="AS795" s="147"/>
      <c r="AT795" s="147"/>
      <c r="AU795" s="147"/>
      <c r="AV795" s="147"/>
      <c r="AW795" s="147"/>
      <c r="AX795" s="147"/>
      <c r="AY795" s="147"/>
      <c r="AZ795" s="147"/>
      <c r="BA795" s="147"/>
      <c r="BB795" s="147"/>
      <c r="BC795" s="147"/>
      <c r="BD795" s="147"/>
      <c r="BE795" s="147"/>
      <c r="BF795" s="147"/>
      <c r="BG795" s="147"/>
      <c r="BH795" s="147"/>
      <c r="BI795" s="147"/>
      <c r="BJ795" s="147"/>
      <c r="BK795" s="147"/>
      <c r="BL795" s="147"/>
      <c r="BM795" s="147"/>
      <c r="BN795" s="147"/>
      <c r="BO795" s="147"/>
      <c r="BP795" s="147"/>
      <c r="BQ795" s="147"/>
      <c r="BR795" s="147"/>
      <c r="BS795" s="147"/>
      <c r="BT795" s="147"/>
      <c r="BU795" s="147"/>
      <c r="BV795" s="147"/>
      <c r="BW795" s="147"/>
      <c r="BX795" s="147"/>
      <c r="BY795" s="147"/>
      <c r="BZ795" s="147"/>
      <c r="CA795" s="147"/>
      <c r="CB795" s="147"/>
      <c r="CC795" s="147"/>
      <c r="CD795" s="147"/>
      <c r="CE795" s="147"/>
      <c r="CF795" s="147"/>
      <c r="CG795" s="147"/>
      <c r="CH795" s="147"/>
      <c r="CI795" s="147"/>
      <c r="CJ795" s="147"/>
      <c r="CK795" s="147"/>
      <c r="CL795" s="147"/>
      <c r="CM795" s="147"/>
      <c r="CN795" s="147"/>
      <c r="CO795" s="147"/>
      <c r="CP795" s="147"/>
      <c r="CQ795" s="147"/>
      <c r="CR795" s="147"/>
      <c r="CS795" s="147"/>
      <c r="CT795" s="147"/>
      <c r="CU795" s="147"/>
      <c r="CV795" s="147"/>
      <c r="CW795" s="147"/>
      <c r="CX795" s="147"/>
      <c r="CY795" s="147"/>
      <c r="CZ795" s="147"/>
      <c r="DA795" s="147"/>
      <c r="DB795" s="147"/>
      <c r="DC795" s="147"/>
      <c r="DD795" s="147"/>
      <c r="DE795" s="147"/>
      <c r="DF795" s="147"/>
      <c r="DG795" s="147"/>
      <c r="DH795" s="147"/>
      <c r="DI795" s="147"/>
      <c r="DJ795" s="147"/>
      <c r="DK795" s="147"/>
      <c r="DL795" s="147"/>
      <c r="DM795" s="147"/>
      <c r="DN795" s="147"/>
      <c r="DO795" s="147"/>
      <c r="DP795" s="56"/>
    </row>
    <row r="796" spans="21:120" x14ac:dyDescent="0.3"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7"/>
      <c r="AG796" s="147"/>
      <c r="AH796" s="147"/>
      <c r="AI796" s="147"/>
      <c r="AJ796" s="147"/>
      <c r="AK796" s="147"/>
      <c r="AL796" s="147"/>
      <c r="AM796" s="147"/>
      <c r="AN796" s="147"/>
      <c r="AO796" s="147"/>
      <c r="AP796" s="147"/>
      <c r="AQ796" s="147"/>
      <c r="AR796" s="147"/>
      <c r="AS796" s="147"/>
      <c r="AT796" s="147"/>
      <c r="AU796" s="147"/>
      <c r="AV796" s="147"/>
      <c r="AW796" s="147"/>
      <c r="AX796" s="147"/>
      <c r="AY796" s="147"/>
      <c r="AZ796" s="147"/>
      <c r="BA796" s="147"/>
      <c r="BB796" s="147"/>
      <c r="BC796" s="147"/>
      <c r="BD796" s="147"/>
      <c r="BE796" s="147"/>
      <c r="BF796" s="147"/>
      <c r="BG796" s="147"/>
      <c r="BH796" s="147"/>
      <c r="BI796" s="147"/>
      <c r="BJ796" s="147"/>
      <c r="BK796" s="147"/>
      <c r="BL796" s="147"/>
      <c r="BM796" s="147"/>
      <c r="BN796" s="147"/>
      <c r="BO796" s="147"/>
      <c r="BP796" s="147"/>
      <c r="BQ796" s="147"/>
      <c r="BR796" s="147"/>
      <c r="BS796" s="147"/>
      <c r="BT796" s="147"/>
      <c r="BU796" s="147"/>
      <c r="BV796" s="147"/>
      <c r="BW796" s="147"/>
      <c r="BX796" s="147"/>
      <c r="BY796" s="147"/>
      <c r="BZ796" s="147"/>
      <c r="CA796" s="147"/>
      <c r="CB796" s="147"/>
      <c r="CC796" s="147"/>
      <c r="CD796" s="147"/>
      <c r="CE796" s="147"/>
      <c r="CF796" s="147"/>
      <c r="CG796" s="147"/>
      <c r="CH796" s="147"/>
      <c r="CI796" s="147"/>
      <c r="CJ796" s="147"/>
      <c r="CK796" s="147"/>
      <c r="CL796" s="147"/>
      <c r="CM796" s="147"/>
      <c r="CN796" s="147"/>
      <c r="CO796" s="147"/>
      <c r="CP796" s="147"/>
      <c r="CQ796" s="147"/>
      <c r="CR796" s="147"/>
      <c r="CS796" s="147"/>
      <c r="CT796" s="147"/>
      <c r="CU796" s="147"/>
      <c r="CV796" s="147"/>
      <c r="CW796" s="147"/>
      <c r="CX796" s="147"/>
      <c r="CY796" s="147"/>
      <c r="CZ796" s="147"/>
      <c r="DA796" s="147"/>
      <c r="DB796" s="147"/>
      <c r="DC796" s="147"/>
      <c r="DD796" s="147"/>
      <c r="DE796" s="147"/>
      <c r="DF796" s="147"/>
      <c r="DG796" s="147"/>
      <c r="DH796" s="147"/>
      <c r="DI796" s="147"/>
      <c r="DJ796" s="147"/>
      <c r="DK796" s="147"/>
      <c r="DL796" s="147"/>
      <c r="DM796" s="147"/>
      <c r="DN796" s="147"/>
      <c r="DO796" s="147"/>
      <c r="DP796" s="56"/>
    </row>
    <row r="797" spans="21:120" x14ac:dyDescent="0.3"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7"/>
      <c r="AG797" s="147"/>
      <c r="AH797" s="147"/>
      <c r="AI797" s="147"/>
      <c r="AJ797" s="147"/>
      <c r="AK797" s="147"/>
      <c r="AL797" s="147"/>
      <c r="AM797" s="147"/>
      <c r="AN797" s="147"/>
      <c r="AO797" s="147"/>
      <c r="AP797" s="147"/>
      <c r="AQ797" s="147"/>
      <c r="AR797" s="147"/>
      <c r="AS797" s="147"/>
      <c r="AT797" s="147"/>
      <c r="AU797" s="147"/>
      <c r="AV797" s="147"/>
      <c r="AW797" s="147"/>
      <c r="AX797" s="147"/>
      <c r="AY797" s="147"/>
      <c r="AZ797" s="147"/>
      <c r="BA797" s="147"/>
      <c r="BB797" s="147"/>
      <c r="BC797" s="147"/>
      <c r="BD797" s="147"/>
      <c r="BE797" s="147"/>
      <c r="BF797" s="147"/>
      <c r="BG797" s="147"/>
      <c r="BH797" s="147"/>
      <c r="BI797" s="147"/>
      <c r="BJ797" s="147"/>
      <c r="BK797" s="147"/>
      <c r="BL797" s="147"/>
      <c r="BM797" s="147"/>
      <c r="BN797" s="147"/>
      <c r="BO797" s="147"/>
      <c r="BP797" s="147"/>
      <c r="BQ797" s="147"/>
      <c r="BR797" s="147"/>
      <c r="BS797" s="147"/>
      <c r="BT797" s="147"/>
      <c r="BU797" s="147"/>
      <c r="BV797" s="147"/>
      <c r="BW797" s="147"/>
      <c r="BX797" s="147"/>
      <c r="BY797" s="147"/>
      <c r="BZ797" s="147"/>
      <c r="CA797" s="147"/>
      <c r="CB797" s="147"/>
      <c r="CC797" s="147"/>
      <c r="CD797" s="147"/>
      <c r="CE797" s="147"/>
      <c r="CF797" s="147"/>
      <c r="CG797" s="147"/>
      <c r="CH797" s="147"/>
      <c r="CI797" s="147"/>
      <c r="CJ797" s="147"/>
      <c r="CK797" s="147"/>
      <c r="CL797" s="147"/>
      <c r="CM797" s="147"/>
      <c r="CN797" s="147"/>
      <c r="CO797" s="147"/>
      <c r="CP797" s="147"/>
      <c r="CQ797" s="147"/>
      <c r="CR797" s="147"/>
      <c r="CS797" s="147"/>
      <c r="CT797" s="147"/>
      <c r="CU797" s="147"/>
      <c r="CV797" s="147"/>
      <c r="CW797" s="147"/>
      <c r="CX797" s="147"/>
      <c r="CY797" s="147"/>
      <c r="CZ797" s="147"/>
      <c r="DA797" s="147"/>
      <c r="DB797" s="147"/>
      <c r="DC797" s="147"/>
      <c r="DD797" s="147"/>
      <c r="DE797" s="147"/>
      <c r="DF797" s="147"/>
      <c r="DG797" s="147"/>
      <c r="DH797" s="147"/>
      <c r="DI797" s="147"/>
      <c r="DJ797" s="147"/>
      <c r="DK797" s="147"/>
      <c r="DL797" s="147"/>
      <c r="DM797" s="147"/>
      <c r="DN797" s="147"/>
      <c r="DO797" s="147"/>
      <c r="DP797" s="56"/>
    </row>
    <row r="798" spans="21:120" x14ac:dyDescent="0.3"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147"/>
      <c r="BN798" s="147"/>
      <c r="BO798" s="147"/>
      <c r="BP798" s="147"/>
      <c r="BQ798" s="147"/>
      <c r="BR798" s="147"/>
      <c r="BS798" s="147"/>
      <c r="BT798" s="147"/>
      <c r="BU798" s="147"/>
      <c r="BV798" s="147"/>
      <c r="BW798" s="147"/>
      <c r="BX798" s="147"/>
      <c r="BY798" s="147"/>
      <c r="BZ798" s="147"/>
      <c r="CA798" s="147"/>
      <c r="CB798" s="147"/>
      <c r="CC798" s="147"/>
      <c r="CD798" s="147"/>
      <c r="CE798" s="147"/>
      <c r="CF798" s="147"/>
      <c r="CG798" s="147"/>
      <c r="CH798" s="147"/>
      <c r="CI798" s="147"/>
      <c r="CJ798" s="147"/>
      <c r="CK798" s="147"/>
      <c r="CL798" s="147"/>
      <c r="CM798" s="147"/>
      <c r="CN798" s="147"/>
      <c r="CO798" s="147"/>
      <c r="CP798" s="147"/>
      <c r="CQ798" s="147"/>
      <c r="CR798" s="147"/>
      <c r="CS798" s="147"/>
      <c r="CT798" s="147"/>
      <c r="CU798" s="147"/>
      <c r="CV798" s="147"/>
      <c r="CW798" s="147"/>
      <c r="CX798" s="147"/>
      <c r="CY798" s="147"/>
      <c r="CZ798" s="147"/>
      <c r="DA798" s="147"/>
      <c r="DB798" s="147"/>
      <c r="DC798" s="147"/>
      <c r="DD798" s="147"/>
      <c r="DE798" s="147"/>
      <c r="DF798" s="147"/>
      <c r="DG798" s="147"/>
      <c r="DH798" s="147"/>
      <c r="DI798" s="147"/>
      <c r="DJ798" s="147"/>
      <c r="DK798" s="147"/>
      <c r="DL798" s="147"/>
      <c r="DM798" s="147"/>
      <c r="DN798" s="147"/>
      <c r="DO798" s="147"/>
      <c r="DP798" s="56"/>
    </row>
    <row r="799" spans="21:120" x14ac:dyDescent="0.3"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147"/>
      <c r="BC799" s="147"/>
      <c r="BD799" s="147"/>
      <c r="BE799" s="147"/>
      <c r="BF799" s="147"/>
      <c r="BG799" s="147"/>
      <c r="BH799" s="147"/>
      <c r="BI799" s="147"/>
      <c r="BJ799" s="147"/>
      <c r="BK799" s="147"/>
      <c r="BL799" s="147"/>
      <c r="BM799" s="147"/>
      <c r="BN799" s="147"/>
      <c r="BO799" s="147"/>
      <c r="BP799" s="147"/>
      <c r="BQ799" s="147"/>
      <c r="BR799" s="147"/>
      <c r="BS799" s="147"/>
      <c r="BT799" s="147"/>
      <c r="BU799" s="147"/>
      <c r="BV799" s="147"/>
      <c r="BW799" s="147"/>
      <c r="BX799" s="147"/>
      <c r="BY799" s="147"/>
      <c r="BZ799" s="147"/>
      <c r="CA799" s="147"/>
      <c r="CB799" s="147"/>
      <c r="CC799" s="147"/>
      <c r="CD799" s="147"/>
      <c r="CE799" s="147"/>
      <c r="CF799" s="147"/>
      <c r="CG799" s="147"/>
      <c r="CH799" s="147"/>
      <c r="CI799" s="147"/>
      <c r="CJ799" s="147"/>
      <c r="CK799" s="147"/>
      <c r="CL799" s="147"/>
      <c r="CM799" s="147"/>
      <c r="CN799" s="147"/>
      <c r="CO799" s="147"/>
      <c r="CP799" s="147"/>
      <c r="CQ799" s="147"/>
      <c r="CR799" s="147"/>
      <c r="CS799" s="147"/>
      <c r="CT799" s="147"/>
      <c r="CU799" s="147"/>
      <c r="CV799" s="147"/>
      <c r="CW799" s="147"/>
      <c r="CX799" s="147"/>
      <c r="CY799" s="147"/>
      <c r="CZ799" s="147"/>
      <c r="DA799" s="147"/>
      <c r="DB799" s="147"/>
      <c r="DC799" s="147"/>
      <c r="DD799" s="147"/>
      <c r="DE799" s="147"/>
      <c r="DF799" s="147"/>
      <c r="DG799" s="147"/>
      <c r="DH799" s="147"/>
      <c r="DI799" s="147"/>
      <c r="DJ799" s="147"/>
      <c r="DK799" s="147"/>
      <c r="DL799" s="147"/>
      <c r="DM799" s="147"/>
      <c r="DN799" s="147"/>
      <c r="DO799" s="147"/>
      <c r="DP799" s="56"/>
    </row>
    <row r="800" spans="21:120" x14ac:dyDescent="0.3"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7"/>
      <c r="BN800" s="147"/>
      <c r="BO800" s="147"/>
      <c r="BP800" s="147"/>
      <c r="BQ800" s="147"/>
      <c r="BR800" s="147"/>
      <c r="BS800" s="147"/>
      <c r="BT800" s="147"/>
      <c r="BU800" s="147"/>
      <c r="BV800" s="147"/>
      <c r="BW800" s="147"/>
      <c r="BX800" s="147"/>
      <c r="BY800" s="147"/>
      <c r="BZ800" s="147"/>
      <c r="CA800" s="147"/>
      <c r="CB800" s="147"/>
      <c r="CC800" s="147"/>
      <c r="CD800" s="147"/>
      <c r="CE800" s="147"/>
      <c r="CF800" s="147"/>
      <c r="CG800" s="147"/>
      <c r="CH800" s="147"/>
      <c r="CI800" s="147"/>
      <c r="CJ800" s="147"/>
      <c r="CK800" s="147"/>
      <c r="CL800" s="147"/>
      <c r="CM800" s="147"/>
      <c r="CN800" s="147"/>
      <c r="CO800" s="147"/>
      <c r="CP800" s="147"/>
      <c r="CQ800" s="147"/>
      <c r="CR800" s="147"/>
      <c r="CS800" s="147"/>
      <c r="CT800" s="147"/>
      <c r="CU800" s="147"/>
      <c r="CV800" s="147"/>
      <c r="CW800" s="147"/>
      <c r="CX800" s="147"/>
      <c r="CY800" s="147"/>
      <c r="CZ800" s="147"/>
      <c r="DA800" s="147"/>
      <c r="DB800" s="147"/>
      <c r="DC800" s="147"/>
      <c r="DD800" s="147"/>
      <c r="DE800" s="147"/>
      <c r="DF800" s="147"/>
      <c r="DG800" s="147"/>
      <c r="DH800" s="147"/>
      <c r="DI800" s="147"/>
      <c r="DJ800" s="147"/>
      <c r="DK800" s="147"/>
      <c r="DL800" s="147"/>
      <c r="DM800" s="147"/>
      <c r="DN800" s="147"/>
      <c r="DO800" s="147"/>
      <c r="DP800" s="56"/>
    </row>
    <row r="801" spans="21:120" x14ac:dyDescent="0.3"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7"/>
      <c r="BN801" s="147"/>
      <c r="BO801" s="147"/>
      <c r="BP801" s="147"/>
      <c r="BQ801" s="147"/>
      <c r="BR801" s="147"/>
      <c r="BS801" s="147"/>
      <c r="BT801" s="147"/>
      <c r="BU801" s="147"/>
      <c r="BV801" s="147"/>
      <c r="BW801" s="147"/>
      <c r="BX801" s="147"/>
      <c r="BY801" s="147"/>
      <c r="BZ801" s="147"/>
      <c r="CA801" s="147"/>
      <c r="CB801" s="147"/>
      <c r="CC801" s="147"/>
      <c r="CD801" s="147"/>
      <c r="CE801" s="147"/>
      <c r="CF801" s="147"/>
      <c r="CG801" s="147"/>
      <c r="CH801" s="147"/>
      <c r="CI801" s="147"/>
      <c r="CJ801" s="147"/>
      <c r="CK801" s="147"/>
      <c r="CL801" s="147"/>
      <c r="CM801" s="147"/>
      <c r="CN801" s="147"/>
      <c r="CO801" s="147"/>
      <c r="CP801" s="147"/>
      <c r="CQ801" s="147"/>
      <c r="CR801" s="147"/>
      <c r="CS801" s="147"/>
      <c r="CT801" s="147"/>
      <c r="CU801" s="147"/>
      <c r="CV801" s="147"/>
      <c r="CW801" s="147"/>
      <c r="CX801" s="147"/>
      <c r="CY801" s="147"/>
      <c r="CZ801" s="147"/>
      <c r="DA801" s="147"/>
      <c r="DB801" s="147"/>
      <c r="DC801" s="147"/>
      <c r="DD801" s="147"/>
      <c r="DE801" s="147"/>
      <c r="DF801" s="147"/>
      <c r="DG801" s="147"/>
      <c r="DH801" s="147"/>
      <c r="DI801" s="147"/>
      <c r="DJ801" s="147"/>
      <c r="DK801" s="147"/>
      <c r="DL801" s="147"/>
      <c r="DM801" s="147"/>
      <c r="DN801" s="147"/>
      <c r="DO801" s="147"/>
      <c r="DP801" s="56"/>
    </row>
    <row r="802" spans="21:120" x14ac:dyDescent="0.3"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7"/>
      <c r="BN802" s="147"/>
      <c r="BO802" s="147"/>
      <c r="BP802" s="147"/>
      <c r="BQ802" s="147"/>
      <c r="BR802" s="147"/>
      <c r="BS802" s="147"/>
      <c r="BT802" s="147"/>
      <c r="BU802" s="147"/>
      <c r="BV802" s="147"/>
      <c r="BW802" s="147"/>
      <c r="BX802" s="147"/>
      <c r="BY802" s="147"/>
      <c r="BZ802" s="147"/>
      <c r="CA802" s="147"/>
      <c r="CB802" s="147"/>
      <c r="CC802" s="147"/>
      <c r="CD802" s="147"/>
      <c r="CE802" s="147"/>
      <c r="CF802" s="147"/>
      <c r="CG802" s="147"/>
      <c r="CH802" s="147"/>
      <c r="CI802" s="147"/>
      <c r="CJ802" s="147"/>
      <c r="CK802" s="147"/>
      <c r="CL802" s="147"/>
      <c r="CM802" s="147"/>
      <c r="CN802" s="147"/>
      <c r="CO802" s="147"/>
      <c r="CP802" s="147"/>
      <c r="CQ802" s="147"/>
      <c r="CR802" s="147"/>
      <c r="CS802" s="147"/>
      <c r="CT802" s="147"/>
      <c r="CU802" s="147"/>
      <c r="CV802" s="147"/>
      <c r="CW802" s="147"/>
      <c r="CX802" s="147"/>
      <c r="CY802" s="147"/>
      <c r="CZ802" s="147"/>
      <c r="DA802" s="147"/>
      <c r="DB802" s="147"/>
      <c r="DC802" s="147"/>
      <c r="DD802" s="147"/>
      <c r="DE802" s="147"/>
      <c r="DF802" s="147"/>
      <c r="DG802" s="147"/>
      <c r="DH802" s="147"/>
      <c r="DI802" s="147"/>
      <c r="DJ802" s="147"/>
      <c r="DK802" s="147"/>
      <c r="DL802" s="147"/>
      <c r="DM802" s="147"/>
      <c r="DN802" s="147"/>
      <c r="DO802" s="147"/>
      <c r="DP802" s="56"/>
    </row>
    <row r="803" spans="21:120" x14ac:dyDescent="0.3"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47"/>
      <c r="BN803" s="147"/>
      <c r="BO803" s="147"/>
      <c r="BP803" s="147"/>
      <c r="BQ803" s="147"/>
      <c r="BR803" s="147"/>
      <c r="BS803" s="147"/>
      <c r="BT803" s="147"/>
      <c r="BU803" s="147"/>
      <c r="BV803" s="147"/>
      <c r="BW803" s="147"/>
      <c r="BX803" s="147"/>
      <c r="BY803" s="147"/>
      <c r="BZ803" s="147"/>
      <c r="CA803" s="147"/>
      <c r="CB803" s="147"/>
      <c r="CC803" s="147"/>
      <c r="CD803" s="147"/>
      <c r="CE803" s="147"/>
      <c r="CF803" s="147"/>
      <c r="CG803" s="147"/>
      <c r="CH803" s="147"/>
      <c r="CI803" s="147"/>
      <c r="CJ803" s="147"/>
      <c r="CK803" s="147"/>
      <c r="CL803" s="147"/>
      <c r="CM803" s="147"/>
      <c r="CN803" s="147"/>
      <c r="CO803" s="147"/>
      <c r="CP803" s="147"/>
      <c r="CQ803" s="147"/>
      <c r="CR803" s="147"/>
      <c r="CS803" s="147"/>
      <c r="CT803" s="147"/>
      <c r="CU803" s="147"/>
      <c r="CV803" s="147"/>
      <c r="CW803" s="147"/>
      <c r="CX803" s="147"/>
      <c r="CY803" s="147"/>
      <c r="CZ803" s="147"/>
      <c r="DA803" s="147"/>
      <c r="DB803" s="147"/>
      <c r="DC803" s="147"/>
      <c r="DD803" s="147"/>
      <c r="DE803" s="147"/>
      <c r="DF803" s="147"/>
      <c r="DG803" s="147"/>
      <c r="DH803" s="147"/>
      <c r="DI803" s="147"/>
      <c r="DJ803" s="147"/>
      <c r="DK803" s="147"/>
      <c r="DL803" s="147"/>
      <c r="DM803" s="147"/>
      <c r="DN803" s="147"/>
      <c r="DO803" s="147"/>
      <c r="DP803" s="56"/>
    </row>
    <row r="804" spans="21:120" x14ac:dyDescent="0.3"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47"/>
      <c r="BN804" s="147"/>
      <c r="BO804" s="147"/>
      <c r="BP804" s="147"/>
      <c r="BQ804" s="147"/>
      <c r="BR804" s="147"/>
      <c r="BS804" s="147"/>
      <c r="BT804" s="147"/>
      <c r="BU804" s="147"/>
      <c r="BV804" s="147"/>
      <c r="BW804" s="147"/>
      <c r="BX804" s="147"/>
      <c r="BY804" s="147"/>
      <c r="BZ804" s="147"/>
      <c r="CA804" s="147"/>
      <c r="CB804" s="147"/>
      <c r="CC804" s="147"/>
      <c r="CD804" s="147"/>
      <c r="CE804" s="147"/>
      <c r="CF804" s="147"/>
      <c r="CG804" s="147"/>
      <c r="CH804" s="147"/>
      <c r="CI804" s="147"/>
      <c r="CJ804" s="147"/>
      <c r="CK804" s="147"/>
      <c r="CL804" s="147"/>
      <c r="CM804" s="147"/>
      <c r="CN804" s="147"/>
      <c r="CO804" s="147"/>
      <c r="CP804" s="147"/>
      <c r="CQ804" s="147"/>
      <c r="CR804" s="147"/>
      <c r="CS804" s="147"/>
      <c r="CT804" s="147"/>
      <c r="CU804" s="147"/>
      <c r="CV804" s="147"/>
      <c r="CW804" s="147"/>
      <c r="CX804" s="147"/>
      <c r="CY804" s="147"/>
      <c r="CZ804" s="147"/>
      <c r="DA804" s="147"/>
      <c r="DB804" s="147"/>
      <c r="DC804" s="147"/>
      <c r="DD804" s="147"/>
      <c r="DE804" s="147"/>
      <c r="DF804" s="147"/>
      <c r="DG804" s="147"/>
      <c r="DH804" s="147"/>
      <c r="DI804" s="147"/>
      <c r="DJ804" s="147"/>
      <c r="DK804" s="147"/>
      <c r="DL804" s="147"/>
      <c r="DM804" s="147"/>
      <c r="DN804" s="147"/>
      <c r="DO804" s="147"/>
      <c r="DP804" s="56"/>
    </row>
    <row r="805" spans="21:120" x14ac:dyDescent="0.3"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147"/>
      <c r="BN805" s="147"/>
      <c r="BO805" s="147"/>
      <c r="BP805" s="147"/>
      <c r="BQ805" s="147"/>
      <c r="BR805" s="147"/>
      <c r="BS805" s="147"/>
      <c r="BT805" s="147"/>
      <c r="BU805" s="147"/>
      <c r="BV805" s="147"/>
      <c r="BW805" s="147"/>
      <c r="BX805" s="147"/>
      <c r="BY805" s="147"/>
      <c r="BZ805" s="147"/>
      <c r="CA805" s="147"/>
      <c r="CB805" s="147"/>
      <c r="CC805" s="147"/>
      <c r="CD805" s="147"/>
      <c r="CE805" s="147"/>
      <c r="CF805" s="147"/>
      <c r="CG805" s="147"/>
      <c r="CH805" s="147"/>
      <c r="CI805" s="147"/>
      <c r="CJ805" s="147"/>
      <c r="CK805" s="147"/>
      <c r="CL805" s="147"/>
      <c r="CM805" s="147"/>
      <c r="CN805" s="147"/>
      <c r="CO805" s="147"/>
      <c r="CP805" s="147"/>
      <c r="CQ805" s="147"/>
      <c r="CR805" s="147"/>
      <c r="CS805" s="147"/>
      <c r="CT805" s="147"/>
      <c r="CU805" s="147"/>
      <c r="CV805" s="147"/>
      <c r="CW805" s="147"/>
      <c r="CX805" s="147"/>
      <c r="CY805" s="147"/>
      <c r="CZ805" s="147"/>
      <c r="DA805" s="147"/>
      <c r="DB805" s="147"/>
      <c r="DC805" s="147"/>
      <c r="DD805" s="147"/>
      <c r="DE805" s="147"/>
      <c r="DF805" s="147"/>
      <c r="DG805" s="147"/>
      <c r="DH805" s="147"/>
      <c r="DI805" s="147"/>
      <c r="DJ805" s="147"/>
      <c r="DK805" s="147"/>
      <c r="DL805" s="147"/>
      <c r="DM805" s="147"/>
      <c r="DN805" s="147"/>
      <c r="DO805" s="147"/>
      <c r="DP805" s="56"/>
    </row>
    <row r="806" spans="21:120" x14ac:dyDescent="0.3"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147"/>
      <c r="BN806" s="147"/>
      <c r="BO806" s="147"/>
      <c r="BP806" s="147"/>
      <c r="BQ806" s="147"/>
      <c r="BR806" s="147"/>
      <c r="BS806" s="147"/>
      <c r="BT806" s="147"/>
      <c r="BU806" s="147"/>
      <c r="BV806" s="147"/>
      <c r="BW806" s="147"/>
      <c r="BX806" s="147"/>
      <c r="BY806" s="147"/>
      <c r="BZ806" s="147"/>
      <c r="CA806" s="147"/>
      <c r="CB806" s="147"/>
      <c r="CC806" s="147"/>
      <c r="CD806" s="147"/>
      <c r="CE806" s="147"/>
      <c r="CF806" s="147"/>
      <c r="CG806" s="147"/>
      <c r="CH806" s="147"/>
      <c r="CI806" s="147"/>
      <c r="CJ806" s="147"/>
      <c r="CK806" s="147"/>
      <c r="CL806" s="147"/>
      <c r="CM806" s="147"/>
      <c r="CN806" s="147"/>
      <c r="CO806" s="147"/>
      <c r="CP806" s="147"/>
      <c r="CQ806" s="147"/>
      <c r="CR806" s="147"/>
      <c r="CS806" s="147"/>
      <c r="CT806" s="147"/>
      <c r="CU806" s="147"/>
      <c r="CV806" s="147"/>
      <c r="CW806" s="147"/>
      <c r="CX806" s="147"/>
      <c r="CY806" s="147"/>
      <c r="CZ806" s="147"/>
      <c r="DA806" s="147"/>
      <c r="DB806" s="147"/>
      <c r="DC806" s="147"/>
      <c r="DD806" s="147"/>
      <c r="DE806" s="147"/>
      <c r="DF806" s="147"/>
      <c r="DG806" s="147"/>
      <c r="DH806" s="147"/>
      <c r="DI806" s="147"/>
      <c r="DJ806" s="147"/>
      <c r="DK806" s="147"/>
      <c r="DL806" s="147"/>
      <c r="DM806" s="147"/>
      <c r="DN806" s="147"/>
      <c r="DO806" s="147"/>
      <c r="DP806" s="56"/>
    </row>
    <row r="807" spans="21:120" x14ac:dyDescent="0.3"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147"/>
      <c r="BC807" s="147"/>
      <c r="BD807" s="147"/>
      <c r="BE807" s="147"/>
      <c r="BF807" s="147"/>
      <c r="BG807" s="147"/>
      <c r="BH807" s="147"/>
      <c r="BI807" s="147"/>
      <c r="BJ807" s="147"/>
      <c r="BK807" s="147"/>
      <c r="BL807" s="147"/>
      <c r="BM807" s="147"/>
      <c r="BN807" s="147"/>
      <c r="BO807" s="147"/>
      <c r="BP807" s="147"/>
      <c r="BQ807" s="147"/>
      <c r="BR807" s="147"/>
      <c r="BS807" s="147"/>
      <c r="BT807" s="147"/>
      <c r="BU807" s="147"/>
      <c r="BV807" s="147"/>
      <c r="BW807" s="147"/>
      <c r="BX807" s="147"/>
      <c r="BY807" s="147"/>
      <c r="BZ807" s="147"/>
      <c r="CA807" s="147"/>
      <c r="CB807" s="147"/>
      <c r="CC807" s="147"/>
      <c r="CD807" s="147"/>
      <c r="CE807" s="147"/>
      <c r="CF807" s="147"/>
      <c r="CG807" s="147"/>
      <c r="CH807" s="147"/>
      <c r="CI807" s="147"/>
      <c r="CJ807" s="147"/>
      <c r="CK807" s="147"/>
      <c r="CL807" s="147"/>
      <c r="CM807" s="147"/>
      <c r="CN807" s="147"/>
      <c r="CO807" s="147"/>
      <c r="CP807" s="147"/>
      <c r="CQ807" s="147"/>
      <c r="CR807" s="147"/>
      <c r="CS807" s="147"/>
      <c r="CT807" s="147"/>
      <c r="CU807" s="147"/>
      <c r="CV807" s="147"/>
      <c r="CW807" s="147"/>
      <c r="CX807" s="147"/>
      <c r="CY807" s="147"/>
      <c r="CZ807" s="147"/>
      <c r="DA807" s="147"/>
      <c r="DB807" s="147"/>
      <c r="DC807" s="147"/>
      <c r="DD807" s="147"/>
      <c r="DE807" s="147"/>
      <c r="DF807" s="147"/>
      <c r="DG807" s="147"/>
      <c r="DH807" s="147"/>
      <c r="DI807" s="147"/>
      <c r="DJ807" s="147"/>
      <c r="DK807" s="147"/>
      <c r="DL807" s="147"/>
      <c r="DM807" s="147"/>
      <c r="DN807" s="147"/>
      <c r="DO807" s="147"/>
      <c r="DP807" s="56"/>
    </row>
    <row r="808" spans="21:120" x14ac:dyDescent="0.3"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147"/>
      <c r="BC808" s="147"/>
      <c r="BD808" s="147"/>
      <c r="BE808" s="147"/>
      <c r="BF808" s="147"/>
      <c r="BG808" s="147"/>
      <c r="BH808" s="147"/>
      <c r="BI808" s="147"/>
      <c r="BJ808" s="147"/>
      <c r="BK808" s="147"/>
      <c r="BL808" s="147"/>
      <c r="BM808" s="147"/>
      <c r="BN808" s="147"/>
      <c r="BO808" s="147"/>
      <c r="BP808" s="147"/>
      <c r="BQ808" s="147"/>
      <c r="BR808" s="147"/>
      <c r="BS808" s="147"/>
      <c r="BT808" s="147"/>
      <c r="BU808" s="147"/>
      <c r="BV808" s="147"/>
      <c r="BW808" s="147"/>
      <c r="BX808" s="147"/>
      <c r="BY808" s="147"/>
      <c r="BZ808" s="147"/>
      <c r="CA808" s="147"/>
      <c r="CB808" s="147"/>
      <c r="CC808" s="147"/>
      <c r="CD808" s="147"/>
      <c r="CE808" s="147"/>
      <c r="CF808" s="147"/>
      <c r="CG808" s="147"/>
      <c r="CH808" s="147"/>
      <c r="CI808" s="147"/>
      <c r="CJ808" s="147"/>
      <c r="CK808" s="147"/>
      <c r="CL808" s="147"/>
      <c r="CM808" s="147"/>
      <c r="CN808" s="147"/>
      <c r="CO808" s="147"/>
      <c r="CP808" s="147"/>
      <c r="CQ808" s="147"/>
      <c r="CR808" s="147"/>
      <c r="CS808" s="147"/>
      <c r="CT808" s="147"/>
      <c r="CU808" s="147"/>
      <c r="CV808" s="147"/>
      <c r="CW808" s="147"/>
      <c r="CX808" s="147"/>
      <c r="CY808" s="147"/>
      <c r="CZ808" s="147"/>
      <c r="DA808" s="147"/>
      <c r="DB808" s="147"/>
      <c r="DC808" s="147"/>
      <c r="DD808" s="147"/>
      <c r="DE808" s="147"/>
      <c r="DF808" s="147"/>
      <c r="DG808" s="147"/>
      <c r="DH808" s="147"/>
      <c r="DI808" s="147"/>
      <c r="DJ808" s="147"/>
      <c r="DK808" s="147"/>
      <c r="DL808" s="147"/>
      <c r="DM808" s="147"/>
      <c r="DN808" s="147"/>
      <c r="DO808" s="147"/>
      <c r="DP808" s="56"/>
    </row>
    <row r="809" spans="21:120" x14ac:dyDescent="0.3"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7"/>
      <c r="AG809" s="147"/>
      <c r="AH809" s="147"/>
      <c r="AI809" s="147"/>
      <c r="AJ809" s="147"/>
      <c r="AK809" s="147"/>
      <c r="AL809" s="147"/>
      <c r="AM809" s="147"/>
      <c r="AN809" s="147"/>
      <c r="AO809" s="147"/>
      <c r="AP809" s="147"/>
      <c r="AQ809" s="147"/>
      <c r="AR809" s="147"/>
      <c r="AS809" s="147"/>
      <c r="AT809" s="147"/>
      <c r="AU809" s="147"/>
      <c r="AV809" s="147"/>
      <c r="AW809" s="147"/>
      <c r="AX809" s="147"/>
      <c r="AY809" s="147"/>
      <c r="AZ809" s="147"/>
      <c r="BA809" s="147"/>
      <c r="BB809" s="147"/>
      <c r="BC809" s="147"/>
      <c r="BD809" s="147"/>
      <c r="BE809" s="147"/>
      <c r="BF809" s="147"/>
      <c r="BG809" s="147"/>
      <c r="BH809" s="147"/>
      <c r="BI809" s="147"/>
      <c r="BJ809" s="147"/>
      <c r="BK809" s="147"/>
      <c r="BL809" s="147"/>
      <c r="BM809" s="147"/>
      <c r="BN809" s="147"/>
      <c r="BO809" s="147"/>
      <c r="BP809" s="147"/>
      <c r="BQ809" s="147"/>
      <c r="BR809" s="147"/>
      <c r="BS809" s="147"/>
      <c r="BT809" s="147"/>
      <c r="BU809" s="147"/>
      <c r="BV809" s="147"/>
      <c r="BW809" s="147"/>
      <c r="BX809" s="147"/>
      <c r="BY809" s="147"/>
      <c r="BZ809" s="147"/>
      <c r="CA809" s="147"/>
      <c r="CB809" s="147"/>
      <c r="CC809" s="147"/>
      <c r="CD809" s="147"/>
      <c r="CE809" s="147"/>
      <c r="CF809" s="147"/>
      <c r="CG809" s="147"/>
      <c r="CH809" s="147"/>
      <c r="CI809" s="147"/>
      <c r="CJ809" s="147"/>
      <c r="CK809" s="147"/>
      <c r="CL809" s="147"/>
      <c r="CM809" s="147"/>
      <c r="CN809" s="147"/>
      <c r="CO809" s="147"/>
      <c r="CP809" s="147"/>
      <c r="CQ809" s="147"/>
      <c r="CR809" s="147"/>
      <c r="CS809" s="147"/>
      <c r="CT809" s="147"/>
      <c r="CU809" s="147"/>
      <c r="CV809" s="147"/>
      <c r="CW809" s="147"/>
      <c r="CX809" s="147"/>
      <c r="CY809" s="147"/>
      <c r="CZ809" s="147"/>
      <c r="DA809" s="147"/>
      <c r="DB809" s="147"/>
      <c r="DC809" s="147"/>
      <c r="DD809" s="147"/>
      <c r="DE809" s="147"/>
      <c r="DF809" s="147"/>
      <c r="DG809" s="147"/>
      <c r="DH809" s="147"/>
      <c r="DI809" s="147"/>
      <c r="DJ809" s="147"/>
      <c r="DK809" s="147"/>
      <c r="DL809" s="147"/>
      <c r="DM809" s="147"/>
      <c r="DN809" s="147"/>
      <c r="DO809" s="147"/>
      <c r="DP809" s="56"/>
    </row>
    <row r="810" spans="21:120" x14ac:dyDescent="0.3"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7"/>
      <c r="AG810" s="147"/>
      <c r="AH810" s="147"/>
      <c r="AI810" s="147"/>
      <c r="AJ810" s="147"/>
      <c r="AK810" s="147"/>
      <c r="AL810" s="147"/>
      <c r="AM810" s="147"/>
      <c r="AN810" s="147"/>
      <c r="AO810" s="147"/>
      <c r="AP810" s="147"/>
      <c r="AQ810" s="147"/>
      <c r="AR810" s="147"/>
      <c r="AS810" s="147"/>
      <c r="AT810" s="147"/>
      <c r="AU810" s="147"/>
      <c r="AV810" s="147"/>
      <c r="AW810" s="147"/>
      <c r="AX810" s="147"/>
      <c r="AY810" s="147"/>
      <c r="AZ810" s="147"/>
      <c r="BA810" s="147"/>
      <c r="BB810" s="147"/>
      <c r="BC810" s="147"/>
      <c r="BD810" s="147"/>
      <c r="BE810" s="147"/>
      <c r="BF810" s="147"/>
      <c r="BG810" s="147"/>
      <c r="BH810" s="147"/>
      <c r="BI810" s="147"/>
      <c r="BJ810" s="147"/>
      <c r="BK810" s="147"/>
      <c r="BL810" s="147"/>
      <c r="BM810" s="147"/>
      <c r="BN810" s="147"/>
      <c r="BO810" s="147"/>
      <c r="BP810" s="147"/>
      <c r="BQ810" s="147"/>
      <c r="BR810" s="147"/>
      <c r="BS810" s="147"/>
      <c r="BT810" s="147"/>
      <c r="BU810" s="147"/>
      <c r="BV810" s="147"/>
      <c r="BW810" s="147"/>
      <c r="BX810" s="147"/>
      <c r="BY810" s="147"/>
      <c r="BZ810" s="147"/>
      <c r="CA810" s="147"/>
      <c r="CB810" s="147"/>
      <c r="CC810" s="147"/>
      <c r="CD810" s="147"/>
      <c r="CE810" s="147"/>
      <c r="CF810" s="147"/>
      <c r="CG810" s="147"/>
      <c r="CH810" s="147"/>
      <c r="CI810" s="147"/>
      <c r="CJ810" s="147"/>
      <c r="CK810" s="147"/>
      <c r="CL810" s="147"/>
      <c r="CM810" s="147"/>
      <c r="CN810" s="147"/>
      <c r="CO810" s="147"/>
      <c r="CP810" s="147"/>
      <c r="CQ810" s="147"/>
      <c r="CR810" s="147"/>
      <c r="CS810" s="147"/>
      <c r="CT810" s="147"/>
      <c r="CU810" s="147"/>
      <c r="CV810" s="147"/>
      <c r="CW810" s="147"/>
      <c r="CX810" s="147"/>
      <c r="CY810" s="147"/>
      <c r="CZ810" s="147"/>
      <c r="DA810" s="147"/>
      <c r="DB810" s="147"/>
      <c r="DC810" s="147"/>
      <c r="DD810" s="147"/>
      <c r="DE810" s="147"/>
      <c r="DF810" s="147"/>
      <c r="DG810" s="147"/>
      <c r="DH810" s="147"/>
      <c r="DI810" s="147"/>
      <c r="DJ810" s="147"/>
      <c r="DK810" s="147"/>
      <c r="DL810" s="147"/>
      <c r="DM810" s="147"/>
      <c r="DN810" s="147"/>
      <c r="DO810" s="147"/>
      <c r="DP810" s="56"/>
    </row>
    <row r="811" spans="21:120" x14ac:dyDescent="0.3"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7"/>
      <c r="AG811" s="147"/>
      <c r="AH811" s="147"/>
      <c r="AI811" s="147"/>
      <c r="AJ811" s="147"/>
      <c r="AK811" s="147"/>
      <c r="AL811" s="147"/>
      <c r="AM811" s="147"/>
      <c r="AN811" s="147"/>
      <c r="AO811" s="147"/>
      <c r="AP811" s="147"/>
      <c r="AQ811" s="147"/>
      <c r="AR811" s="147"/>
      <c r="AS811" s="147"/>
      <c r="AT811" s="147"/>
      <c r="AU811" s="147"/>
      <c r="AV811" s="147"/>
      <c r="AW811" s="147"/>
      <c r="AX811" s="147"/>
      <c r="AY811" s="147"/>
      <c r="AZ811" s="147"/>
      <c r="BA811" s="147"/>
      <c r="BB811" s="147"/>
      <c r="BC811" s="147"/>
      <c r="BD811" s="147"/>
      <c r="BE811" s="147"/>
      <c r="BF811" s="147"/>
      <c r="BG811" s="147"/>
      <c r="BH811" s="147"/>
      <c r="BI811" s="147"/>
      <c r="BJ811" s="147"/>
      <c r="BK811" s="147"/>
      <c r="BL811" s="147"/>
      <c r="BM811" s="147"/>
      <c r="BN811" s="147"/>
      <c r="BO811" s="147"/>
      <c r="BP811" s="147"/>
      <c r="BQ811" s="147"/>
      <c r="BR811" s="147"/>
      <c r="BS811" s="147"/>
      <c r="BT811" s="147"/>
      <c r="BU811" s="147"/>
      <c r="BV811" s="147"/>
      <c r="BW811" s="147"/>
      <c r="BX811" s="147"/>
      <c r="BY811" s="147"/>
      <c r="BZ811" s="147"/>
      <c r="CA811" s="147"/>
      <c r="CB811" s="147"/>
      <c r="CC811" s="147"/>
      <c r="CD811" s="147"/>
      <c r="CE811" s="147"/>
      <c r="CF811" s="147"/>
      <c r="CG811" s="147"/>
      <c r="CH811" s="147"/>
      <c r="CI811" s="147"/>
      <c r="CJ811" s="147"/>
      <c r="CK811" s="147"/>
      <c r="CL811" s="147"/>
      <c r="CM811" s="147"/>
      <c r="CN811" s="147"/>
      <c r="CO811" s="147"/>
      <c r="CP811" s="147"/>
      <c r="CQ811" s="147"/>
      <c r="CR811" s="147"/>
      <c r="CS811" s="147"/>
      <c r="CT811" s="147"/>
      <c r="CU811" s="147"/>
      <c r="CV811" s="147"/>
      <c r="CW811" s="147"/>
      <c r="CX811" s="147"/>
      <c r="CY811" s="147"/>
      <c r="CZ811" s="147"/>
      <c r="DA811" s="147"/>
      <c r="DB811" s="147"/>
      <c r="DC811" s="147"/>
      <c r="DD811" s="147"/>
      <c r="DE811" s="147"/>
      <c r="DF811" s="147"/>
      <c r="DG811" s="147"/>
      <c r="DH811" s="147"/>
      <c r="DI811" s="147"/>
      <c r="DJ811" s="147"/>
      <c r="DK811" s="147"/>
      <c r="DL811" s="147"/>
      <c r="DM811" s="147"/>
      <c r="DN811" s="147"/>
      <c r="DO811" s="147"/>
      <c r="DP811" s="56"/>
    </row>
    <row r="812" spans="21:120" x14ac:dyDescent="0.3"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7"/>
      <c r="AG812" s="147"/>
      <c r="AH812" s="147"/>
      <c r="AI812" s="147"/>
      <c r="AJ812" s="147"/>
      <c r="AK812" s="147"/>
      <c r="AL812" s="147"/>
      <c r="AM812" s="147"/>
      <c r="AN812" s="147"/>
      <c r="AO812" s="147"/>
      <c r="AP812" s="147"/>
      <c r="AQ812" s="147"/>
      <c r="AR812" s="147"/>
      <c r="AS812" s="147"/>
      <c r="AT812" s="147"/>
      <c r="AU812" s="147"/>
      <c r="AV812" s="147"/>
      <c r="AW812" s="147"/>
      <c r="AX812" s="147"/>
      <c r="AY812" s="147"/>
      <c r="AZ812" s="147"/>
      <c r="BA812" s="147"/>
      <c r="BB812" s="147"/>
      <c r="BC812" s="147"/>
      <c r="BD812" s="147"/>
      <c r="BE812" s="147"/>
      <c r="BF812" s="147"/>
      <c r="BG812" s="147"/>
      <c r="BH812" s="147"/>
      <c r="BI812" s="147"/>
      <c r="BJ812" s="147"/>
      <c r="BK812" s="147"/>
      <c r="BL812" s="147"/>
      <c r="BM812" s="147"/>
      <c r="BN812" s="147"/>
      <c r="BO812" s="147"/>
      <c r="BP812" s="147"/>
      <c r="BQ812" s="147"/>
      <c r="BR812" s="147"/>
      <c r="BS812" s="147"/>
      <c r="BT812" s="147"/>
      <c r="BU812" s="147"/>
      <c r="BV812" s="147"/>
      <c r="BW812" s="147"/>
      <c r="BX812" s="147"/>
      <c r="BY812" s="147"/>
      <c r="BZ812" s="147"/>
      <c r="CA812" s="147"/>
      <c r="CB812" s="147"/>
      <c r="CC812" s="147"/>
      <c r="CD812" s="147"/>
      <c r="CE812" s="147"/>
      <c r="CF812" s="147"/>
      <c r="CG812" s="147"/>
      <c r="CH812" s="147"/>
      <c r="CI812" s="147"/>
      <c r="CJ812" s="147"/>
      <c r="CK812" s="147"/>
      <c r="CL812" s="147"/>
      <c r="CM812" s="147"/>
      <c r="CN812" s="147"/>
      <c r="CO812" s="147"/>
      <c r="CP812" s="147"/>
      <c r="CQ812" s="147"/>
      <c r="CR812" s="147"/>
      <c r="CS812" s="147"/>
      <c r="CT812" s="147"/>
      <c r="CU812" s="147"/>
      <c r="CV812" s="147"/>
      <c r="CW812" s="147"/>
      <c r="CX812" s="147"/>
      <c r="CY812" s="147"/>
      <c r="CZ812" s="147"/>
      <c r="DA812" s="147"/>
      <c r="DB812" s="147"/>
      <c r="DC812" s="147"/>
      <c r="DD812" s="147"/>
      <c r="DE812" s="147"/>
      <c r="DF812" s="147"/>
      <c r="DG812" s="147"/>
      <c r="DH812" s="147"/>
      <c r="DI812" s="147"/>
      <c r="DJ812" s="147"/>
      <c r="DK812" s="147"/>
      <c r="DL812" s="147"/>
      <c r="DM812" s="147"/>
      <c r="DN812" s="147"/>
      <c r="DO812" s="147"/>
      <c r="DP812" s="56"/>
    </row>
    <row r="813" spans="21:120" x14ac:dyDescent="0.3"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7"/>
      <c r="AG813" s="147"/>
      <c r="AH813" s="147"/>
      <c r="AI813" s="147"/>
      <c r="AJ813" s="147"/>
      <c r="AK813" s="147"/>
      <c r="AL813" s="147"/>
      <c r="AM813" s="147"/>
      <c r="AN813" s="147"/>
      <c r="AO813" s="147"/>
      <c r="AP813" s="147"/>
      <c r="AQ813" s="147"/>
      <c r="AR813" s="147"/>
      <c r="AS813" s="147"/>
      <c r="AT813" s="147"/>
      <c r="AU813" s="147"/>
      <c r="AV813" s="147"/>
      <c r="AW813" s="147"/>
      <c r="AX813" s="147"/>
      <c r="AY813" s="147"/>
      <c r="AZ813" s="147"/>
      <c r="BA813" s="147"/>
      <c r="BB813" s="147"/>
      <c r="BC813" s="147"/>
      <c r="BD813" s="147"/>
      <c r="BE813" s="147"/>
      <c r="BF813" s="147"/>
      <c r="BG813" s="147"/>
      <c r="BH813" s="147"/>
      <c r="BI813" s="147"/>
      <c r="BJ813" s="147"/>
      <c r="BK813" s="147"/>
      <c r="BL813" s="147"/>
      <c r="BM813" s="147"/>
      <c r="BN813" s="147"/>
      <c r="BO813" s="147"/>
      <c r="BP813" s="147"/>
      <c r="BQ813" s="147"/>
      <c r="BR813" s="147"/>
      <c r="BS813" s="147"/>
      <c r="BT813" s="147"/>
      <c r="BU813" s="147"/>
      <c r="BV813" s="147"/>
      <c r="BW813" s="147"/>
      <c r="BX813" s="147"/>
      <c r="BY813" s="147"/>
      <c r="BZ813" s="147"/>
      <c r="CA813" s="147"/>
      <c r="CB813" s="147"/>
      <c r="CC813" s="147"/>
      <c r="CD813" s="147"/>
      <c r="CE813" s="147"/>
      <c r="CF813" s="147"/>
      <c r="CG813" s="147"/>
      <c r="CH813" s="147"/>
      <c r="CI813" s="147"/>
      <c r="CJ813" s="147"/>
      <c r="CK813" s="147"/>
      <c r="CL813" s="147"/>
      <c r="CM813" s="147"/>
      <c r="CN813" s="147"/>
      <c r="CO813" s="147"/>
      <c r="CP813" s="147"/>
      <c r="CQ813" s="147"/>
      <c r="CR813" s="147"/>
      <c r="CS813" s="147"/>
      <c r="CT813" s="147"/>
      <c r="CU813" s="147"/>
      <c r="CV813" s="147"/>
      <c r="CW813" s="147"/>
      <c r="CX813" s="147"/>
      <c r="CY813" s="147"/>
      <c r="CZ813" s="147"/>
      <c r="DA813" s="147"/>
      <c r="DB813" s="147"/>
      <c r="DC813" s="147"/>
      <c r="DD813" s="147"/>
      <c r="DE813" s="147"/>
      <c r="DF813" s="147"/>
      <c r="DG813" s="147"/>
      <c r="DH813" s="147"/>
      <c r="DI813" s="147"/>
      <c r="DJ813" s="147"/>
      <c r="DK813" s="147"/>
      <c r="DL813" s="147"/>
      <c r="DM813" s="147"/>
      <c r="DN813" s="147"/>
      <c r="DO813" s="147"/>
      <c r="DP813" s="56"/>
    </row>
    <row r="814" spans="21:120" x14ac:dyDescent="0.3"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7"/>
      <c r="AG814" s="147"/>
      <c r="AH814" s="147"/>
      <c r="AI814" s="147"/>
      <c r="AJ814" s="147"/>
      <c r="AK814" s="147"/>
      <c r="AL814" s="147"/>
      <c r="AM814" s="147"/>
      <c r="AN814" s="147"/>
      <c r="AO814" s="147"/>
      <c r="AP814" s="147"/>
      <c r="AQ814" s="147"/>
      <c r="AR814" s="147"/>
      <c r="AS814" s="147"/>
      <c r="AT814" s="147"/>
      <c r="AU814" s="147"/>
      <c r="AV814" s="147"/>
      <c r="AW814" s="147"/>
      <c r="AX814" s="147"/>
      <c r="AY814" s="147"/>
      <c r="AZ814" s="147"/>
      <c r="BA814" s="147"/>
      <c r="BB814" s="147"/>
      <c r="BC814" s="147"/>
      <c r="BD814" s="147"/>
      <c r="BE814" s="147"/>
      <c r="BF814" s="147"/>
      <c r="BG814" s="147"/>
      <c r="BH814" s="147"/>
      <c r="BI814" s="147"/>
      <c r="BJ814" s="147"/>
      <c r="BK814" s="147"/>
      <c r="BL814" s="147"/>
      <c r="BM814" s="147"/>
      <c r="BN814" s="147"/>
      <c r="BO814" s="147"/>
      <c r="BP814" s="147"/>
      <c r="BQ814" s="147"/>
      <c r="BR814" s="147"/>
      <c r="BS814" s="147"/>
      <c r="BT814" s="147"/>
      <c r="BU814" s="147"/>
      <c r="BV814" s="147"/>
      <c r="BW814" s="147"/>
      <c r="BX814" s="147"/>
      <c r="BY814" s="147"/>
      <c r="BZ814" s="147"/>
      <c r="CA814" s="147"/>
      <c r="CB814" s="147"/>
      <c r="CC814" s="147"/>
      <c r="CD814" s="147"/>
      <c r="CE814" s="147"/>
      <c r="CF814" s="147"/>
      <c r="CG814" s="147"/>
      <c r="CH814" s="147"/>
      <c r="CI814" s="147"/>
      <c r="CJ814" s="147"/>
      <c r="CK814" s="147"/>
      <c r="CL814" s="147"/>
      <c r="CM814" s="147"/>
      <c r="CN814" s="147"/>
      <c r="CO814" s="147"/>
      <c r="CP814" s="147"/>
      <c r="CQ814" s="147"/>
      <c r="CR814" s="147"/>
      <c r="CS814" s="147"/>
      <c r="CT814" s="147"/>
      <c r="CU814" s="147"/>
      <c r="CV814" s="147"/>
      <c r="CW814" s="147"/>
      <c r="CX814" s="147"/>
      <c r="CY814" s="147"/>
      <c r="CZ814" s="147"/>
      <c r="DA814" s="147"/>
      <c r="DB814" s="147"/>
      <c r="DC814" s="147"/>
      <c r="DD814" s="147"/>
      <c r="DE814" s="147"/>
      <c r="DF814" s="147"/>
      <c r="DG814" s="147"/>
      <c r="DH814" s="147"/>
      <c r="DI814" s="147"/>
      <c r="DJ814" s="147"/>
      <c r="DK814" s="147"/>
      <c r="DL814" s="147"/>
      <c r="DM814" s="147"/>
      <c r="DN814" s="147"/>
      <c r="DO814" s="147"/>
      <c r="DP814" s="56"/>
    </row>
    <row r="815" spans="21:120" x14ac:dyDescent="0.3"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7"/>
      <c r="AG815" s="147"/>
      <c r="AH815" s="147"/>
      <c r="AI815" s="147"/>
      <c r="AJ815" s="147"/>
      <c r="AK815" s="147"/>
      <c r="AL815" s="147"/>
      <c r="AM815" s="147"/>
      <c r="AN815" s="147"/>
      <c r="AO815" s="147"/>
      <c r="AP815" s="147"/>
      <c r="AQ815" s="147"/>
      <c r="AR815" s="147"/>
      <c r="AS815" s="147"/>
      <c r="AT815" s="147"/>
      <c r="AU815" s="147"/>
      <c r="AV815" s="147"/>
      <c r="AW815" s="147"/>
      <c r="AX815" s="147"/>
      <c r="AY815" s="147"/>
      <c r="AZ815" s="147"/>
      <c r="BA815" s="147"/>
      <c r="BB815" s="147"/>
      <c r="BC815" s="147"/>
      <c r="BD815" s="147"/>
      <c r="BE815" s="147"/>
      <c r="BF815" s="147"/>
      <c r="BG815" s="147"/>
      <c r="BH815" s="147"/>
      <c r="BI815" s="147"/>
      <c r="BJ815" s="147"/>
      <c r="BK815" s="147"/>
      <c r="BL815" s="147"/>
      <c r="BM815" s="147"/>
      <c r="BN815" s="147"/>
      <c r="BO815" s="147"/>
      <c r="BP815" s="147"/>
      <c r="BQ815" s="147"/>
      <c r="BR815" s="147"/>
      <c r="BS815" s="147"/>
      <c r="BT815" s="147"/>
      <c r="BU815" s="147"/>
      <c r="BV815" s="147"/>
      <c r="BW815" s="147"/>
      <c r="BX815" s="147"/>
      <c r="BY815" s="147"/>
      <c r="BZ815" s="147"/>
      <c r="CA815" s="147"/>
      <c r="CB815" s="147"/>
      <c r="CC815" s="147"/>
      <c r="CD815" s="147"/>
      <c r="CE815" s="147"/>
      <c r="CF815" s="147"/>
      <c r="CG815" s="147"/>
      <c r="CH815" s="147"/>
      <c r="CI815" s="147"/>
      <c r="CJ815" s="147"/>
      <c r="CK815" s="147"/>
      <c r="CL815" s="147"/>
      <c r="CM815" s="147"/>
      <c r="CN815" s="147"/>
      <c r="CO815" s="147"/>
      <c r="CP815" s="147"/>
      <c r="CQ815" s="147"/>
      <c r="CR815" s="147"/>
      <c r="CS815" s="147"/>
      <c r="CT815" s="147"/>
      <c r="CU815" s="147"/>
      <c r="CV815" s="147"/>
      <c r="CW815" s="147"/>
      <c r="CX815" s="147"/>
      <c r="CY815" s="147"/>
      <c r="CZ815" s="147"/>
      <c r="DA815" s="147"/>
      <c r="DB815" s="147"/>
      <c r="DC815" s="147"/>
      <c r="DD815" s="147"/>
      <c r="DE815" s="147"/>
      <c r="DF815" s="147"/>
      <c r="DG815" s="147"/>
      <c r="DH815" s="147"/>
      <c r="DI815" s="147"/>
      <c r="DJ815" s="147"/>
      <c r="DK815" s="147"/>
      <c r="DL815" s="147"/>
      <c r="DM815" s="147"/>
      <c r="DN815" s="147"/>
      <c r="DO815" s="147"/>
      <c r="DP815" s="56"/>
    </row>
    <row r="816" spans="21:120" x14ac:dyDescent="0.3"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7"/>
      <c r="BN816" s="147"/>
      <c r="BO816" s="147"/>
      <c r="BP816" s="147"/>
      <c r="BQ816" s="147"/>
      <c r="BR816" s="147"/>
      <c r="BS816" s="147"/>
      <c r="BT816" s="147"/>
      <c r="BU816" s="147"/>
      <c r="BV816" s="147"/>
      <c r="BW816" s="147"/>
      <c r="BX816" s="147"/>
      <c r="BY816" s="147"/>
      <c r="BZ816" s="147"/>
      <c r="CA816" s="147"/>
      <c r="CB816" s="147"/>
      <c r="CC816" s="147"/>
      <c r="CD816" s="147"/>
      <c r="CE816" s="147"/>
      <c r="CF816" s="147"/>
      <c r="CG816" s="147"/>
      <c r="CH816" s="147"/>
      <c r="CI816" s="147"/>
      <c r="CJ816" s="147"/>
      <c r="CK816" s="147"/>
      <c r="CL816" s="147"/>
      <c r="CM816" s="147"/>
      <c r="CN816" s="147"/>
      <c r="CO816" s="147"/>
      <c r="CP816" s="147"/>
      <c r="CQ816" s="147"/>
      <c r="CR816" s="147"/>
      <c r="CS816" s="147"/>
      <c r="CT816" s="147"/>
      <c r="CU816" s="147"/>
      <c r="CV816" s="147"/>
      <c r="CW816" s="147"/>
      <c r="CX816" s="147"/>
      <c r="CY816" s="147"/>
      <c r="CZ816" s="147"/>
      <c r="DA816" s="147"/>
      <c r="DB816" s="147"/>
      <c r="DC816" s="147"/>
      <c r="DD816" s="147"/>
      <c r="DE816" s="147"/>
      <c r="DF816" s="147"/>
      <c r="DG816" s="147"/>
      <c r="DH816" s="147"/>
      <c r="DI816" s="147"/>
      <c r="DJ816" s="147"/>
      <c r="DK816" s="147"/>
      <c r="DL816" s="147"/>
      <c r="DM816" s="147"/>
      <c r="DN816" s="147"/>
      <c r="DO816" s="147"/>
      <c r="DP816" s="56"/>
    </row>
    <row r="817" spans="21:120" x14ac:dyDescent="0.3"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/>
      <c r="BF817" s="147"/>
      <c r="BG817" s="147"/>
      <c r="BH817" s="147"/>
      <c r="BI817" s="147"/>
      <c r="BJ817" s="147"/>
      <c r="BK817" s="147"/>
      <c r="BL817" s="147"/>
      <c r="BM817" s="147"/>
      <c r="BN817" s="147"/>
      <c r="BO817" s="147"/>
      <c r="BP817" s="147"/>
      <c r="BQ817" s="147"/>
      <c r="BR817" s="147"/>
      <c r="BS817" s="147"/>
      <c r="BT817" s="147"/>
      <c r="BU817" s="147"/>
      <c r="BV817" s="147"/>
      <c r="BW817" s="147"/>
      <c r="BX817" s="147"/>
      <c r="BY817" s="147"/>
      <c r="BZ817" s="147"/>
      <c r="CA817" s="147"/>
      <c r="CB817" s="147"/>
      <c r="CC817" s="147"/>
      <c r="CD817" s="147"/>
      <c r="CE817" s="147"/>
      <c r="CF817" s="147"/>
      <c r="CG817" s="147"/>
      <c r="CH817" s="147"/>
      <c r="CI817" s="147"/>
      <c r="CJ817" s="147"/>
      <c r="CK817" s="147"/>
      <c r="CL817" s="147"/>
      <c r="CM817" s="147"/>
      <c r="CN817" s="147"/>
      <c r="CO817" s="147"/>
      <c r="CP817" s="147"/>
      <c r="CQ817" s="147"/>
      <c r="CR817" s="147"/>
      <c r="CS817" s="147"/>
      <c r="CT817" s="147"/>
      <c r="CU817" s="147"/>
      <c r="CV817" s="147"/>
      <c r="CW817" s="147"/>
      <c r="CX817" s="147"/>
      <c r="CY817" s="147"/>
      <c r="CZ817" s="147"/>
      <c r="DA817" s="147"/>
      <c r="DB817" s="147"/>
      <c r="DC817" s="147"/>
      <c r="DD817" s="147"/>
      <c r="DE817" s="147"/>
      <c r="DF817" s="147"/>
      <c r="DG817" s="147"/>
      <c r="DH817" s="147"/>
      <c r="DI817" s="147"/>
      <c r="DJ817" s="147"/>
      <c r="DK817" s="147"/>
      <c r="DL817" s="147"/>
      <c r="DM817" s="147"/>
      <c r="DN817" s="147"/>
      <c r="DO817" s="147"/>
      <c r="DP817" s="56"/>
    </row>
    <row r="818" spans="21:120" x14ac:dyDescent="0.3"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7"/>
      <c r="BN818" s="147"/>
      <c r="BO818" s="147"/>
      <c r="BP818" s="147"/>
      <c r="BQ818" s="147"/>
      <c r="BR818" s="147"/>
      <c r="BS818" s="147"/>
      <c r="BT818" s="147"/>
      <c r="BU818" s="147"/>
      <c r="BV818" s="147"/>
      <c r="BW818" s="147"/>
      <c r="BX818" s="147"/>
      <c r="BY818" s="147"/>
      <c r="BZ818" s="147"/>
      <c r="CA818" s="147"/>
      <c r="CB818" s="147"/>
      <c r="CC818" s="147"/>
      <c r="CD818" s="147"/>
      <c r="CE818" s="147"/>
      <c r="CF818" s="147"/>
      <c r="CG818" s="147"/>
      <c r="CH818" s="147"/>
      <c r="CI818" s="147"/>
      <c r="CJ818" s="147"/>
      <c r="CK818" s="147"/>
      <c r="CL818" s="147"/>
      <c r="CM818" s="147"/>
      <c r="CN818" s="147"/>
      <c r="CO818" s="147"/>
      <c r="CP818" s="147"/>
      <c r="CQ818" s="147"/>
      <c r="CR818" s="147"/>
      <c r="CS818" s="147"/>
      <c r="CT818" s="147"/>
      <c r="CU818" s="147"/>
      <c r="CV818" s="147"/>
      <c r="CW818" s="147"/>
      <c r="CX818" s="147"/>
      <c r="CY818" s="147"/>
      <c r="CZ818" s="147"/>
      <c r="DA818" s="147"/>
      <c r="DB818" s="147"/>
      <c r="DC818" s="147"/>
      <c r="DD818" s="147"/>
      <c r="DE818" s="147"/>
      <c r="DF818" s="147"/>
      <c r="DG818" s="147"/>
      <c r="DH818" s="147"/>
      <c r="DI818" s="147"/>
      <c r="DJ818" s="147"/>
      <c r="DK818" s="147"/>
      <c r="DL818" s="147"/>
      <c r="DM818" s="147"/>
      <c r="DN818" s="147"/>
      <c r="DO818" s="147"/>
      <c r="DP818" s="56"/>
    </row>
    <row r="819" spans="21:120" x14ac:dyDescent="0.3"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7"/>
      <c r="BN819" s="147"/>
      <c r="BO819" s="147"/>
      <c r="BP819" s="147"/>
      <c r="BQ819" s="147"/>
      <c r="BR819" s="147"/>
      <c r="BS819" s="147"/>
      <c r="BT819" s="147"/>
      <c r="BU819" s="147"/>
      <c r="BV819" s="147"/>
      <c r="BW819" s="147"/>
      <c r="BX819" s="147"/>
      <c r="BY819" s="147"/>
      <c r="BZ819" s="147"/>
      <c r="CA819" s="147"/>
      <c r="CB819" s="147"/>
      <c r="CC819" s="147"/>
      <c r="CD819" s="147"/>
      <c r="CE819" s="147"/>
      <c r="CF819" s="147"/>
      <c r="CG819" s="147"/>
      <c r="CH819" s="147"/>
      <c r="CI819" s="147"/>
      <c r="CJ819" s="147"/>
      <c r="CK819" s="147"/>
      <c r="CL819" s="147"/>
      <c r="CM819" s="147"/>
      <c r="CN819" s="147"/>
      <c r="CO819" s="147"/>
      <c r="CP819" s="147"/>
      <c r="CQ819" s="147"/>
      <c r="CR819" s="147"/>
      <c r="CS819" s="147"/>
      <c r="CT819" s="147"/>
      <c r="CU819" s="147"/>
      <c r="CV819" s="147"/>
      <c r="CW819" s="147"/>
      <c r="CX819" s="147"/>
      <c r="CY819" s="147"/>
      <c r="CZ819" s="147"/>
      <c r="DA819" s="147"/>
      <c r="DB819" s="147"/>
      <c r="DC819" s="147"/>
      <c r="DD819" s="147"/>
      <c r="DE819" s="147"/>
      <c r="DF819" s="147"/>
      <c r="DG819" s="147"/>
      <c r="DH819" s="147"/>
      <c r="DI819" s="147"/>
      <c r="DJ819" s="147"/>
      <c r="DK819" s="147"/>
      <c r="DL819" s="147"/>
      <c r="DM819" s="147"/>
      <c r="DN819" s="147"/>
      <c r="DO819" s="147"/>
      <c r="DP819" s="56"/>
    </row>
    <row r="820" spans="21:120" x14ac:dyDescent="0.3"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7"/>
      <c r="BN820" s="147"/>
      <c r="BO820" s="147"/>
      <c r="BP820" s="147"/>
      <c r="BQ820" s="147"/>
      <c r="BR820" s="147"/>
      <c r="BS820" s="147"/>
      <c r="BT820" s="147"/>
      <c r="BU820" s="147"/>
      <c r="BV820" s="147"/>
      <c r="BW820" s="147"/>
      <c r="BX820" s="147"/>
      <c r="BY820" s="147"/>
      <c r="BZ820" s="147"/>
      <c r="CA820" s="147"/>
      <c r="CB820" s="147"/>
      <c r="CC820" s="147"/>
      <c r="CD820" s="147"/>
      <c r="CE820" s="147"/>
      <c r="CF820" s="147"/>
      <c r="CG820" s="147"/>
      <c r="CH820" s="147"/>
      <c r="CI820" s="147"/>
      <c r="CJ820" s="147"/>
      <c r="CK820" s="147"/>
      <c r="CL820" s="147"/>
      <c r="CM820" s="147"/>
      <c r="CN820" s="147"/>
      <c r="CO820" s="147"/>
      <c r="CP820" s="147"/>
      <c r="CQ820" s="147"/>
      <c r="CR820" s="147"/>
      <c r="CS820" s="147"/>
      <c r="CT820" s="147"/>
      <c r="CU820" s="147"/>
      <c r="CV820" s="147"/>
      <c r="CW820" s="147"/>
      <c r="CX820" s="147"/>
      <c r="CY820" s="147"/>
      <c r="CZ820" s="147"/>
      <c r="DA820" s="147"/>
      <c r="DB820" s="147"/>
      <c r="DC820" s="147"/>
      <c r="DD820" s="147"/>
      <c r="DE820" s="147"/>
      <c r="DF820" s="147"/>
      <c r="DG820" s="147"/>
      <c r="DH820" s="147"/>
      <c r="DI820" s="147"/>
      <c r="DJ820" s="147"/>
      <c r="DK820" s="147"/>
      <c r="DL820" s="147"/>
      <c r="DM820" s="147"/>
      <c r="DN820" s="147"/>
      <c r="DO820" s="147"/>
      <c r="DP820" s="56"/>
    </row>
    <row r="821" spans="21:120" x14ac:dyDescent="0.3"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47"/>
      <c r="BN821" s="147"/>
      <c r="BO821" s="147"/>
      <c r="BP821" s="147"/>
      <c r="BQ821" s="147"/>
      <c r="BR821" s="147"/>
      <c r="BS821" s="147"/>
      <c r="BT821" s="147"/>
      <c r="BU821" s="147"/>
      <c r="BV821" s="147"/>
      <c r="BW821" s="147"/>
      <c r="BX821" s="147"/>
      <c r="BY821" s="147"/>
      <c r="BZ821" s="147"/>
      <c r="CA821" s="147"/>
      <c r="CB821" s="147"/>
      <c r="CC821" s="147"/>
      <c r="CD821" s="147"/>
      <c r="CE821" s="147"/>
      <c r="CF821" s="147"/>
      <c r="CG821" s="147"/>
      <c r="CH821" s="147"/>
      <c r="CI821" s="147"/>
      <c r="CJ821" s="147"/>
      <c r="CK821" s="147"/>
      <c r="CL821" s="147"/>
      <c r="CM821" s="147"/>
      <c r="CN821" s="147"/>
      <c r="CO821" s="147"/>
      <c r="CP821" s="147"/>
      <c r="CQ821" s="147"/>
      <c r="CR821" s="147"/>
      <c r="CS821" s="147"/>
      <c r="CT821" s="147"/>
      <c r="CU821" s="147"/>
      <c r="CV821" s="147"/>
      <c r="CW821" s="147"/>
      <c r="CX821" s="147"/>
      <c r="CY821" s="147"/>
      <c r="CZ821" s="147"/>
      <c r="DA821" s="147"/>
      <c r="DB821" s="147"/>
      <c r="DC821" s="147"/>
      <c r="DD821" s="147"/>
      <c r="DE821" s="147"/>
      <c r="DF821" s="147"/>
      <c r="DG821" s="147"/>
      <c r="DH821" s="147"/>
      <c r="DI821" s="147"/>
      <c r="DJ821" s="147"/>
      <c r="DK821" s="147"/>
      <c r="DL821" s="147"/>
      <c r="DM821" s="147"/>
      <c r="DN821" s="147"/>
      <c r="DO821" s="147"/>
      <c r="DP821" s="56"/>
    </row>
    <row r="822" spans="21:120" x14ac:dyDescent="0.3"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47"/>
      <c r="BN822" s="147"/>
      <c r="BO822" s="147"/>
      <c r="BP822" s="147"/>
      <c r="BQ822" s="147"/>
      <c r="BR822" s="147"/>
      <c r="BS822" s="147"/>
      <c r="BT822" s="147"/>
      <c r="BU822" s="147"/>
      <c r="BV822" s="147"/>
      <c r="BW822" s="147"/>
      <c r="BX822" s="147"/>
      <c r="BY822" s="147"/>
      <c r="BZ822" s="147"/>
      <c r="CA822" s="147"/>
      <c r="CB822" s="147"/>
      <c r="CC822" s="147"/>
      <c r="CD822" s="147"/>
      <c r="CE822" s="147"/>
      <c r="CF822" s="147"/>
      <c r="CG822" s="147"/>
      <c r="CH822" s="147"/>
      <c r="CI822" s="147"/>
      <c r="CJ822" s="147"/>
      <c r="CK822" s="147"/>
      <c r="CL822" s="147"/>
      <c r="CM822" s="147"/>
      <c r="CN822" s="147"/>
      <c r="CO822" s="147"/>
      <c r="CP822" s="147"/>
      <c r="CQ822" s="147"/>
      <c r="CR822" s="147"/>
      <c r="CS822" s="147"/>
      <c r="CT822" s="147"/>
      <c r="CU822" s="147"/>
      <c r="CV822" s="147"/>
      <c r="CW822" s="147"/>
      <c r="CX822" s="147"/>
      <c r="CY822" s="147"/>
      <c r="CZ822" s="147"/>
      <c r="DA822" s="147"/>
      <c r="DB822" s="147"/>
      <c r="DC822" s="147"/>
      <c r="DD822" s="147"/>
      <c r="DE822" s="147"/>
      <c r="DF822" s="147"/>
      <c r="DG822" s="147"/>
      <c r="DH822" s="147"/>
      <c r="DI822" s="147"/>
      <c r="DJ822" s="147"/>
      <c r="DK822" s="147"/>
      <c r="DL822" s="147"/>
      <c r="DM822" s="147"/>
      <c r="DN822" s="147"/>
      <c r="DO822" s="147"/>
      <c r="DP822" s="56"/>
    </row>
    <row r="823" spans="21:120" x14ac:dyDescent="0.3"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47"/>
      <c r="BN823" s="147"/>
      <c r="BO823" s="147"/>
      <c r="BP823" s="147"/>
      <c r="BQ823" s="147"/>
      <c r="BR823" s="147"/>
      <c r="BS823" s="147"/>
      <c r="BT823" s="147"/>
      <c r="BU823" s="147"/>
      <c r="BV823" s="147"/>
      <c r="BW823" s="147"/>
      <c r="BX823" s="147"/>
      <c r="BY823" s="147"/>
      <c r="BZ823" s="147"/>
      <c r="CA823" s="147"/>
      <c r="CB823" s="147"/>
      <c r="CC823" s="147"/>
      <c r="CD823" s="147"/>
      <c r="CE823" s="147"/>
      <c r="CF823" s="147"/>
      <c r="CG823" s="147"/>
      <c r="CH823" s="147"/>
      <c r="CI823" s="147"/>
      <c r="CJ823" s="147"/>
      <c r="CK823" s="147"/>
      <c r="CL823" s="147"/>
      <c r="CM823" s="147"/>
      <c r="CN823" s="147"/>
      <c r="CO823" s="147"/>
      <c r="CP823" s="147"/>
      <c r="CQ823" s="147"/>
      <c r="CR823" s="147"/>
      <c r="CS823" s="147"/>
      <c r="CT823" s="147"/>
      <c r="CU823" s="147"/>
      <c r="CV823" s="147"/>
      <c r="CW823" s="147"/>
      <c r="CX823" s="147"/>
      <c r="CY823" s="147"/>
      <c r="CZ823" s="147"/>
      <c r="DA823" s="147"/>
      <c r="DB823" s="147"/>
      <c r="DC823" s="147"/>
      <c r="DD823" s="147"/>
      <c r="DE823" s="147"/>
      <c r="DF823" s="147"/>
      <c r="DG823" s="147"/>
      <c r="DH823" s="147"/>
      <c r="DI823" s="147"/>
      <c r="DJ823" s="147"/>
      <c r="DK823" s="147"/>
      <c r="DL823" s="147"/>
      <c r="DM823" s="147"/>
      <c r="DN823" s="147"/>
      <c r="DO823" s="147"/>
      <c r="DP823" s="56"/>
    </row>
    <row r="824" spans="21:120" x14ac:dyDescent="0.3"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47"/>
      <c r="BN824" s="147"/>
      <c r="BO824" s="147"/>
      <c r="BP824" s="147"/>
      <c r="BQ824" s="147"/>
      <c r="BR824" s="147"/>
      <c r="BS824" s="147"/>
      <c r="BT824" s="147"/>
      <c r="BU824" s="147"/>
      <c r="BV824" s="147"/>
      <c r="BW824" s="147"/>
      <c r="BX824" s="147"/>
      <c r="BY824" s="147"/>
      <c r="BZ824" s="147"/>
      <c r="CA824" s="147"/>
      <c r="CB824" s="147"/>
      <c r="CC824" s="147"/>
      <c r="CD824" s="147"/>
      <c r="CE824" s="147"/>
      <c r="CF824" s="147"/>
      <c r="CG824" s="147"/>
      <c r="CH824" s="147"/>
      <c r="CI824" s="147"/>
      <c r="CJ824" s="147"/>
      <c r="CK824" s="147"/>
      <c r="CL824" s="147"/>
      <c r="CM824" s="147"/>
      <c r="CN824" s="147"/>
      <c r="CO824" s="147"/>
      <c r="CP824" s="147"/>
      <c r="CQ824" s="147"/>
      <c r="CR824" s="147"/>
      <c r="CS824" s="147"/>
      <c r="CT824" s="147"/>
      <c r="CU824" s="147"/>
      <c r="CV824" s="147"/>
      <c r="CW824" s="147"/>
      <c r="CX824" s="147"/>
      <c r="CY824" s="147"/>
      <c r="CZ824" s="147"/>
      <c r="DA824" s="147"/>
      <c r="DB824" s="147"/>
      <c r="DC824" s="147"/>
      <c r="DD824" s="147"/>
      <c r="DE824" s="147"/>
      <c r="DF824" s="147"/>
      <c r="DG824" s="147"/>
      <c r="DH824" s="147"/>
      <c r="DI824" s="147"/>
      <c r="DJ824" s="147"/>
      <c r="DK824" s="147"/>
      <c r="DL824" s="147"/>
      <c r="DM824" s="147"/>
      <c r="DN824" s="147"/>
      <c r="DO824" s="147"/>
      <c r="DP824" s="56"/>
    </row>
    <row r="825" spans="21:120" x14ac:dyDescent="0.3"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147"/>
      <c r="BC825" s="147"/>
      <c r="BD825" s="147"/>
      <c r="BE825" s="147"/>
      <c r="BF825" s="147"/>
      <c r="BG825" s="147"/>
      <c r="BH825" s="147"/>
      <c r="BI825" s="147"/>
      <c r="BJ825" s="147"/>
      <c r="BK825" s="147"/>
      <c r="BL825" s="147"/>
      <c r="BM825" s="147"/>
      <c r="BN825" s="147"/>
      <c r="BO825" s="147"/>
      <c r="BP825" s="147"/>
      <c r="BQ825" s="147"/>
      <c r="BR825" s="147"/>
      <c r="BS825" s="147"/>
      <c r="BT825" s="147"/>
      <c r="BU825" s="147"/>
      <c r="BV825" s="147"/>
      <c r="BW825" s="147"/>
      <c r="BX825" s="147"/>
      <c r="BY825" s="147"/>
      <c r="BZ825" s="147"/>
      <c r="CA825" s="147"/>
      <c r="CB825" s="147"/>
      <c r="CC825" s="147"/>
      <c r="CD825" s="147"/>
      <c r="CE825" s="147"/>
      <c r="CF825" s="147"/>
      <c r="CG825" s="147"/>
      <c r="CH825" s="147"/>
      <c r="CI825" s="147"/>
      <c r="CJ825" s="147"/>
      <c r="CK825" s="147"/>
      <c r="CL825" s="147"/>
      <c r="CM825" s="147"/>
      <c r="CN825" s="147"/>
      <c r="CO825" s="147"/>
      <c r="CP825" s="147"/>
      <c r="CQ825" s="147"/>
      <c r="CR825" s="147"/>
      <c r="CS825" s="147"/>
      <c r="CT825" s="147"/>
      <c r="CU825" s="147"/>
      <c r="CV825" s="147"/>
      <c r="CW825" s="147"/>
      <c r="CX825" s="147"/>
      <c r="CY825" s="147"/>
      <c r="CZ825" s="147"/>
      <c r="DA825" s="147"/>
      <c r="DB825" s="147"/>
      <c r="DC825" s="147"/>
      <c r="DD825" s="147"/>
      <c r="DE825" s="147"/>
      <c r="DF825" s="147"/>
      <c r="DG825" s="147"/>
      <c r="DH825" s="147"/>
      <c r="DI825" s="147"/>
      <c r="DJ825" s="147"/>
      <c r="DK825" s="147"/>
      <c r="DL825" s="147"/>
      <c r="DM825" s="147"/>
      <c r="DN825" s="147"/>
      <c r="DO825" s="147"/>
      <c r="DP825" s="56"/>
    </row>
    <row r="826" spans="21:120" x14ac:dyDescent="0.3"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147"/>
      <c r="BC826" s="147"/>
      <c r="BD826" s="147"/>
      <c r="BE826" s="147"/>
      <c r="BF826" s="147"/>
      <c r="BG826" s="147"/>
      <c r="BH826" s="147"/>
      <c r="BI826" s="147"/>
      <c r="BJ826" s="147"/>
      <c r="BK826" s="147"/>
      <c r="BL826" s="147"/>
      <c r="BM826" s="147"/>
      <c r="BN826" s="147"/>
      <c r="BO826" s="147"/>
      <c r="BP826" s="147"/>
      <c r="BQ826" s="147"/>
      <c r="BR826" s="147"/>
      <c r="BS826" s="147"/>
      <c r="BT826" s="147"/>
      <c r="BU826" s="147"/>
      <c r="BV826" s="147"/>
      <c r="BW826" s="147"/>
      <c r="BX826" s="147"/>
      <c r="BY826" s="147"/>
      <c r="BZ826" s="147"/>
      <c r="CA826" s="147"/>
      <c r="CB826" s="147"/>
      <c r="CC826" s="147"/>
      <c r="CD826" s="147"/>
      <c r="CE826" s="147"/>
      <c r="CF826" s="147"/>
      <c r="CG826" s="147"/>
      <c r="CH826" s="147"/>
      <c r="CI826" s="147"/>
      <c r="CJ826" s="147"/>
      <c r="CK826" s="147"/>
      <c r="CL826" s="147"/>
      <c r="CM826" s="147"/>
      <c r="CN826" s="147"/>
      <c r="CO826" s="147"/>
      <c r="CP826" s="147"/>
      <c r="CQ826" s="147"/>
      <c r="CR826" s="147"/>
      <c r="CS826" s="147"/>
      <c r="CT826" s="147"/>
      <c r="CU826" s="147"/>
      <c r="CV826" s="147"/>
      <c r="CW826" s="147"/>
      <c r="CX826" s="147"/>
      <c r="CY826" s="147"/>
      <c r="CZ826" s="147"/>
      <c r="DA826" s="147"/>
      <c r="DB826" s="147"/>
      <c r="DC826" s="147"/>
      <c r="DD826" s="147"/>
      <c r="DE826" s="147"/>
      <c r="DF826" s="147"/>
      <c r="DG826" s="147"/>
      <c r="DH826" s="147"/>
      <c r="DI826" s="147"/>
      <c r="DJ826" s="147"/>
      <c r="DK826" s="147"/>
      <c r="DL826" s="147"/>
      <c r="DM826" s="147"/>
      <c r="DN826" s="147"/>
      <c r="DO826" s="147"/>
      <c r="DP826" s="56"/>
    </row>
    <row r="827" spans="21:120" x14ac:dyDescent="0.3"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7"/>
      <c r="AG827" s="147"/>
      <c r="AH827" s="147"/>
      <c r="AI827" s="147"/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147"/>
      <c r="AT827" s="147"/>
      <c r="AU827" s="147"/>
      <c r="AV827" s="147"/>
      <c r="AW827" s="147"/>
      <c r="AX827" s="147"/>
      <c r="AY827" s="147"/>
      <c r="AZ827" s="147"/>
      <c r="BA827" s="147"/>
      <c r="BB827" s="147"/>
      <c r="BC827" s="147"/>
      <c r="BD827" s="147"/>
      <c r="BE827" s="147"/>
      <c r="BF827" s="147"/>
      <c r="BG827" s="147"/>
      <c r="BH827" s="147"/>
      <c r="BI827" s="147"/>
      <c r="BJ827" s="147"/>
      <c r="BK827" s="147"/>
      <c r="BL827" s="147"/>
      <c r="BM827" s="147"/>
      <c r="BN827" s="147"/>
      <c r="BO827" s="147"/>
      <c r="BP827" s="147"/>
      <c r="BQ827" s="147"/>
      <c r="BR827" s="147"/>
      <c r="BS827" s="147"/>
      <c r="BT827" s="147"/>
      <c r="BU827" s="147"/>
      <c r="BV827" s="147"/>
      <c r="BW827" s="147"/>
      <c r="BX827" s="147"/>
      <c r="BY827" s="147"/>
      <c r="BZ827" s="147"/>
      <c r="CA827" s="147"/>
      <c r="CB827" s="147"/>
      <c r="CC827" s="147"/>
      <c r="CD827" s="147"/>
      <c r="CE827" s="147"/>
      <c r="CF827" s="147"/>
      <c r="CG827" s="147"/>
      <c r="CH827" s="147"/>
      <c r="CI827" s="147"/>
      <c r="CJ827" s="147"/>
      <c r="CK827" s="147"/>
      <c r="CL827" s="147"/>
      <c r="CM827" s="147"/>
      <c r="CN827" s="147"/>
      <c r="CO827" s="147"/>
      <c r="CP827" s="147"/>
      <c r="CQ827" s="147"/>
      <c r="CR827" s="147"/>
      <c r="CS827" s="147"/>
      <c r="CT827" s="147"/>
      <c r="CU827" s="147"/>
      <c r="CV827" s="147"/>
      <c r="CW827" s="147"/>
      <c r="CX827" s="147"/>
      <c r="CY827" s="147"/>
      <c r="CZ827" s="147"/>
      <c r="DA827" s="147"/>
      <c r="DB827" s="147"/>
      <c r="DC827" s="147"/>
      <c r="DD827" s="147"/>
      <c r="DE827" s="147"/>
      <c r="DF827" s="147"/>
      <c r="DG827" s="147"/>
      <c r="DH827" s="147"/>
      <c r="DI827" s="147"/>
      <c r="DJ827" s="147"/>
      <c r="DK827" s="147"/>
      <c r="DL827" s="147"/>
      <c r="DM827" s="147"/>
      <c r="DN827" s="147"/>
      <c r="DO827" s="147"/>
      <c r="DP827" s="56"/>
    </row>
    <row r="828" spans="21:120" x14ac:dyDescent="0.3"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147"/>
      <c r="AT828" s="147"/>
      <c r="AU828" s="147"/>
      <c r="AV828" s="147"/>
      <c r="AW828" s="147"/>
      <c r="AX828" s="147"/>
      <c r="AY828" s="147"/>
      <c r="AZ828" s="147"/>
      <c r="BA828" s="147"/>
      <c r="BB828" s="147"/>
      <c r="BC828" s="147"/>
      <c r="BD828" s="147"/>
      <c r="BE828" s="147"/>
      <c r="BF828" s="147"/>
      <c r="BG828" s="147"/>
      <c r="BH828" s="147"/>
      <c r="BI828" s="147"/>
      <c r="BJ828" s="147"/>
      <c r="BK828" s="147"/>
      <c r="BL828" s="147"/>
      <c r="BM828" s="147"/>
      <c r="BN828" s="147"/>
      <c r="BO828" s="147"/>
      <c r="BP828" s="147"/>
      <c r="BQ828" s="147"/>
      <c r="BR828" s="147"/>
      <c r="BS828" s="147"/>
      <c r="BT828" s="147"/>
      <c r="BU828" s="147"/>
      <c r="BV828" s="147"/>
      <c r="BW828" s="147"/>
      <c r="BX828" s="147"/>
      <c r="BY828" s="147"/>
      <c r="BZ828" s="147"/>
      <c r="CA828" s="147"/>
      <c r="CB828" s="147"/>
      <c r="CC828" s="147"/>
      <c r="CD828" s="147"/>
      <c r="CE828" s="147"/>
      <c r="CF828" s="147"/>
      <c r="CG828" s="147"/>
      <c r="CH828" s="147"/>
      <c r="CI828" s="147"/>
      <c r="CJ828" s="147"/>
      <c r="CK828" s="147"/>
      <c r="CL828" s="147"/>
      <c r="CM828" s="147"/>
      <c r="CN828" s="147"/>
      <c r="CO828" s="147"/>
      <c r="CP828" s="147"/>
      <c r="CQ828" s="147"/>
      <c r="CR828" s="147"/>
      <c r="CS828" s="147"/>
      <c r="CT828" s="147"/>
      <c r="CU828" s="147"/>
      <c r="CV828" s="147"/>
      <c r="CW828" s="147"/>
      <c r="CX828" s="147"/>
      <c r="CY828" s="147"/>
      <c r="CZ828" s="147"/>
      <c r="DA828" s="147"/>
      <c r="DB828" s="147"/>
      <c r="DC828" s="147"/>
      <c r="DD828" s="147"/>
      <c r="DE828" s="147"/>
      <c r="DF828" s="147"/>
      <c r="DG828" s="147"/>
      <c r="DH828" s="147"/>
      <c r="DI828" s="147"/>
      <c r="DJ828" s="147"/>
      <c r="DK828" s="147"/>
      <c r="DL828" s="147"/>
      <c r="DM828" s="147"/>
      <c r="DN828" s="147"/>
      <c r="DO828" s="147"/>
      <c r="DP828" s="56"/>
    </row>
    <row r="829" spans="21:120" x14ac:dyDescent="0.3"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147"/>
      <c r="AT829" s="147"/>
      <c r="AU829" s="147"/>
      <c r="AV829" s="147"/>
      <c r="AW829" s="147"/>
      <c r="AX829" s="147"/>
      <c r="AY829" s="147"/>
      <c r="AZ829" s="147"/>
      <c r="BA829" s="147"/>
      <c r="BB829" s="147"/>
      <c r="BC829" s="147"/>
      <c r="BD829" s="147"/>
      <c r="BE829" s="147"/>
      <c r="BF829" s="147"/>
      <c r="BG829" s="147"/>
      <c r="BH829" s="147"/>
      <c r="BI829" s="147"/>
      <c r="BJ829" s="147"/>
      <c r="BK829" s="147"/>
      <c r="BL829" s="147"/>
      <c r="BM829" s="147"/>
      <c r="BN829" s="147"/>
      <c r="BO829" s="147"/>
      <c r="BP829" s="147"/>
      <c r="BQ829" s="147"/>
      <c r="BR829" s="147"/>
      <c r="BS829" s="147"/>
      <c r="BT829" s="147"/>
      <c r="BU829" s="147"/>
      <c r="BV829" s="147"/>
      <c r="BW829" s="147"/>
      <c r="BX829" s="147"/>
      <c r="BY829" s="147"/>
      <c r="BZ829" s="147"/>
      <c r="CA829" s="147"/>
      <c r="CB829" s="147"/>
      <c r="CC829" s="147"/>
      <c r="CD829" s="147"/>
      <c r="CE829" s="147"/>
      <c r="CF829" s="147"/>
      <c r="CG829" s="147"/>
      <c r="CH829" s="147"/>
      <c r="CI829" s="147"/>
      <c r="CJ829" s="147"/>
      <c r="CK829" s="147"/>
      <c r="CL829" s="147"/>
      <c r="CM829" s="147"/>
      <c r="CN829" s="147"/>
      <c r="CO829" s="147"/>
      <c r="CP829" s="147"/>
      <c r="CQ829" s="147"/>
      <c r="CR829" s="147"/>
      <c r="CS829" s="147"/>
      <c r="CT829" s="147"/>
      <c r="CU829" s="147"/>
      <c r="CV829" s="147"/>
      <c r="CW829" s="147"/>
      <c r="CX829" s="147"/>
      <c r="CY829" s="147"/>
      <c r="CZ829" s="147"/>
      <c r="DA829" s="147"/>
      <c r="DB829" s="147"/>
      <c r="DC829" s="147"/>
      <c r="DD829" s="147"/>
      <c r="DE829" s="147"/>
      <c r="DF829" s="147"/>
      <c r="DG829" s="147"/>
      <c r="DH829" s="147"/>
      <c r="DI829" s="147"/>
      <c r="DJ829" s="147"/>
      <c r="DK829" s="147"/>
      <c r="DL829" s="147"/>
      <c r="DM829" s="147"/>
      <c r="DN829" s="147"/>
      <c r="DO829" s="147"/>
      <c r="DP829" s="56"/>
    </row>
    <row r="830" spans="21:120" x14ac:dyDescent="0.3"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7"/>
      <c r="AG830" s="147"/>
      <c r="AH830" s="147"/>
      <c r="AI830" s="147"/>
      <c r="AJ830" s="147"/>
      <c r="AK830" s="147"/>
      <c r="AL830" s="147"/>
      <c r="AM830" s="147"/>
      <c r="AN830" s="147"/>
      <c r="AO830" s="147"/>
      <c r="AP830" s="147"/>
      <c r="AQ830" s="147"/>
      <c r="AR830" s="147"/>
      <c r="AS830" s="147"/>
      <c r="AT830" s="147"/>
      <c r="AU830" s="147"/>
      <c r="AV830" s="147"/>
      <c r="AW830" s="147"/>
      <c r="AX830" s="147"/>
      <c r="AY830" s="147"/>
      <c r="AZ830" s="147"/>
      <c r="BA830" s="147"/>
      <c r="BB830" s="147"/>
      <c r="BC830" s="147"/>
      <c r="BD830" s="147"/>
      <c r="BE830" s="147"/>
      <c r="BF830" s="147"/>
      <c r="BG830" s="147"/>
      <c r="BH830" s="147"/>
      <c r="BI830" s="147"/>
      <c r="BJ830" s="147"/>
      <c r="BK830" s="147"/>
      <c r="BL830" s="147"/>
      <c r="BM830" s="147"/>
      <c r="BN830" s="147"/>
      <c r="BO830" s="147"/>
      <c r="BP830" s="147"/>
      <c r="BQ830" s="147"/>
      <c r="BR830" s="147"/>
      <c r="BS830" s="147"/>
      <c r="BT830" s="147"/>
      <c r="BU830" s="147"/>
      <c r="BV830" s="147"/>
      <c r="BW830" s="147"/>
      <c r="BX830" s="147"/>
      <c r="BY830" s="147"/>
      <c r="BZ830" s="147"/>
      <c r="CA830" s="147"/>
      <c r="CB830" s="147"/>
      <c r="CC830" s="147"/>
      <c r="CD830" s="147"/>
      <c r="CE830" s="147"/>
      <c r="CF830" s="147"/>
      <c r="CG830" s="147"/>
      <c r="CH830" s="147"/>
      <c r="CI830" s="147"/>
      <c r="CJ830" s="147"/>
      <c r="CK830" s="147"/>
      <c r="CL830" s="147"/>
      <c r="CM830" s="147"/>
      <c r="CN830" s="147"/>
      <c r="CO830" s="147"/>
      <c r="CP830" s="147"/>
      <c r="CQ830" s="147"/>
      <c r="CR830" s="147"/>
      <c r="CS830" s="147"/>
      <c r="CT830" s="147"/>
      <c r="CU830" s="147"/>
      <c r="CV830" s="147"/>
      <c r="CW830" s="147"/>
      <c r="CX830" s="147"/>
      <c r="CY830" s="147"/>
      <c r="CZ830" s="147"/>
      <c r="DA830" s="147"/>
      <c r="DB830" s="147"/>
      <c r="DC830" s="147"/>
      <c r="DD830" s="147"/>
      <c r="DE830" s="147"/>
      <c r="DF830" s="147"/>
      <c r="DG830" s="147"/>
      <c r="DH830" s="147"/>
      <c r="DI830" s="147"/>
      <c r="DJ830" s="147"/>
      <c r="DK830" s="147"/>
      <c r="DL830" s="147"/>
      <c r="DM830" s="147"/>
      <c r="DN830" s="147"/>
      <c r="DO830" s="147"/>
      <c r="DP830" s="56"/>
    </row>
    <row r="831" spans="21:120" x14ac:dyDescent="0.3"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7"/>
      <c r="AG831" s="147"/>
      <c r="AH831" s="147"/>
      <c r="AI831" s="147"/>
      <c r="AJ831" s="147"/>
      <c r="AK831" s="147"/>
      <c r="AL831" s="147"/>
      <c r="AM831" s="147"/>
      <c r="AN831" s="147"/>
      <c r="AO831" s="147"/>
      <c r="AP831" s="147"/>
      <c r="AQ831" s="147"/>
      <c r="AR831" s="147"/>
      <c r="AS831" s="147"/>
      <c r="AT831" s="147"/>
      <c r="AU831" s="147"/>
      <c r="AV831" s="147"/>
      <c r="AW831" s="147"/>
      <c r="AX831" s="147"/>
      <c r="AY831" s="147"/>
      <c r="AZ831" s="147"/>
      <c r="BA831" s="147"/>
      <c r="BB831" s="147"/>
      <c r="BC831" s="147"/>
      <c r="BD831" s="147"/>
      <c r="BE831" s="147"/>
      <c r="BF831" s="147"/>
      <c r="BG831" s="147"/>
      <c r="BH831" s="147"/>
      <c r="BI831" s="147"/>
      <c r="BJ831" s="147"/>
      <c r="BK831" s="147"/>
      <c r="BL831" s="147"/>
      <c r="BM831" s="147"/>
      <c r="BN831" s="147"/>
      <c r="BO831" s="147"/>
      <c r="BP831" s="147"/>
      <c r="BQ831" s="147"/>
      <c r="BR831" s="147"/>
      <c r="BS831" s="147"/>
      <c r="BT831" s="147"/>
      <c r="BU831" s="147"/>
      <c r="BV831" s="147"/>
      <c r="BW831" s="147"/>
      <c r="BX831" s="147"/>
      <c r="BY831" s="147"/>
      <c r="BZ831" s="147"/>
      <c r="CA831" s="147"/>
      <c r="CB831" s="147"/>
      <c r="CC831" s="147"/>
      <c r="CD831" s="147"/>
      <c r="CE831" s="147"/>
      <c r="CF831" s="147"/>
      <c r="CG831" s="147"/>
      <c r="CH831" s="147"/>
      <c r="CI831" s="147"/>
      <c r="CJ831" s="147"/>
      <c r="CK831" s="147"/>
      <c r="CL831" s="147"/>
      <c r="CM831" s="147"/>
      <c r="CN831" s="147"/>
      <c r="CO831" s="147"/>
      <c r="CP831" s="147"/>
      <c r="CQ831" s="147"/>
      <c r="CR831" s="147"/>
      <c r="CS831" s="147"/>
      <c r="CT831" s="147"/>
      <c r="CU831" s="147"/>
      <c r="CV831" s="147"/>
      <c r="CW831" s="147"/>
      <c r="CX831" s="147"/>
      <c r="CY831" s="147"/>
      <c r="CZ831" s="147"/>
      <c r="DA831" s="147"/>
      <c r="DB831" s="147"/>
      <c r="DC831" s="147"/>
      <c r="DD831" s="147"/>
      <c r="DE831" s="147"/>
      <c r="DF831" s="147"/>
      <c r="DG831" s="147"/>
      <c r="DH831" s="147"/>
      <c r="DI831" s="147"/>
      <c r="DJ831" s="147"/>
      <c r="DK831" s="147"/>
      <c r="DL831" s="147"/>
      <c r="DM831" s="147"/>
      <c r="DN831" s="147"/>
      <c r="DO831" s="147"/>
      <c r="DP831" s="56"/>
    </row>
    <row r="832" spans="21:120" x14ac:dyDescent="0.3"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7"/>
      <c r="AG832" s="147"/>
      <c r="AH832" s="147"/>
      <c r="AI832" s="147"/>
      <c r="AJ832" s="147"/>
      <c r="AK832" s="147"/>
      <c r="AL832" s="147"/>
      <c r="AM832" s="147"/>
      <c r="AN832" s="147"/>
      <c r="AO832" s="147"/>
      <c r="AP832" s="147"/>
      <c r="AQ832" s="147"/>
      <c r="AR832" s="147"/>
      <c r="AS832" s="147"/>
      <c r="AT832" s="147"/>
      <c r="AU832" s="147"/>
      <c r="AV832" s="147"/>
      <c r="AW832" s="147"/>
      <c r="AX832" s="147"/>
      <c r="AY832" s="147"/>
      <c r="AZ832" s="147"/>
      <c r="BA832" s="147"/>
      <c r="BB832" s="147"/>
      <c r="BC832" s="147"/>
      <c r="BD832" s="147"/>
      <c r="BE832" s="147"/>
      <c r="BF832" s="147"/>
      <c r="BG832" s="147"/>
      <c r="BH832" s="147"/>
      <c r="BI832" s="147"/>
      <c r="BJ832" s="147"/>
      <c r="BK832" s="147"/>
      <c r="BL832" s="147"/>
      <c r="BM832" s="147"/>
      <c r="BN832" s="147"/>
      <c r="BO832" s="147"/>
      <c r="BP832" s="147"/>
      <c r="BQ832" s="147"/>
      <c r="BR832" s="147"/>
      <c r="BS832" s="147"/>
      <c r="BT832" s="147"/>
      <c r="BU832" s="147"/>
      <c r="BV832" s="147"/>
      <c r="BW832" s="147"/>
      <c r="BX832" s="147"/>
      <c r="BY832" s="147"/>
      <c r="BZ832" s="147"/>
      <c r="CA832" s="147"/>
      <c r="CB832" s="147"/>
      <c r="CC832" s="147"/>
      <c r="CD832" s="147"/>
      <c r="CE832" s="147"/>
      <c r="CF832" s="147"/>
      <c r="CG832" s="147"/>
      <c r="CH832" s="147"/>
      <c r="CI832" s="147"/>
      <c r="CJ832" s="147"/>
      <c r="CK832" s="147"/>
      <c r="CL832" s="147"/>
      <c r="CM832" s="147"/>
      <c r="CN832" s="147"/>
      <c r="CO832" s="147"/>
      <c r="CP832" s="147"/>
      <c r="CQ832" s="147"/>
      <c r="CR832" s="147"/>
      <c r="CS832" s="147"/>
      <c r="CT832" s="147"/>
      <c r="CU832" s="147"/>
      <c r="CV832" s="147"/>
      <c r="CW832" s="147"/>
      <c r="CX832" s="147"/>
      <c r="CY832" s="147"/>
      <c r="CZ832" s="147"/>
      <c r="DA832" s="147"/>
      <c r="DB832" s="147"/>
      <c r="DC832" s="147"/>
      <c r="DD832" s="147"/>
      <c r="DE832" s="147"/>
      <c r="DF832" s="147"/>
      <c r="DG832" s="147"/>
      <c r="DH832" s="147"/>
      <c r="DI832" s="147"/>
      <c r="DJ832" s="147"/>
      <c r="DK832" s="147"/>
      <c r="DL832" s="147"/>
      <c r="DM832" s="147"/>
      <c r="DN832" s="147"/>
      <c r="DO832" s="147"/>
      <c r="DP832" s="56"/>
    </row>
    <row r="833" spans="21:120" x14ac:dyDescent="0.3"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7"/>
      <c r="AG833" s="147"/>
      <c r="AH833" s="147"/>
      <c r="AI833" s="147"/>
      <c r="AJ833" s="147"/>
      <c r="AK833" s="147"/>
      <c r="AL833" s="147"/>
      <c r="AM833" s="147"/>
      <c r="AN833" s="147"/>
      <c r="AO833" s="147"/>
      <c r="AP833" s="147"/>
      <c r="AQ833" s="147"/>
      <c r="AR833" s="147"/>
      <c r="AS833" s="147"/>
      <c r="AT833" s="147"/>
      <c r="AU833" s="147"/>
      <c r="AV833" s="147"/>
      <c r="AW833" s="147"/>
      <c r="AX833" s="147"/>
      <c r="AY833" s="147"/>
      <c r="AZ833" s="147"/>
      <c r="BA833" s="147"/>
      <c r="BB833" s="147"/>
      <c r="BC833" s="147"/>
      <c r="BD833" s="147"/>
      <c r="BE833" s="147"/>
      <c r="BF833" s="147"/>
      <c r="BG833" s="147"/>
      <c r="BH833" s="147"/>
      <c r="BI833" s="147"/>
      <c r="BJ833" s="147"/>
      <c r="BK833" s="147"/>
      <c r="BL833" s="147"/>
      <c r="BM833" s="147"/>
      <c r="BN833" s="147"/>
      <c r="BO833" s="147"/>
      <c r="BP833" s="147"/>
      <c r="BQ833" s="147"/>
      <c r="BR833" s="147"/>
      <c r="BS833" s="147"/>
      <c r="BT833" s="147"/>
      <c r="BU833" s="147"/>
      <c r="BV833" s="147"/>
      <c r="BW833" s="147"/>
      <c r="BX833" s="147"/>
      <c r="BY833" s="147"/>
      <c r="BZ833" s="147"/>
      <c r="CA833" s="147"/>
      <c r="CB833" s="147"/>
      <c r="CC833" s="147"/>
      <c r="CD833" s="147"/>
      <c r="CE833" s="147"/>
      <c r="CF833" s="147"/>
      <c r="CG833" s="147"/>
      <c r="CH833" s="147"/>
      <c r="CI833" s="147"/>
      <c r="CJ833" s="147"/>
      <c r="CK833" s="147"/>
      <c r="CL833" s="147"/>
      <c r="CM833" s="147"/>
      <c r="CN833" s="147"/>
      <c r="CO833" s="147"/>
      <c r="CP833" s="147"/>
      <c r="CQ833" s="147"/>
      <c r="CR833" s="147"/>
      <c r="CS833" s="147"/>
      <c r="CT833" s="147"/>
      <c r="CU833" s="147"/>
      <c r="CV833" s="147"/>
      <c r="CW833" s="147"/>
      <c r="CX833" s="147"/>
      <c r="CY833" s="147"/>
      <c r="CZ833" s="147"/>
      <c r="DA833" s="147"/>
      <c r="DB833" s="147"/>
      <c r="DC833" s="147"/>
      <c r="DD833" s="147"/>
      <c r="DE833" s="147"/>
      <c r="DF833" s="147"/>
      <c r="DG833" s="147"/>
      <c r="DH833" s="147"/>
      <c r="DI833" s="147"/>
      <c r="DJ833" s="147"/>
      <c r="DK833" s="147"/>
      <c r="DL833" s="147"/>
      <c r="DM833" s="147"/>
      <c r="DN833" s="147"/>
      <c r="DO833" s="147"/>
      <c r="DP833" s="56"/>
    </row>
    <row r="834" spans="21:120" x14ac:dyDescent="0.3"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7"/>
      <c r="BN834" s="147"/>
      <c r="BO834" s="147"/>
      <c r="BP834" s="147"/>
      <c r="BQ834" s="147"/>
      <c r="BR834" s="147"/>
      <c r="BS834" s="147"/>
      <c r="BT834" s="147"/>
      <c r="BU834" s="147"/>
      <c r="BV834" s="147"/>
      <c r="BW834" s="147"/>
      <c r="BX834" s="147"/>
      <c r="BY834" s="147"/>
      <c r="BZ834" s="147"/>
      <c r="CA834" s="147"/>
      <c r="CB834" s="147"/>
      <c r="CC834" s="147"/>
      <c r="CD834" s="147"/>
      <c r="CE834" s="147"/>
      <c r="CF834" s="147"/>
      <c r="CG834" s="147"/>
      <c r="CH834" s="147"/>
      <c r="CI834" s="147"/>
      <c r="CJ834" s="147"/>
      <c r="CK834" s="147"/>
      <c r="CL834" s="147"/>
      <c r="CM834" s="147"/>
      <c r="CN834" s="147"/>
      <c r="CO834" s="147"/>
      <c r="CP834" s="147"/>
      <c r="CQ834" s="147"/>
      <c r="CR834" s="147"/>
      <c r="CS834" s="147"/>
      <c r="CT834" s="147"/>
      <c r="CU834" s="147"/>
      <c r="CV834" s="147"/>
      <c r="CW834" s="147"/>
      <c r="CX834" s="147"/>
      <c r="CY834" s="147"/>
      <c r="CZ834" s="147"/>
      <c r="DA834" s="147"/>
      <c r="DB834" s="147"/>
      <c r="DC834" s="147"/>
      <c r="DD834" s="147"/>
      <c r="DE834" s="147"/>
      <c r="DF834" s="147"/>
      <c r="DG834" s="147"/>
      <c r="DH834" s="147"/>
      <c r="DI834" s="147"/>
      <c r="DJ834" s="147"/>
      <c r="DK834" s="147"/>
      <c r="DL834" s="147"/>
      <c r="DM834" s="147"/>
      <c r="DN834" s="147"/>
      <c r="DO834" s="147"/>
      <c r="DP834" s="56"/>
    </row>
    <row r="835" spans="21:120" x14ac:dyDescent="0.3"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7"/>
      <c r="BN835" s="147"/>
      <c r="BO835" s="147"/>
      <c r="BP835" s="147"/>
      <c r="BQ835" s="147"/>
      <c r="BR835" s="147"/>
      <c r="BS835" s="147"/>
      <c r="BT835" s="147"/>
      <c r="BU835" s="147"/>
      <c r="BV835" s="147"/>
      <c r="BW835" s="147"/>
      <c r="BX835" s="147"/>
      <c r="BY835" s="147"/>
      <c r="BZ835" s="147"/>
      <c r="CA835" s="147"/>
      <c r="CB835" s="147"/>
      <c r="CC835" s="147"/>
      <c r="CD835" s="147"/>
      <c r="CE835" s="147"/>
      <c r="CF835" s="147"/>
      <c r="CG835" s="147"/>
      <c r="CH835" s="147"/>
      <c r="CI835" s="147"/>
      <c r="CJ835" s="147"/>
      <c r="CK835" s="147"/>
      <c r="CL835" s="147"/>
      <c r="CM835" s="147"/>
      <c r="CN835" s="147"/>
      <c r="CO835" s="147"/>
      <c r="CP835" s="147"/>
      <c r="CQ835" s="147"/>
      <c r="CR835" s="147"/>
      <c r="CS835" s="147"/>
      <c r="CT835" s="147"/>
      <c r="CU835" s="147"/>
      <c r="CV835" s="147"/>
      <c r="CW835" s="147"/>
      <c r="CX835" s="147"/>
      <c r="CY835" s="147"/>
      <c r="CZ835" s="147"/>
      <c r="DA835" s="147"/>
      <c r="DB835" s="147"/>
      <c r="DC835" s="147"/>
      <c r="DD835" s="147"/>
      <c r="DE835" s="147"/>
      <c r="DF835" s="147"/>
      <c r="DG835" s="147"/>
      <c r="DH835" s="147"/>
      <c r="DI835" s="147"/>
      <c r="DJ835" s="147"/>
      <c r="DK835" s="147"/>
      <c r="DL835" s="147"/>
      <c r="DM835" s="147"/>
      <c r="DN835" s="147"/>
      <c r="DO835" s="147"/>
      <c r="DP835" s="56"/>
    </row>
    <row r="836" spans="21:120" x14ac:dyDescent="0.3"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7"/>
      <c r="BN836" s="147"/>
      <c r="BO836" s="147"/>
      <c r="BP836" s="147"/>
      <c r="BQ836" s="147"/>
      <c r="BR836" s="147"/>
      <c r="BS836" s="147"/>
      <c r="BT836" s="147"/>
      <c r="BU836" s="147"/>
      <c r="BV836" s="147"/>
      <c r="BW836" s="147"/>
      <c r="BX836" s="147"/>
      <c r="BY836" s="147"/>
      <c r="BZ836" s="147"/>
      <c r="CA836" s="147"/>
      <c r="CB836" s="147"/>
      <c r="CC836" s="147"/>
      <c r="CD836" s="147"/>
      <c r="CE836" s="147"/>
      <c r="CF836" s="147"/>
      <c r="CG836" s="147"/>
      <c r="CH836" s="147"/>
      <c r="CI836" s="147"/>
      <c r="CJ836" s="147"/>
      <c r="CK836" s="147"/>
      <c r="CL836" s="147"/>
      <c r="CM836" s="147"/>
      <c r="CN836" s="147"/>
      <c r="CO836" s="147"/>
      <c r="CP836" s="147"/>
      <c r="CQ836" s="147"/>
      <c r="CR836" s="147"/>
      <c r="CS836" s="147"/>
      <c r="CT836" s="147"/>
      <c r="CU836" s="147"/>
      <c r="CV836" s="147"/>
      <c r="CW836" s="147"/>
      <c r="CX836" s="147"/>
      <c r="CY836" s="147"/>
      <c r="CZ836" s="147"/>
      <c r="DA836" s="147"/>
      <c r="DB836" s="147"/>
      <c r="DC836" s="147"/>
      <c r="DD836" s="147"/>
      <c r="DE836" s="147"/>
      <c r="DF836" s="147"/>
      <c r="DG836" s="147"/>
      <c r="DH836" s="147"/>
      <c r="DI836" s="147"/>
      <c r="DJ836" s="147"/>
      <c r="DK836" s="147"/>
      <c r="DL836" s="147"/>
      <c r="DM836" s="147"/>
      <c r="DN836" s="147"/>
      <c r="DO836" s="147"/>
      <c r="DP836" s="56"/>
    </row>
    <row r="837" spans="21:120" x14ac:dyDescent="0.3"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7"/>
      <c r="BN837" s="147"/>
      <c r="BO837" s="147"/>
      <c r="BP837" s="147"/>
      <c r="BQ837" s="147"/>
      <c r="BR837" s="147"/>
      <c r="BS837" s="147"/>
      <c r="BT837" s="147"/>
      <c r="BU837" s="147"/>
      <c r="BV837" s="147"/>
      <c r="BW837" s="147"/>
      <c r="BX837" s="147"/>
      <c r="BY837" s="147"/>
      <c r="BZ837" s="147"/>
      <c r="CA837" s="147"/>
      <c r="CB837" s="147"/>
      <c r="CC837" s="147"/>
      <c r="CD837" s="147"/>
      <c r="CE837" s="147"/>
      <c r="CF837" s="147"/>
      <c r="CG837" s="147"/>
      <c r="CH837" s="147"/>
      <c r="CI837" s="147"/>
      <c r="CJ837" s="147"/>
      <c r="CK837" s="147"/>
      <c r="CL837" s="147"/>
      <c r="CM837" s="147"/>
      <c r="CN837" s="147"/>
      <c r="CO837" s="147"/>
      <c r="CP837" s="147"/>
      <c r="CQ837" s="147"/>
      <c r="CR837" s="147"/>
      <c r="CS837" s="147"/>
      <c r="CT837" s="147"/>
      <c r="CU837" s="147"/>
      <c r="CV837" s="147"/>
      <c r="CW837" s="147"/>
      <c r="CX837" s="147"/>
      <c r="CY837" s="147"/>
      <c r="CZ837" s="147"/>
      <c r="DA837" s="147"/>
      <c r="DB837" s="147"/>
      <c r="DC837" s="147"/>
      <c r="DD837" s="147"/>
      <c r="DE837" s="147"/>
      <c r="DF837" s="147"/>
      <c r="DG837" s="147"/>
      <c r="DH837" s="147"/>
      <c r="DI837" s="147"/>
      <c r="DJ837" s="147"/>
      <c r="DK837" s="147"/>
      <c r="DL837" s="147"/>
      <c r="DM837" s="147"/>
      <c r="DN837" s="147"/>
      <c r="DO837" s="147"/>
      <c r="DP837" s="56"/>
    </row>
    <row r="838" spans="21:120" x14ac:dyDescent="0.3"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7"/>
      <c r="BN838" s="147"/>
      <c r="BO838" s="147"/>
      <c r="BP838" s="147"/>
      <c r="BQ838" s="147"/>
      <c r="BR838" s="147"/>
      <c r="BS838" s="147"/>
      <c r="BT838" s="147"/>
      <c r="BU838" s="147"/>
      <c r="BV838" s="147"/>
      <c r="BW838" s="147"/>
      <c r="BX838" s="147"/>
      <c r="BY838" s="147"/>
      <c r="BZ838" s="147"/>
      <c r="CA838" s="147"/>
      <c r="CB838" s="147"/>
      <c r="CC838" s="147"/>
      <c r="CD838" s="147"/>
      <c r="CE838" s="147"/>
      <c r="CF838" s="147"/>
      <c r="CG838" s="147"/>
      <c r="CH838" s="147"/>
      <c r="CI838" s="147"/>
      <c r="CJ838" s="147"/>
      <c r="CK838" s="147"/>
      <c r="CL838" s="147"/>
      <c r="CM838" s="147"/>
      <c r="CN838" s="147"/>
      <c r="CO838" s="147"/>
      <c r="CP838" s="147"/>
      <c r="CQ838" s="147"/>
      <c r="CR838" s="147"/>
      <c r="CS838" s="147"/>
      <c r="CT838" s="147"/>
      <c r="CU838" s="147"/>
      <c r="CV838" s="147"/>
      <c r="CW838" s="147"/>
      <c r="CX838" s="147"/>
      <c r="CY838" s="147"/>
      <c r="CZ838" s="147"/>
      <c r="DA838" s="147"/>
      <c r="DB838" s="147"/>
      <c r="DC838" s="147"/>
      <c r="DD838" s="147"/>
      <c r="DE838" s="147"/>
      <c r="DF838" s="147"/>
      <c r="DG838" s="147"/>
      <c r="DH838" s="147"/>
      <c r="DI838" s="147"/>
      <c r="DJ838" s="147"/>
      <c r="DK838" s="147"/>
      <c r="DL838" s="147"/>
      <c r="DM838" s="147"/>
      <c r="DN838" s="147"/>
      <c r="DO838" s="147"/>
      <c r="DP838" s="56"/>
    </row>
    <row r="839" spans="21:120" x14ac:dyDescent="0.3"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47"/>
      <c r="BN839" s="147"/>
      <c r="BO839" s="147"/>
      <c r="BP839" s="147"/>
      <c r="BQ839" s="147"/>
      <c r="BR839" s="147"/>
      <c r="BS839" s="147"/>
      <c r="BT839" s="147"/>
      <c r="BU839" s="147"/>
      <c r="BV839" s="147"/>
      <c r="BW839" s="147"/>
      <c r="BX839" s="147"/>
      <c r="BY839" s="147"/>
      <c r="BZ839" s="147"/>
      <c r="CA839" s="147"/>
      <c r="CB839" s="147"/>
      <c r="CC839" s="147"/>
      <c r="CD839" s="147"/>
      <c r="CE839" s="147"/>
      <c r="CF839" s="147"/>
      <c r="CG839" s="147"/>
      <c r="CH839" s="147"/>
      <c r="CI839" s="147"/>
      <c r="CJ839" s="147"/>
      <c r="CK839" s="147"/>
      <c r="CL839" s="147"/>
      <c r="CM839" s="147"/>
      <c r="CN839" s="147"/>
      <c r="CO839" s="147"/>
      <c r="CP839" s="147"/>
      <c r="CQ839" s="147"/>
      <c r="CR839" s="147"/>
      <c r="CS839" s="147"/>
      <c r="CT839" s="147"/>
      <c r="CU839" s="147"/>
      <c r="CV839" s="147"/>
      <c r="CW839" s="147"/>
      <c r="CX839" s="147"/>
      <c r="CY839" s="147"/>
      <c r="CZ839" s="147"/>
      <c r="DA839" s="147"/>
      <c r="DB839" s="147"/>
      <c r="DC839" s="147"/>
      <c r="DD839" s="147"/>
      <c r="DE839" s="147"/>
      <c r="DF839" s="147"/>
      <c r="DG839" s="147"/>
      <c r="DH839" s="147"/>
      <c r="DI839" s="147"/>
      <c r="DJ839" s="147"/>
      <c r="DK839" s="147"/>
      <c r="DL839" s="147"/>
      <c r="DM839" s="147"/>
      <c r="DN839" s="147"/>
      <c r="DO839" s="147"/>
      <c r="DP839" s="56"/>
    </row>
    <row r="840" spans="21:120" x14ac:dyDescent="0.3"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47"/>
      <c r="BN840" s="147"/>
      <c r="BO840" s="147"/>
      <c r="BP840" s="147"/>
      <c r="BQ840" s="147"/>
      <c r="BR840" s="147"/>
      <c r="BS840" s="147"/>
      <c r="BT840" s="147"/>
      <c r="BU840" s="147"/>
      <c r="BV840" s="147"/>
      <c r="BW840" s="147"/>
      <c r="BX840" s="147"/>
      <c r="BY840" s="147"/>
      <c r="BZ840" s="147"/>
      <c r="CA840" s="147"/>
      <c r="CB840" s="147"/>
      <c r="CC840" s="147"/>
      <c r="CD840" s="147"/>
      <c r="CE840" s="147"/>
      <c r="CF840" s="147"/>
      <c r="CG840" s="147"/>
      <c r="CH840" s="147"/>
      <c r="CI840" s="147"/>
      <c r="CJ840" s="147"/>
      <c r="CK840" s="147"/>
      <c r="CL840" s="147"/>
      <c r="CM840" s="147"/>
      <c r="CN840" s="147"/>
      <c r="CO840" s="147"/>
      <c r="CP840" s="147"/>
      <c r="CQ840" s="147"/>
      <c r="CR840" s="147"/>
      <c r="CS840" s="147"/>
      <c r="CT840" s="147"/>
      <c r="CU840" s="147"/>
      <c r="CV840" s="147"/>
      <c r="CW840" s="147"/>
      <c r="CX840" s="147"/>
      <c r="CY840" s="147"/>
      <c r="CZ840" s="147"/>
      <c r="DA840" s="147"/>
      <c r="DB840" s="147"/>
      <c r="DC840" s="147"/>
      <c r="DD840" s="147"/>
      <c r="DE840" s="147"/>
      <c r="DF840" s="147"/>
      <c r="DG840" s="147"/>
      <c r="DH840" s="147"/>
      <c r="DI840" s="147"/>
      <c r="DJ840" s="147"/>
      <c r="DK840" s="147"/>
      <c r="DL840" s="147"/>
      <c r="DM840" s="147"/>
      <c r="DN840" s="147"/>
      <c r="DO840" s="147"/>
      <c r="DP840" s="56"/>
    </row>
    <row r="841" spans="21:120" x14ac:dyDescent="0.3"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47"/>
      <c r="BN841" s="147"/>
      <c r="BO841" s="147"/>
      <c r="BP841" s="147"/>
      <c r="BQ841" s="147"/>
      <c r="BR841" s="147"/>
      <c r="BS841" s="147"/>
      <c r="BT841" s="147"/>
      <c r="BU841" s="147"/>
      <c r="BV841" s="147"/>
      <c r="BW841" s="147"/>
      <c r="BX841" s="147"/>
      <c r="BY841" s="147"/>
      <c r="BZ841" s="147"/>
      <c r="CA841" s="147"/>
      <c r="CB841" s="147"/>
      <c r="CC841" s="147"/>
      <c r="CD841" s="147"/>
      <c r="CE841" s="147"/>
      <c r="CF841" s="147"/>
      <c r="CG841" s="147"/>
      <c r="CH841" s="147"/>
      <c r="CI841" s="147"/>
      <c r="CJ841" s="147"/>
      <c r="CK841" s="147"/>
      <c r="CL841" s="147"/>
      <c r="CM841" s="147"/>
      <c r="CN841" s="147"/>
      <c r="CO841" s="147"/>
      <c r="CP841" s="147"/>
      <c r="CQ841" s="147"/>
      <c r="CR841" s="147"/>
      <c r="CS841" s="147"/>
      <c r="CT841" s="147"/>
      <c r="CU841" s="147"/>
      <c r="CV841" s="147"/>
      <c r="CW841" s="147"/>
      <c r="CX841" s="147"/>
      <c r="CY841" s="147"/>
      <c r="CZ841" s="147"/>
      <c r="DA841" s="147"/>
      <c r="DB841" s="147"/>
      <c r="DC841" s="147"/>
      <c r="DD841" s="147"/>
      <c r="DE841" s="147"/>
      <c r="DF841" s="147"/>
      <c r="DG841" s="147"/>
      <c r="DH841" s="147"/>
      <c r="DI841" s="147"/>
      <c r="DJ841" s="147"/>
      <c r="DK841" s="147"/>
      <c r="DL841" s="147"/>
      <c r="DM841" s="147"/>
      <c r="DN841" s="147"/>
      <c r="DO841" s="147"/>
      <c r="DP841" s="56"/>
    </row>
    <row r="842" spans="21:120" x14ac:dyDescent="0.3"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47"/>
      <c r="BN842" s="147"/>
      <c r="BO842" s="147"/>
      <c r="BP842" s="147"/>
      <c r="BQ842" s="147"/>
      <c r="BR842" s="147"/>
      <c r="BS842" s="147"/>
      <c r="BT842" s="147"/>
      <c r="BU842" s="147"/>
      <c r="BV842" s="147"/>
      <c r="BW842" s="147"/>
      <c r="BX842" s="147"/>
      <c r="BY842" s="147"/>
      <c r="BZ842" s="147"/>
      <c r="CA842" s="147"/>
      <c r="CB842" s="147"/>
      <c r="CC842" s="147"/>
      <c r="CD842" s="147"/>
      <c r="CE842" s="147"/>
      <c r="CF842" s="147"/>
      <c r="CG842" s="147"/>
      <c r="CH842" s="147"/>
      <c r="CI842" s="147"/>
      <c r="CJ842" s="147"/>
      <c r="CK842" s="147"/>
      <c r="CL842" s="147"/>
      <c r="CM842" s="147"/>
      <c r="CN842" s="147"/>
      <c r="CO842" s="147"/>
      <c r="CP842" s="147"/>
      <c r="CQ842" s="147"/>
      <c r="CR842" s="147"/>
      <c r="CS842" s="147"/>
      <c r="CT842" s="147"/>
      <c r="CU842" s="147"/>
      <c r="CV842" s="147"/>
      <c r="CW842" s="147"/>
      <c r="CX842" s="147"/>
      <c r="CY842" s="147"/>
      <c r="CZ842" s="147"/>
      <c r="DA842" s="147"/>
      <c r="DB842" s="147"/>
      <c r="DC842" s="147"/>
      <c r="DD842" s="147"/>
      <c r="DE842" s="147"/>
      <c r="DF842" s="147"/>
      <c r="DG842" s="147"/>
      <c r="DH842" s="147"/>
      <c r="DI842" s="147"/>
      <c r="DJ842" s="147"/>
      <c r="DK842" s="147"/>
      <c r="DL842" s="147"/>
      <c r="DM842" s="147"/>
      <c r="DN842" s="147"/>
      <c r="DO842" s="147"/>
      <c r="DP842" s="56"/>
    </row>
    <row r="843" spans="21:120" x14ac:dyDescent="0.3"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7"/>
      <c r="AG843" s="147"/>
      <c r="AH843" s="147"/>
      <c r="AI843" s="147"/>
      <c r="AJ843" s="147"/>
      <c r="AK843" s="147"/>
      <c r="AL843" s="147"/>
      <c r="AM843" s="147"/>
      <c r="AN843" s="147"/>
      <c r="AO843" s="147"/>
      <c r="AP843" s="147"/>
      <c r="AQ843" s="147"/>
      <c r="AR843" s="147"/>
      <c r="AS843" s="147"/>
      <c r="AT843" s="147"/>
      <c r="AU843" s="147"/>
      <c r="AV843" s="147"/>
      <c r="AW843" s="147"/>
      <c r="AX843" s="147"/>
      <c r="AY843" s="147"/>
      <c r="AZ843" s="147"/>
      <c r="BA843" s="147"/>
      <c r="BB843" s="147"/>
      <c r="BC843" s="147"/>
      <c r="BD843" s="147"/>
      <c r="BE843" s="147"/>
      <c r="BF843" s="147"/>
      <c r="BG843" s="147"/>
      <c r="BH843" s="147"/>
      <c r="BI843" s="147"/>
      <c r="BJ843" s="147"/>
      <c r="BK843" s="147"/>
      <c r="BL843" s="147"/>
      <c r="BM843" s="147"/>
      <c r="BN843" s="147"/>
      <c r="BO843" s="147"/>
      <c r="BP843" s="147"/>
      <c r="BQ843" s="147"/>
      <c r="BR843" s="147"/>
      <c r="BS843" s="147"/>
      <c r="BT843" s="147"/>
      <c r="BU843" s="147"/>
      <c r="BV843" s="147"/>
      <c r="BW843" s="147"/>
      <c r="BX843" s="147"/>
      <c r="BY843" s="147"/>
      <c r="BZ843" s="147"/>
      <c r="CA843" s="147"/>
      <c r="CB843" s="147"/>
      <c r="CC843" s="147"/>
      <c r="CD843" s="147"/>
      <c r="CE843" s="147"/>
      <c r="CF843" s="147"/>
      <c r="CG843" s="147"/>
      <c r="CH843" s="147"/>
      <c r="CI843" s="147"/>
      <c r="CJ843" s="147"/>
      <c r="CK843" s="147"/>
      <c r="CL843" s="147"/>
      <c r="CM843" s="147"/>
      <c r="CN843" s="147"/>
      <c r="CO843" s="147"/>
      <c r="CP843" s="147"/>
      <c r="CQ843" s="147"/>
      <c r="CR843" s="147"/>
      <c r="CS843" s="147"/>
      <c r="CT843" s="147"/>
      <c r="CU843" s="147"/>
      <c r="CV843" s="147"/>
      <c r="CW843" s="147"/>
      <c r="CX843" s="147"/>
      <c r="CY843" s="147"/>
      <c r="CZ843" s="147"/>
      <c r="DA843" s="147"/>
      <c r="DB843" s="147"/>
      <c r="DC843" s="147"/>
      <c r="DD843" s="147"/>
      <c r="DE843" s="147"/>
      <c r="DF843" s="147"/>
      <c r="DG843" s="147"/>
      <c r="DH843" s="147"/>
      <c r="DI843" s="147"/>
      <c r="DJ843" s="147"/>
      <c r="DK843" s="147"/>
      <c r="DL843" s="147"/>
      <c r="DM843" s="147"/>
      <c r="DN843" s="147"/>
      <c r="DO843" s="147"/>
      <c r="DP843" s="56"/>
    </row>
    <row r="844" spans="21:120" x14ac:dyDescent="0.3"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147"/>
      <c r="BC844" s="147"/>
      <c r="BD844" s="147"/>
      <c r="BE844" s="147"/>
      <c r="BF844" s="147"/>
      <c r="BG844" s="147"/>
      <c r="BH844" s="147"/>
      <c r="BI844" s="147"/>
      <c r="BJ844" s="147"/>
      <c r="BK844" s="147"/>
      <c r="BL844" s="147"/>
      <c r="BM844" s="147"/>
      <c r="BN844" s="147"/>
      <c r="BO844" s="147"/>
      <c r="BP844" s="147"/>
      <c r="BQ844" s="147"/>
      <c r="BR844" s="147"/>
      <c r="BS844" s="147"/>
      <c r="BT844" s="147"/>
      <c r="BU844" s="147"/>
      <c r="BV844" s="147"/>
      <c r="BW844" s="147"/>
      <c r="BX844" s="147"/>
      <c r="BY844" s="147"/>
      <c r="BZ844" s="147"/>
      <c r="CA844" s="147"/>
      <c r="CB844" s="147"/>
      <c r="CC844" s="147"/>
      <c r="CD844" s="147"/>
      <c r="CE844" s="147"/>
      <c r="CF844" s="147"/>
      <c r="CG844" s="147"/>
      <c r="CH844" s="147"/>
      <c r="CI844" s="147"/>
      <c r="CJ844" s="147"/>
      <c r="CK844" s="147"/>
      <c r="CL844" s="147"/>
      <c r="CM844" s="147"/>
      <c r="CN844" s="147"/>
      <c r="CO844" s="147"/>
      <c r="CP844" s="147"/>
      <c r="CQ844" s="147"/>
      <c r="CR844" s="147"/>
      <c r="CS844" s="147"/>
      <c r="CT844" s="147"/>
      <c r="CU844" s="147"/>
      <c r="CV844" s="147"/>
      <c r="CW844" s="147"/>
      <c r="CX844" s="147"/>
      <c r="CY844" s="147"/>
      <c r="CZ844" s="147"/>
      <c r="DA844" s="147"/>
      <c r="DB844" s="147"/>
      <c r="DC844" s="147"/>
      <c r="DD844" s="147"/>
      <c r="DE844" s="147"/>
      <c r="DF844" s="147"/>
      <c r="DG844" s="147"/>
      <c r="DH844" s="147"/>
      <c r="DI844" s="147"/>
      <c r="DJ844" s="147"/>
      <c r="DK844" s="147"/>
      <c r="DL844" s="147"/>
      <c r="DM844" s="147"/>
      <c r="DN844" s="147"/>
      <c r="DO844" s="147"/>
      <c r="DP844" s="56"/>
    </row>
    <row r="845" spans="21:120" x14ac:dyDescent="0.3"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7"/>
      <c r="AG845" s="147"/>
      <c r="AH845" s="147"/>
      <c r="AI845" s="147"/>
      <c r="AJ845" s="147"/>
      <c r="AK845" s="147"/>
      <c r="AL845" s="147"/>
      <c r="AM845" s="147"/>
      <c r="AN845" s="147"/>
      <c r="AO845" s="147"/>
      <c r="AP845" s="147"/>
      <c r="AQ845" s="147"/>
      <c r="AR845" s="147"/>
      <c r="AS845" s="147"/>
      <c r="AT845" s="147"/>
      <c r="AU845" s="147"/>
      <c r="AV845" s="147"/>
      <c r="AW845" s="147"/>
      <c r="AX845" s="147"/>
      <c r="AY845" s="147"/>
      <c r="AZ845" s="147"/>
      <c r="BA845" s="147"/>
      <c r="BB845" s="147"/>
      <c r="BC845" s="147"/>
      <c r="BD845" s="147"/>
      <c r="BE845" s="147"/>
      <c r="BF845" s="147"/>
      <c r="BG845" s="147"/>
      <c r="BH845" s="147"/>
      <c r="BI845" s="147"/>
      <c r="BJ845" s="147"/>
      <c r="BK845" s="147"/>
      <c r="BL845" s="147"/>
      <c r="BM845" s="147"/>
      <c r="BN845" s="147"/>
      <c r="BO845" s="147"/>
      <c r="BP845" s="147"/>
      <c r="BQ845" s="147"/>
      <c r="BR845" s="147"/>
      <c r="BS845" s="147"/>
      <c r="BT845" s="147"/>
      <c r="BU845" s="147"/>
      <c r="BV845" s="147"/>
      <c r="BW845" s="147"/>
      <c r="BX845" s="147"/>
      <c r="BY845" s="147"/>
      <c r="BZ845" s="147"/>
      <c r="CA845" s="147"/>
      <c r="CB845" s="147"/>
      <c r="CC845" s="147"/>
      <c r="CD845" s="147"/>
      <c r="CE845" s="147"/>
      <c r="CF845" s="147"/>
      <c r="CG845" s="147"/>
      <c r="CH845" s="147"/>
      <c r="CI845" s="147"/>
      <c r="CJ845" s="147"/>
      <c r="CK845" s="147"/>
      <c r="CL845" s="147"/>
      <c r="CM845" s="147"/>
      <c r="CN845" s="147"/>
      <c r="CO845" s="147"/>
      <c r="CP845" s="147"/>
      <c r="CQ845" s="147"/>
      <c r="CR845" s="147"/>
      <c r="CS845" s="147"/>
      <c r="CT845" s="147"/>
      <c r="CU845" s="147"/>
      <c r="CV845" s="147"/>
      <c r="CW845" s="147"/>
      <c r="CX845" s="147"/>
      <c r="CY845" s="147"/>
      <c r="CZ845" s="147"/>
      <c r="DA845" s="147"/>
      <c r="DB845" s="147"/>
      <c r="DC845" s="147"/>
      <c r="DD845" s="147"/>
      <c r="DE845" s="147"/>
      <c r="DF845" s="147"/>
      <c r="DG845" s="147"/>
      <c r="DH845" s="147"/>
      <c r="DI845" s="147"/>
      <c r="DJ845" s="147"/>
      <c r="DK845" s="147"/>
      <c r="DL845" s="147"/>
      <c r="DM845" s="147"/>
      <c r="DN845" s="147"/>
      <c r="DO845" s="147"/>
      <c r="DP845" s="56"/>
    </row>
    <row r="846" spans="21:120" x14ac:dyDescent="0.3"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7"/>
      <c r="AG846" s="147"/>
      <c r="AH846" s="147"/>
      <c r="AI846" s="147"/>
      <c r="AJ846" s="147"/>
      <c r="AK846" s="147"/>
      <c r="AL846" s="147"/>
      <c r="AM846" s="147"/>
      <c r="AN846" s="147"/>
      <c r="AO846" s="147"/>
      <c r="AP846" s="147"/>
      <c r="AQ846" s="147"/>
      <c r="AR846" s="147"/>
      <c r="AS846" s="147"/>
      <c r="AT846" s="147"/>
      <c r="AU846" s="147"/>
      <c r="AV846" s="147"/>
      <c r="AW846" s="147"/>
      <c r="AX846" s="147"/>
      <c r="AY846" s="147"/>
      <c r="AZ846" s="147"/>
      <c r="BA846" s="147"/>
      <c r="BB846" s="147"/>
      <c r="BC846" s="147"/>
      <c r="BD846" s="147"/>
      <c r="BE846" s="147"/>
      <c r="BF846" s="147"/>
      <c r="BG846" s="147"/>
      <c r="BH846" s="147"/>
      <c r="BI846" s="147"/>
      <c r="BJ846" s="147"/>
      <c r="BK846" s="147"/>
      <c r="BL846" s="147"/>
      <c r="BM846" s="147"/>
      <c r="BN846" s="147"/>
      <c r="BO846" s="147"/>
      <c r="BP846" s="147"/>
      <c r="BQ846" s="147"/>
      <c r="BR846" s="147"/>
      <c r="BS846" s="147"/>
      <c r="BT846" s="147"/>
      <c r="BU846" s="147"/>
      <c r="BV846" s="147"/>
      <c r="BW846" s="147"/>
      <c r="BX846" s="147"/>
      <c r="BY846" s="147"/>
      <c r="BZ846" s="147"/>
      <c r="CA846" s="147"/>
      <c r="CB846" s="147"/>
      <c r="CC846" s="147"/>
      <c r="CD846" s="147"/>
      <c r="CE846" s="147"/>
      <c r="CF846" s="147"/>
      <c r="CG846" s="147"/>
      <c r="CH846" s="147"/>
      <c r="CI846" s="147"/>
      <c r="CJ846" s="147"/>
      <c r="CK846" s="147"/>
      <c r="CL846" s="147"/>
      <c r="CM846" s="147"/>
      <c r="CN846" s="147"/>
      <c r="CO846" s="147"/>
      <c r="CP846" s="147"/>
      <c r="CQ846" s="147"/>
      <c r="CR846" s="147"/>
      <c r="CS846" s="147"/>
      <c r="CT846" s="147"/>
      <c r="CU846" s="147"/>
      <c r="CV846" s="147"/>
      <c r="CW846" s="147"/>
      <c r="CX846" s="147"/>
      <c r="CY846" s="147"/>
      <c r="CZ846" s="147"/>
      <c r="DA846" s="147"/>
      <c r="DB846" s="147"/>
      <c r="DC846" s="147"/>
      <c r="DD846" s="147"/>
      <c r="DE846" s="147"/>
      <c r="DF846" s="147"/>
      <c r="DG846" s="147"/>
      <c r="DH846" s="147"/>
      <c r="DI846" s="147"/>
      <c r="DJ846" s="147"/>
      <c r="DK846" s="147"/>
      <c r="DL846" s="147"/>
      <c r="DM846" s="147"/>
      <c r="DN846" s="147"/>
      <c r="DO846" s="147"/>
      <c r="DP846" s="56"/>
    </row>
    <row r="847" spans="21:120" x14ac:dyDescent="0.3"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7"/>
      <c r="AG847" s="147"/>
      <c r="AH847" s="147"/>
      <c r="AI847" s="147"/>
      <c r="AJ847" s="147"/>
      <c r="AK847" s="147"/>
      <c r="AL847" s="147"/>
      <c r="AM847" s="147"/>
      <c r="AN847" s="147"/>
      <c r="AO847" s="147"/>
      <c r="AP847" s="147"/>
      <c r="AQ847" s="147"/>
      <c r="AR847" s="147"/>
      <c r="AS847" s="147"/>
      <c r="AT847" s="147"/>
      <c r="AU847" s="147"/>
      <c r="AV847" s="147"/>
      <c r="AW847" s="147"/>
      <c r="AX847" s="147"/>
      <c r="AY847" s="147"/>
      <c r="AZ847" s="147"/>
      <c r="BA847" s="147"/>
      <c r="BB847" s="147"/>
      <c r="BC847" s="147"/>
      <c r="BD847" s="147"/>
      <c r="BE847" s="147"/>
      <c r="BF847" s="147"/>
      <c r="BG847" s="147"/>
      <c r="BH847" s="147"/>
      <c r="BI847" s="147"/>
      <c r="BJ847" s="147"/>
      <c r="BK847" s="147"/>
      <c r="BL847" s="147"/>
      <c r="BM847" s="147"/>
      <c r="BN847" s="147"/>
      <c r="BO847" s="147"/>
      <c r="BP847" s="147"/>
      <c r="BQ847" s="147"/>
      <c r="BR847" s="147"/>
      <c r="BS847" s="147"/>
      <c r="BT847" s="147"/>
      <c r="BU847" s="147"/>
      <c r="BV847" s="147"/>
      <c r="BW847" s="147"/>
      <c r="BX847" s="147"/>
      <c r="BY847" s="147"/>
      <c r="BZ847" s="147"/>
      <c r="CA847" s="147"/>
      <c r="CB847" s="147"/>
      <c r="CC847" s="147"/>
      <c r="CD847" s="147"/>
      <c r="CE847" s="147"/>
      <c r="CF847" s="147"/>
      <c r="CG847" s="147"/>
      <c r="CH847" s="147"/>
      <c r="CI847" s="147"/>
      <c r="CJ847" s="147"/>
      <c r="CK847" s="147"/>
      <c r="CL847" s="147"/>
      <c r="CM847" s="147"/>
      <c r="CN847" s="147"/>
      <c r="CO847" s="147"/>
      <c r="CP847" s="147"/>
      <c r="CQ847" s="147"/>
      <c r="CR847" s="147"/>
      <c r="CS847" s="147"/>
      <c r="CT847" s="147"/>
      <c r="CU847" s="147"/>
      <c r="CV847" s="147"/>
      <c r="CW847" s="147"/>
      <c r="CX847" s="147"/>
      <c r="CY847" s="147"/>
      <c r="CZ847" s="147"/>
      <c r="DA847" s="147"/>
      <c r="DB847" s="147"/>
      <c r="DC847" s="147"/>
      <c r="DD847" s="147"/>
      <c r="DE847" s="147"/>
      <c r="DF847" s="147"/>
      <c r="DG847" s="147"/>
      <c r="DH847" s="147"/>
      <c r="DI847" s="147"/>
      <c r="DJ847" s="147"/>
      <c r="DK847" s="147"/>
      <c r="DL847" s="147"/>
      <c r="DM847" s="147"/>
      <c r="DN847" s="147"/>
      <c r="DO847" s="147"/>
      <c r="DP847" s="56"/>
    </row>
    <row r="848" spans="21:120" x14ac:dyDescent="0.3"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7"/>
      <c r="AG848" s="147"/>
      <c r="AH848" s="147"/>
      <c r="AI848" s="147"/>
      <c r="AJ848" s="147"/>
      <c r="AK848" s="147"/>
      <c r="AL848" s="147"/>
      <c r="AM848" s="147"/>
      <c r="AN848" s="147"/>
      <c r="AO848" s="147"/>
      <c r="AP848" s="147"/>
      <c r="AQ848" s="147"/>
      <c r="AR848" s="147"/>
      <c r="AS848" s="147"/>
      <c r="AT848" s="147"/>
      <c r="AU848" s="147"/>
      <c r="AV848" s="147"/>
      <c r="AW848" s="147"/>
      <c r="AX848" s="147"/>
      <c r="AY848" s="147"/>
      <c r="AZ848" s="147"/>
      <c r="BA848" s="147"/>
      <c r="BB848" s="147"/>
      <c r="BC848" s="147"/>
      <c r="BD848" s="147"/>
      <c r="BE848" s="147"/>
      <c r="BF848" s="147"/>
      <c r="BG848" s="147"/>
      <c r="BH848" s="147"/>
      <c r="BI848" s="147"/>
      <c r="BJ848" s="147"/>
      <c r="BK848" s="147"/>
      <c r="BL848" s="147"/>
      <c r="BM848" s="147"/>
      <c r="BN848" s="147"/>
      <c r="BO848" s="147"/>
      <c r="BP848" s="147"/>
      <c r="BQ848" s="147"/>
      <c r="BR848" s="147"/>
      <c r="BS848" s="147"/>
      <c r="BT848" s="147"/>
      <c r="BU848" s="147"/>
      <c r="BV848" s="147"/>
      <c r="BW848" s="147"/>
      <c r="BX848" s="147"/>
      <c r="BY848" s="147"/>
      <c r="BZ848" s="147"/>
      <c r="CA848" s="147"/>
      <c r="CB848" s="147"/>
      <c r="CC848" s="147"/>
      <c r="CD848" s="147"/>
      <c r="CE848" s="147"/>
      <c r="CF848" s="147"/>
      <c r="CG848" s="147"/>
      <c r="CH848" s="147"/>
      <c r="CI848" s="147"/>
      <c r="CJ848" s="147"/>
      <c r="CK848" s="147"/>
      <c r="CL848" s="147"/>
      <c r="CM848" s="147"/>
      <c r="CN848" s="147"/>
      <c r="CO848" s="147"/>
      <c r="CP848" s="147"/>
      <c r="CQ848" s="147"/>
      <c r="CR848" s="147"/>
      <c r="CS848" s="147"/>
      <c r="CT848" s="147"/>
      <c r="CU848" s="147"/>
      <c r="CV848" s="147"/>
      <c r="CW848" s="147"/>
      <c r="CX848" s="147"/>
      <c r="CY848" s="147"/>
      <c r="CZ848" s="147"/>
      <c r="DA848" s="147"/>
      <c r="DB848" s="147"/>
      <c r="DC848" s="147"/>
      <c r="DD848" s="147"/>
      <c r="DE848" s="147"/>
      <c r="DF848" s="147"/>
      <c r="DG848" s="147"/>
      <c r="DH848" s="147"/>
      <c r="DI848" s="147"/>
      <c r="DJ848" s="147"/>
      <c r="DK848" s="147"/>
      <c r="DL848" s="147"/>
      <c r="DM848" s="147"/>
      <c r="DN848" s="147"/>
      <c r="DO848" s="147"/>
      <c r="DP848" s="56"/>
    </row>
    <row r="849" spans="21:120" x14ac:dyDescent="0.3"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7"/>
      <c r="AG849" s="147"/>
      <c r="AH849" s="147"/>
      <c r="AI849" s="147"/>
      <c r="AJ849" s="147"/>
      <c r="AK849" s="147"/>
      <c r="AL849" s="147"/>
      <c r="AM849" s="147"/>
      <c r="AN849" s="147"/>
      <c r="AO849" s="147"/>
      <c r="AP849" s="147"/>
      <c r="AQ849" s="147"/>
      <c r="AR849" s="147"/>
      <c r="AS849" s="147"/>
      <c r="AT849" s="147"/>
      <c r="AU849" s="147"/>
      <c r="AV849" s="147"/>
      <c r="AW849" s="147"/>
      <c r="AX849" s="147"/>
      <c r="AY849" s="147"/>
      <c r="AZ849" s="147"/>
      <c r="BA849" s="147"/>
      <c r="BB849" s="147"/>
      <c r="BC849" s="147"/>
      <c r="BD849" s="147"/>
      <c r="BE849" s="147"/>
      <c r="BF849" s="147"/>
      <c r="BG849" s="147"/>
      <c r="BH849" s="147"/>
      <c r="BI849" s="147"/>
      <c r="BJ849" s="147"/>
      <c r="BK849" s="147"/>
      <c r="BL849" s="147"/>
      <c r="BM849" s="147"/>
      <c r="BN849" s="147"/>
      <c r="BO849" s="147"/>
      <c r="BP849" s="147"/>
      <c r="BQ849" s="147"/>
      <c r="BR849" s="147"/>
      <c r="BS849" s="147"/>
      <c r="BT849" s="147"/>
      <c r="BU849" s="147"/>
      <c r="BV849" s="147"/>
      <c r="BW849" s="147"/>
      <c r="BX849" s="147"/>
      <c r="BY849" s="147"/>
      <c r="BZ849" s="147"/>
      <c r="CA849" s="147"/>
      <c r="CB849" s="147"/>
      <c r="CC849" s="147"/>
      <c r="CD849" s="147"/>
      <c r="CE849" s="147"/>
      <c r="CF849" s="147"/>
      <c r="CG849" s="147"/>
      <c r="CH849" s="147"/>
      <c r="CI849" s="147"/>
      <c r="CJ849" s="147"/>
      <c r="CK849" s="147"/>
      <c r="CL849" s="147"/>
      <c r="CM849" s="147"/>
      <c r="CN849" s="147"/>
      <c r="CO849" s="147"/>
      <c r="CP849" s="147"/>
      <c r="CQ849" s="147"/>
      <c r="CR849" s="147"/>
      <c r="CS849" s="147"/>
      <c r="CT849" s="147"/>
      <c r="CU849" s="147"/>
      <c r="CV849" s="147"/>
      <c r="CW849" s="147"/>
      <c r="CX849" s="147"/>
      <c r="CY849" s="147"/>
      <c r="CZ849" s="147"/>
      <c r="DA849" s="147"/>
      <c r="DB849" s="147"/>
      <c r="DC849" s="147"/>
      <c r="DD849" s="147"/>
      <c r="DE849" s="147"/>
      <c r="DF849" s="147"/>
      <c r="DG849" s="147"/>
      <c r="DH849" s="147"/>
      <c r="DI849" s="147"/>
      <c r="DJ849" s="147"/>
      <c r="DK849" s="147"/>
      <c r="DL849" s="147"/>
      <c r="DM849" s="147"/>
      <c r="DN849" s="147"/>
      <c r="DO849" s="147"/>
      <c r="DP849" s="56"/>
    </row>
    <row r="850" spans="21:120" x14ac:dyDescent="0.3"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7"/>
      <c r="AG850" s="147"/>
      <c r="AH850" s="147"/>
      <c r="AI850" s="147"/>
      <c r="AJ850" s="147"/>
      <c r="AK850" s="147"/>
      <c r="AL850" s="147"/>
      <c r="AM850" s="147"/>
      <c r="AN850" s="147"/>
      <c r="AO850" s="147"/>
      <c r="AP850" s="147"/>
      <c r="AQ850" s="147"/>
      <c r="AR850" s="147"/>
      <c r="AS850" s="147"/>
      <c r="AT850" s="147"/>
      <c r="AU850" s="147"/>
      <c r="AV850" s="147"/>
      <c r="AW850" s="147"/>
      <c r="AX850" s="147"/>
      <c r="AY850" s="147"/>
      <c r="AZ850" s="147"/>
      <c r="BA850" s="147"/>
      <c r="BB850" s="147"/>
      <c r="BC850" s="147"/>
      <c r="BD850" s="147"/>
      <c r="BE850" s="147"/>
      <c r="BF850" s="147"/>
      <c r="BG850" s="147"/>
      <c r="BH850" s="147"/>
      <c r="BI850" s="147"/>
      <c r="BJ850" s="147"/>
      <c r="BK850" s="147"/>
      <c r="BL850" s="147"/>
      <c r="BM850" s="147"/>
      <c r="BN850" s="147"/>
      <c r="BO850" s="147"/>
      <c r="BP850" s="147"/>
      <c r="BQ850" s="147"/>
      <c r="BR850" s="147"/>
      <c r="BS850" s="147"/>
      <c r="BT850" s="147"/>
      <c r="BU850" s="147"/>
      <c r="BV850" s="147"/>
      <c r="BW850" s="147"/>
      <c r="BX850" s="147"/>
      <c r="BY850" s="147"/>
      <c r="BZ850" s="147"/>
      <c r="CA850" s="147"/>
      <c r="CB850" s="147"/>
      <c r="CC850" s="147"/>
      <c r="CD850" s="147"/>
      <c r="CE850" s="147"/>
      <c r="CF850" s="147"/>
      <c r="CG850" s="147"/>
      <c r="CH850" s="147"/>
      <c r="CI850" s="147"/>
      <c r="CJ850" s="147"/>
      <c r="CK850" s="147"/>
      <c r="CL850" s="147"/>
      <c r="CM850" s="147"/>
      <c r="CN850" s="147"/>
      <c r="CO850" s="147"/>
      <c r="CP850" s="147"/>
      <c r="CQ850" s="147"/>
      <c r="CR850" s="147"/>
      <c r="CS850" s="147"/>
      <c r="CT850" s="147"/>
      <c r="CU850" s="147"/>
      <c r="CV850" s="147"/>
      <c r="CW850" s="147"/>
      <c r="CX850" s="147"/>
      <c r="CY850" s="147"/>
      <c r="CZ850" s="147"/>
      <c r="DA850" s="147"/>
      <c r="DB850" s="147"/>
      <c r="DC850" s="147"/>
      <c r="DD850" s="147"/>
      <c r="DE850" s="147"/>
      <c r="DF850" s="147"/>
      <c r="DG850" s="147"/>
      <c r="DH850" s="147"/>
      <c r="DI850" s="147"/>
      <c r="DJ850" s="147"/>
      <c r="DK850" s="147"/>
      <c r="DL850" s="147"/>
      <c r="DM850" s="147"/>
      <c r="DN850" s="147"/>
      <c r="DO850" s="147"/>
      <c r="DP850" s="56"/>
    </row>
    <row r="851" spans="21:120" x14ac:dyDescent="0.3"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7"/>
      <c r="AG851" s="147"/>
      <c r="AH851" s="147"/>
      <c r="AI851" s="147"/>
      <c r="AJ851" s="147"/>
      <c r="AK851" s="147"/>
      <c r="AL851" s="147"/>
      <c r="AM851" s="147"/>
      <c r="AN851" s="147"/>
      <c r="AO851" s="147"/>
      <c r="AP851" s="147"/>
      <c r="AQ851" s="147"/>
      <c r="AR851" s="147"/>
      <c r="AS851" s="147"/>
      <c r="AT851" s="147"/>
      <c r="AU851" s="147"/>
      <c r="AV851" s="147"/>
      <c r="AW851" s="147"/>
      <c r="AX851" s="147"/>
      <c r="AY851" s="147"/>
      <c r="AZ851" s="147"/>
      <c r="BA851" s="147"/>
      <c r="BB851" s="147"/>
      <c r="BC851" s="147"/>
      <c r="BD851" s="147"/>
      <c r="BE851" s="147"/>
      <c r="BF851" s="147"/>
      <c r="BG851" s="147"/>
      <c r="BH851" s="147"/>
      <c r="BI851" s="147"/>
      <c r="BJ851" s="147"/>
      <c r="BK851" s="147"/>
      <c r="BL851" s="147"/>
      <c r="BM851" s="147"/>
      <c r="BN851" s="147"/>
      <c r="BO851" s="147"/>
      <c r="BP851" s="147"/>
      <c r="BQ851" s="147"/>
      <c r="BR851" s="147"/>
      <c r="BS851" s="147"/>
      <c r="BT851" s="147"/>
      <c r="BU851" s="147"/>
      <c r="BV851" s="147"/>
      <c r="BW851" s="147"/>
      <c r="BX851" s="147"/>
      <c r="BY851" s="147"/>
      <c r="BZ851" s="147"/>
      <c r="CA851" s="147"/>
      <c r="CB851" s="147"/>
      <c r="CC851" s="147"/>
      <c r="CD851" s="147"/>
      <c r="CE851" s="147"/>
      <c r="CF851" s="147"/>
      <c r="CG851" s="147"/>
      <c r="CH851" s="147"/>
      <c r="CI851" s="147"/>
      <c r="CJ851" s="147"/>
      <c r="CK851" s="147"/>
      <c r="CL851" s="147"/>
      <c r="CM851" s="147"/>
      <c r="CN851" s="147"/>
      <c r="CO851" s="147"/>
      <c r="CP851" s="147"/>
      <c r="CQ851" s="147"/>
      <c r="CR851" s="147"/>
      <c r="CS851" s="147"/>
      <c r="CT851" s="147"/>
      <c r="CU851" s="147"/>
      <c r="CV851" s="147"/>
      <c r="CW851" s="147"/>
      <c r="CX851" s="147"/>
      <c r="CY851" s="147"/>
      <c r="CZ851" s="147"/>
      <c r="DA851" s="147"/>
      <c r="DB851" s="147"/>
      <c r="DC851" s="147"/>
      <c r="DD851" s="147"/>
      <c r="DE851" s="147"/>
      <c r="DF851" s="147"/>
      <c r="DG851" s="147"/>
      <c r="DH851" s="147"/>
      <c r="DI851" s="147"/>
      <c r="DJ851" s="147"/>
      <c r="DK851" s="147"/>
      <c r="DL851" s="147"/>
      <c r="DM851" s="147"/>
      <c r="DN851" s="147"/>
      <c r="DO851" s="147"/>
      <c r="DP851" s="56"/>
    </row>
    <row r="852" spans="21:120" x14ac:dyDescent="0.3"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7"/>
      <c r="BN852" s="147"/>
      <c r="BO852" s="147"/>
      <c r="BP852" s="147"/>
      <c r="BQ852" s="147"/>
      <c r="BR852" s="147"/>
      <c r="BS852" s="147"/>
      <c r="BT852" s="147"/>
      <c r="BU852" s="147"/>
      <c r="BV852" s="147"/>
      <c r="BW852" s="147"/>
      <c r="BX852" s="147"/>
      <c r="BY852" s="147"/>
      <c r="BZ852" s="147"/>
      <c r="CA852" s="147"/>
      <c r="CB852" s="147"/>
      <c r="CC852" s="147"/>
      <c r="CD852" s="147"/>
      <c r="CE852" s="147"/>
      <c r="CF852" s="147"/>
      <c r="CG852" s="147"/>
      <c r="CH852" s="147"/>
      <c r="CI852" s="147"/>
      <c r="CJ852" s="147"/>
      <c r="CK852" s="147"/>
      <c r="CL852" s="147"/>
      <c r="CM852" s="147"/>
      <c r="CN852" s="147"/>
      <c r="CO852" s="147"/>
      <c r="CP852" s="147"/>
      <c r="CQ852" s="147"/>
      <c r="CR852" s="147"/>
      <c r="CS852" s="147"/>
      <c r="CT852" s="147"/>
      <c r="CU852" s="147"/>
      <c r="CV852" s="147"/>
      <c r="CW852" s="147"/>
      <c r="CX852" s="147"/>
      <c r="CY852" s="147"/>
      <c r="CZ852" s="147"/>
      <c r="DA852" s="147"/>
      <c r="DB852" s="147"/>
      <c r="DC852" s="147"/>
      <c r="DD852" s="147"/>
      <c r="DE852" s="147"/>
      <c r="DF852" s="147"/>
      <c r="DG852" s="147"/>
      <c r="DH852" s="147"/>
      <c r="DI852" s="147"/>
      <c r="DJ852" s="147"/>
      <c r="DK852" s="147"/>
      <c r="DL852" s="147"/>
      <c r="DM852" s="147"/>
      <c r="DN852" s="147"/>
      <c r="DO852" s="147"/>
      <c r="DP852" s="56"/>
    </row>
    <row r="853" spans="21:120" x14ac:dyDescent="0.3"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7"/>
      <c r="BN853" s="147"/>
      <c r="BO853" s="147"/>
      <c r="BP853" s="147"/>
      <c r="BQ853" s="147"/>
      <c r="BR853" s="147"/>
      <c r="BS853" s="147"/>
      <c r="BT853" s="147"/>
      <c r="BU853" s="147"/>
      <c r="BV853" s="147"/>
      <c r="BW853" s="147"/>
      <c r="BX853" s="147"/>
      <c r="BY853" s="147"/>
      <c r="BZ853" s="147"/>
      <c r="CA853" s="147"/>
      <c r="CB853" s="147"/>
      <c r="CC853" s="147"/>
      <c r="CD853" s="147"/>
      <c r="CE853" s="147"/>
      <c r="CF853" s="147"/>
      <c r="CG853" s="147"/>
      <c r="CH853" s="147"/>
      <c r="CI853" s="147"/>
      <c r="CJ853" s="147"/>
      <c r="CK853" s="147"/>
      <c r="CL853" s="147"/>
      <c r="CM853" s="147"/>
      <c r="CN853" s="147"/>
      <c r="CO853" s="147"/>
      <c r="CP853" s="147"/>
      <c r="CQ853" s="147"/>
      <c r="CR853" s="147"/>
      <c r="CS853" s="147"/>
      <c r="CT853" s="147"/>
      <c r="CU853" s="147"/>
      <c r="CV853" s="147"/>
      <c r="CW853" s="147"/>
      <c r="CX853" s="147"/>
      <c r="CY853" s="147"/>
      <c r="CZ853" s="147"/>
      <c r="DA853" s="147"/>
      <c r="DB853" s="147"/>
      <c r="DC853" s="147"/>
      <c r="DD853" s="147"/>
      <c r="DE853" s="147"/>
      <c r="DF853" s="147"/>
      <c r="DG853" s="147"/>
      <c r="DH853" s="147"/>
      <c r="DI853" s="147"/>
      <c r="DJ853" s="147"/>
      <c r="DK853" s="147"/>
      <c r="DL853" s="147"/>
      <c r="DM853" s="147"/>
      <c r="DN853" s="147"/>
      <c r="DO853" s="147"/>
      <c r="DP853" s="56"/>
    </row>
    <row r="854" spans="21:120" x14ac:dyDescent="0.3"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7"/>
      <c r="BN854" s="147"/>
      <c r="BO854" s="147"/>
      <c r="BP854" s="147"/>
      <c r="BQ854" s="147"/>
      <c r="BR854" s="147"/>
      <c r="BS854" s="147"/>
      <c r="BT854" s="147"/>
      <c r="BU854" s="147"/>
      <c r="BV854" s="147"/>
      <c r="BW854" s="147"/>
      <c r="BX854" s="147"/>
      <c r="BY854" s="147"/>
      <c r="BZ854" s="147"/>
      <c r="CA854" s="147"/>
      <c r="CB854" s="147"/>
      <c r="CC854" s="147"/>
      <c r="CD854" s="147"/>
      <c r="CE854" s="147"/>
      <c r="CF854" s="147"/>
      <c r="CG854" s="147"/>
      <c r="CH854" s="147"/>
      <c r="CI854" s="147"/>
      <c r="CJ854" s="147"/>
      <c r="CK854" s="147"/>
      <c r="CL854" s="147"/>
      <c r="CM854" s="147"/>
      <c r="CN854" s="147"/>
      <c r="CO854" s="147"/>
      <c r="CP854" s="147"/>
      <c r="CQ854" s="147"/>
      <c r="CR854" s="147"/>
      <c r="CS854" s="147"/>
      <c r="CT854" s="147"/>
      <c r="CU854" s="147"/>
      <c r="CV854" s="147"/>
      <c r="CW854" s="147"/>
      <c r="CX854" s="147"/>
      <c r="CY854" s="147"/>
      <c r="CZ854" s="147"/>
      <c r="DA854" s="147"/>
      <c r="DB854" s="147"/>
      <c r="DC854" s="147"/>
      <c r="DD854" s="147"/>
      <c r="DE854" s="147"/>
      <c r="DF854" s="147"/>
      <c r="DG854" s="147"/>
      <c r="DH854" s="147"/>
      <c r="DI854" s="147"/>
      <c r="DJ854" s="147"/>
      <c r="DK854" s="147"/>
      <c r="DL854" s="147"/>
      <c r="DM854" s="147"/>
      <c r="DN854" s="147"/>
      <c r="DO854" s="147"/>
      <c r="DP854" s="56"/>
    </row>
    <row r="855" spans="21:120" x14ac:dyDescent="0.3"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7"/>
      <c r="BN855" s="147"/>
      <c r="BO855" s="147"/>
      <c r="BP855" s="147"/>
      <c r="BQ855" s="147"/>
      <c r="BR855" s="147"/>
      <c r="BS855" s="147"/>
      <c r="BT855" s="147"/>
      <c r="BU855" s="147"/>
      <c r="BV855" s="147"/>
      <c r="BW855" s="147"/>
      <c r="BX855" s="147"/>
      <c r="BY855" s="147"/>
      <c r="BZ855" s="147"/>
      <c r="CA855" s="147"/>
      <c r="CB855" s="147"/>
      <c r="CC855" s="147"/>
      <c r="CD855" s="147"/>
      <c r="CE855" s="147"/>
      <c r="CF855" s="147"/>
      <c r="CG855" s="147"/>
      <c r="CH855" s="147"/>
      <c r="CI855" s="147"/>
      <c r="CJ855" s="147"/>
      <c r="CK855" s="147"/>
      <c r="CL855" s="147"/>
      <c r="CM855" s="147"/>
      <c r="CN855" s="147"/>
      <c r="CO855" s="147"/>
      <c r="CP855" s="147"/>
      <c r="CQ855" s="147"/>
      <c r="CR855" s="147"/>
      <c r="CS855" s="147"/>
      <c r="CT855" s="147"/>
      <c r="CU855" s="147"/>
      <c r="CV855" s="147"/>
      <c r="CW855" s="147"/>
      <c r="CX855" s="147"/>
      <c r="CY855" s="147"/>
      <c r="CZ855" s="147"/>
      <c r="DA855" s="147"/>
      <c r="DB855" s="147"/>
      <c r="DC855" s="147"/>
      <c r="DD855" s="147"/>
      <c r="DE855" s="147"/>
      <c r="DF855" s="147"/>
      <c r="DG855" s="147"/>
      <c r="DH855" s="147"/>
      <c r="DI855" s="147"/>
      <c r="DJ855" s="147"/>
      <c r="DK855" s="147"/>
      <c r="DL855" s="147"/>
      <c r="DM855" s="147"/>
      <c r="DN855" s="147"/>
      <c r="DO855" s="147"/>
      <c r="DP855" s="56"/>
    </row>
    <row r="856" spans="21:120" x14ac:dyDescent="0.3"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7"/>
      <c r="BN856" s="147"/>
      <c r="BO856" s="147"/>
      <c r="BP856" s="147"/>
      <c r="BQ856" s="147"/>
      <c r="BR856" s="147"/>
      <c r="BS856" s="147"/>
      <c r="BT856" s="147"/>
      <c r="BU856" s="147"/>
      <c r="BV856" s="147"/>
      <c r="BW856" s="147"/>
      <c r="BX856" s="147"/>
      <c r="BY856" s="147"/>
      <c r="BZ856" s="147"/>
      <c r="CA856" s="147"/>
      <c r="CB856" s="147"/>
      <c r="CC856" s="147"/>
      <c r="CD856" s="147"/>
      <c r="CE856" s="147"/>
      <c r="CF856" s="147"/>
      <c r="CG856" s="147"/>
      <c r="CH856" s="147"/>
      <c r="CI856" s="147"/>
      <c r="CJ856" s="147"/>
      <c r="CK856" s="147"/>
      <c r="CL856" s="147"/>
      <c r="CM856" s="147"/>
      <c r="CN856" s="147"/>
      <c r="CO856" s="147"/>
      <c r="CP856" s="147"/>
      <c r="CQ856" s="147"/>
      <c r="CR856" s="147"/>
      <c r="CS856" s="147"/>
      <c r="CT856" s="147"/>
      <c r="CU856" s="147"/>
      <c r="CV856" s="147"/>
      <c r="CW856" s="147"/>
      <c r="CX856" s="147"/>
      <c r="CY856" s="147"/>
      <c r="CZ856" s="147"/>
      <c r="DA856" s="147"/>
      <c r="DB856" s="147"/>
      <c r="DC856" s="147"/>
      <c r="DD856" s="147"/>
      <c r="DE856" s="147"/>
      <c r="DF856" s="147"/>
      <c r="DG856" s="147"/>
      <c r="DH856" s="147"/>
      <c r="DI856" s="147"/>
      <c r="DJ856" s="147"/>
      <c r="DK856" s="147"/>
      <c r="DL856" s="147"/>
      <c r="DM856" s="147"/>
      <c r="DN856" s="147"/>
      <c r="DO856" s="147"/>
      <c r="DP856" s="56"/>
    </row>
    <row r="857" spans="21:120" x14ac:dyDescent="0.3"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47"/>
      <c r="BN857" s="147"/>
      <c r="BO857" s="147"/>
      <c r="BP857" s="147"/>
      <c r="BQ857" s="147"/>
      <c r="BR857" s="147"/>
      <c r="BS857" s="147"/>
      <c r="BT857" s="147"/>
      <c r="BU857" s="147"/>
      <c r="BV857" s="147"/>
      <c r="BW857" s="147"/>
      <c r="BX857" s="147"/>
      <c r="BY857" s="147"/>
      <c r="BZ857" s="147"/>
      <c r="CA857" s="147"/>
      <c r="CB857" s="147"/>
      <c r="CC857" s="147"/>
      <c r="CD857" s="147"/>
      <c r="CE857" s="147"/>
      <c r="CF857" s="147"/>
      <c r="CG857" s="147"/>
      <c r="CH857" s="147"/>
      <c r="CI857" s="147"/>
      <c r="CJ857" s="147"/>
      <c r="CK857" s="147"/>
      <c r="CL857" s="147"/>
      <c r="CM857" s="147"/>
      <c r="CN857" s="147"/>
      <c r="CO857" s="147"/>
      <c r="CP857" s="147"/>
      <c r="CQ857" s="147"/>
      <c r="CR857" s="147"/>
      <c r="CS857" s="147"/>
      <c r="CT857" s="147"/>
      <c r="CU857" s="147"/>
      <c r="CV857" s="147"/>
      <c r="CW857" s="147"/>
      <c r="CX857" s="147"/>
      <c r="CY857" s="147"/>
      <c r="CZ857" s="147"/>
      <c r="DA857" s="147"/>
      <c r="DB857" s="147"/>
      <c r="DC857" s="147"/>
      <c r="DD857" s="147"/>
      <c r="DE857" s="147"/>
      <c r="DF857" s="147"/>
      <c r="DG857" s="147"/>
      <c r="DH857" s="147"/>
      <c r="DI857" s="147"/>
      <c r="DJ857" s="147"/>
      <c r="DK857" s="147"/>
      <c r="DL857" s="147"/>
      <c r="DM857" s="147"/>
      <c r="DN857" s="147"/>
      <c r="DO857" s="147"/>
      <c r="DP857" s="56"/>
    </row>
    <row r="858" spans="21:120" x14ac:dyDescent="0.3"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47"/>
      <c r="BN858" s="147"/>
      <c r="BO858" s="147"/>
      <c r="BP858" s="147"/>
      <c r="BQ858" s="147"/>
      <c r="BR858" s="147"/>
      <c r="BS858" s="147"/>
      <c r="BT858" s="147"/>
      <c r="BU858" s="147"/>
      <c r="BV858" s="147"/>
      <c r="BW858" s="147"/>
      <c r="BX858" s="147"/>
      <c r="BY858" s="147"/>
      <c r="BZ858" s="147"/>
      <c r="CA858" s="147"/>
      <c r="CB858" s="147"/>
      <c r="CC858" s="147"/>
      <c r="CD858" s="147"/>
      <c r="CE858" s="147"/>
      <c r="CF858" s="147"/>
      <c r="CG858" s="147"/>
      <c r="CH858" s="147"/>
      <c r="CI858" s="147"/>
      <c r="CJ858" s="147"/>
      <c r="CK858" s="147"/>
      <c r="CL858" s="147"/>
      <c r="CM858" s="147"/>
      <c r="CN858" s="147"/>
      <c r="CO858" s="147"/>
      <c r="CP858" s="147"/>
      <c r="CQ858" s="147"/>
      <c r="CR858" s="147"/>
      <c r="CS858" s="147"/>
      <c r="CT858" s="147"/>
      <c r="CU858" s="147"/>
      <c r="CV858" s="147"/>
      <c r="CW858" s="147"/>
      <c r="CX858" s="147"/>
      <c r="CY858" s="147"/>
      <c r="CZ858" s="147"/>
      <c r="DA858" s="147"/>
      <c r="DB858" s="147"/>
      <c r="DC858" s="147"/>
      <c r="DD858" s="147"/>
      <c r="DE858" s="147"/>
      <c r="DF858" s="147"/>
      <c r="DG858" s="147"/>
      <c r="DH858" s="147"/>
      <c r="DI858" s="147"/>
      <c r="DJ858" s="147"/>
      <c r="DK858" s="147"/>
      <c r="DL858" s="147"/>
      <c r="DM858" s="147"/>
      <c r="DN858" s="147"/>
      <c r="DO858" s="147"/>
      <c r="DP858" s="56"/>
    </row>
    <row r="859" spans="21:120" x14ac:dyDescent="0.3"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7"/>
      <c r="BN859" s="147"/>
      <c r="BO859" s="147"/>
      <c r="BP859" s="147"/>
      <c r="BQ859" s="147"/>
      <c r="BR859" s="147"/>
      <c r="BS859" s="147"/>
      <c r="BT859" s="147"/>
      <c r="BU859" s="147"/>
      <c r="BV859" s="147"/>
      <c r="BW859" s="147"/>
      <c r="BX859" s="147"/>
      <c r="BY859" s="147"/>
      <c r="BZ859" s="147"/>
      <c r="CA859" s="147"/>
      <c r="CB859" s="147"/>
      <c r="CC859" s="147"/>
      <c r="CD859" s="147"/>
      <c r="CE859" s="147"/>
      <c r="CF859" s="147"/>
      <c r="CG859" s="147"/>
      <c r="CH859" s="147"/>
      <c r="CI859" s="147"/>
      <c r="CJ859" s="147"/>
      <c r="CK859" s="147"/>
      <c r="CL859" s="147"/>
      <c r="CM859" s="147"/>
      <c r="CN859" s="147"/>
      <c r="CO859" s="147"/>
      <c r="CP859" s="147"/>
      <c r="CQ859" s="147"/>
      <c r="CR859" s="147"/>
      <c r="CS859" s="147"/>
      <c r="CT859" s="147"/>
      <c r="CU859" s="147"/>
      <c r="CV859" s="147"/>
      <c r="CW859" s="147"/>
      <c r="CX859" s="147"/>
      <c r="CY859" s="147"/>
      <c r="CZ859" s="147"/>
      <c r="DA859" s="147"/>
      <c r="DB859" s="147"/>
      <c r="DC859" s="147"/>
      <c r="DD859" s="147"/>
      <c r="DE859" s="147"/>
      <c r="DF859" s="147"/>
      <c r="DG859" s="147"/>
      <c r="DH859" s="147"/>
      <c r="DI859" s="147"/>
      <c r="DJ859" s="147"/>
      <c r="DK859" s="147"/>
      <c r="DL859" s="147"/>
      <c r="DM859" s="147"/>
      <c r="DN859" s="147"/>
      <c r="DO859" s="147"/>
      <c r="DP859" s="56"/>
    </row>
    <row r="860" spans="21:120" x14ac:dyDescent="0.3"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7"/>
      <c r="BN860" s="147"/>
      <c r="BO860" s="147"/>
      <c r="BP860" s="147"/>
      <c r="BQ860" s="147"/>
      <c r="BR860" s="147"/>
      <c r="BS860" s="147"/>
      <c r="BT860" s="147"/>
      <c r="BU860" s="147"/>
      <c r="BV860" s="147"/>
      <c r="BW860" s="147"/>
      <c r="BX860" s="147"/>
      <c r="BY860" s="147"/>
      <c r="BZ860" s="147"/>
      <c r="CA860" s="147"/>
      <c r="CB860" s="147"/>
      <c r="CC860" s="147"/>
      <c r="CD860" s="147"/>
      <c r="CE860" s="147"/>
      <c r="CF860" s="147"/>
      <c r="CG860" s="147"/>
      <c r="CH860" s="147"/>
      <c r="CI860" s="147"/>
      <c r="CJ860" s="147"/>
      <c r="CK860" s="147"/>
      <c r="CL860" s="147"/>
      <c r="CM860" s="147"/>
      <c r="CN860" s="147"/>
      <c r="CO860" s="147"/>
      <c r="CP860" s="147"/>
      <c r="CQ860" s="147"/>
      <c r="CR860" s="147"/>
      <c r="CS860" s="147"/>
      <c r="CT860" s="147"/>
      <c r="CU860" s="147"/>
      <c r="CV860" s="147"/>
      <c r="CW860" s="147"/>
      <c r="CX860" s="147"/>
      <c r="CY860" s="147"/>
      <c r="CZ860" s="147"/>
      <c r="DA860" s="147"/>
      <c r="DB860" s="147"/>
      <c r="DC860" s="147"/>
      <c r="DD860" s="147"/>
      <c r="DE860" s="147"/>
      <c r="DF860" s="147"/>
      <c r="DG860" s="147"/>
      <c r="DH860" s="147"/>
      <c r="DI860" s="147"/>
      <c r="DJ860" s="147"/>
      <c r="DK860" s="147"/>
      <c r="DL860" s="147"/>
      <c r="DM860" s="147"/>
      <c r="DN860" s="147"/>
      <c r="DO860" s="147"/>
      <c r="DP860" s="56"/>
    </row>
    <row r="861" spans="21:120" x14ac:dyDescent="0.3"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7"/>
      <c r="BN861" s="147"/>
      <c r="BO861" s="147"/>
      <c r="BP861" s="147"/>
      <c r="BQ861" s="147"/>
      <c r="BR861" s="147"/>
      <c r="BS861" s="147"/>
      <c r="BT861" s="147"/>
      <c r="BU861" s="147"/>
      <c r="BV861" s="147"/>
      <c r="BW861" s="147"/>
      <c r="BX861" s="147"/>
      <c r="BY861" s="147"/>
      <c r="BZ861" s="147"/>
      <c r="CA861" s="147"/>
      <c r="CB861" s="147"/>
      <c r="CC861" s="147"/>
      <c r="CD861" s="147"/>
      <c r="CE861" s="147"/>
      <c r="CF861" s="147"/>
      <c r="CG861" s="147"/>
      <c r="CH861" s="147"/>
      <c r="CI861" s="147"/>
      <c r="CJ861" s="147"/>
      <c r="CK861" s="147"/>
      <c r="CL861" s="147"/>
      <c r="CM861" s="147"/>
      <c r="CN861" s="147"/>
      <c r="CO861" s="147"/>
      <c r="CP861" s="147"/>
      <c r="CQ861" s="147"/>
      <c r="CR861" s="147"/>
      <c r="CS861" s="147"/>
      <c r="CT861" s="147"/>
      <c r="CU861" s="147"/>
      <c r="CV861" s="147"/>
      <c r="CW861" s="147"/>
      <c r="CX861" s="147"/>
      <c r="CY861" s="147"/>
      <c r="CZ861" s="147"/>
      <c r="DA861" s="147"/>
      <c r="DB861" s="147"/>
      <c r="DC861" s="147"/>
      <c r="DD861" s="147"/>
      <c r="DE861" s="147"/>
      <c r="DF861" s="147"/>
      <c r="DG861" s="147"/>
      <c r="DH861" s="147"/>
      <c r="DI861" s="147"/>
      <c r="DJ861" s="147"/>
      <c r="DK861" s="147"/>
      <c r="DL861" s="147"/>
      <c r="DM861" s="147"/>
      <c r="DN861" s="147"/>
      <c r="DO861" s="147"/>
      <c r="DP861" s="56"/>
    </row>
    <row r="862" spans="21:120" x14ac:dyDescent="0.3"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147"/>
      <c r="BN862" s="147"/>
      <c r="BO862" s="147"/>
      <c r="BP862" s="147"/>
      <c r="BQ862" s="147"/>
      <c r="BR862" s="147"/>
      <c r="BS862" s="147"/>
      <c r="BT862" s="147"/>
      <c r="BU862" s="147"/>
      <c r="BV862" s="147"/>
      <c r="BW862" s="147"/>
      <c r="BX862" s="147"/>
      <c r="BY862" s="147"/>
      <c r="BZ862" s="147"/>
      <c r="CA862" s="147"/>
      <c r="CB862" s="147"/>
      <c r="CC862" s="147"/>
      <c r="CD862" s="147"/>
      <c r="CE862" s="147"/>
      <c r="CF862" s="147"/>
      <c r="CG862" s="147"/>
      <c r="CH862" s="147"/>
      <c r="CI862" s="147"/>
      <c r="CJ862" s="147"/>
      <c r="CK862" s="147"/>
      <c r="CL862" s="147"/>
      <c r="CM862" s="147"/>
      <c r="CN862" s="147"/>
      <c r="CO862" s="147"/>
      <c r="CP862" s="147"/>
      <c r="CQ862" s="147"/>
      <c r="CR862" s="147"/>
      <c r="CS862" s="147"/>
      <c r="CT862" s="147"/>
      <c r="CU862" s="147"/>
      <c r="CV862" s="147"/>
      <c r="CW862" s="147"/>
      <c r="CX862" s="147"/>
      <c r="CY862" s="147"/>
      <c r="CZ862" s="147"/>
      <c r="DA862" s="147"/>
      <c r="DB862" s="147"/>
      <c r="DC862" s="147"/>
      <c r="DD862" s="147"/>
      <c r="DE862" s="147"/>
      <c r="DF862" s="147"/>
      <c r="DG862" s="147"/>
      <c r="DH862" s="147"/>
      <c r="DI862" s="147"/>
      <c r="DJ862" s="147"/>
      <c r="DK862" s="147"/>
      <c r="DL862" s="147"/>
      <c r="DM862" s="147"/>
      <c r="DN862" s="147"/>
      <c r="DO862" s="147"/>
      <c r="DP862" s="56"/>
    </row>
    <row r="863" spans="21:120" x14ac:dyDescent="0.3"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147"/>
      <c r="BN863" s="147"/>
      <c r="BO863" s="147"/>
      <c r="BP863" s="147"/>
      <c r="BQ863" s="147"/>
      <c r="BR863" s="147"/>
      <c r="BS863" s="147"/>
      <c r="BT863" s="147"/>
      <c r="BU863" s="147"/>
      <c r="BV863" s="147"/>
      <c r="BW863" s="147"/>
      <c r="BX863" s="147"/>
      <c r="BY863" s="147"/>
      <c r="BZ863" s="147"/>
      <c r="CA863" s="147"/>
      <c r="CB863" s="147"/>
      <c r="CC863" s="147"/>
      <c r="CD863" s="147"/>
      <c r="CE863" s="147"/>
      <c r="CF863" s="147"/>
      <c r="CG863" s="147"/>
      <c r="CH863" s="147"/>
      <c r="CI863" s="147"/>
      <c r="CJ863" s="147"/>
      <c r="CK863" s="147"/>
      <c r="CL863" s="147"/>
      <c r="CM863" s="147"/>
      <c r="CN863" s="147"/>
      <c r="CO863" s="147"/>
      <c r="CP863" s="147"/>
      <c r="CQ863" s="147"/>
      <c r="CR863" s="147"/>
      <c r="CS863" s="147"/>
      <c r="CT863" s="147"/>
      <c r="CU863" s="147"/>
      <c r="CV863" s="147"/>
      <c r="CW863" s="147"/>
      <c r="CX863" s="147"/>
      <c r="CY863" s="147"/>
      <c r="CZ863" s="147"/>
      <c r="DA863" s="147"/>
      <c r="DB863" s="147"/>
      <c r="DC863" s="147"/>
      <c r="DD863" s="147"/>
      <c r="DE863" s="147"/>
      <c r="DF863" s="147"/>
      <c r="DG863" s="147"/>
      <c r="DH863" s="147"/>
      <c r="DI863" s="147"/>
      <c r="DJ863" s="147"/>
      <c r="DK863" s="147"/>
      <c r="DL863" s="147"/>
      <c r="DM863" s="147"/>
      <c r="DN863" s="147"/>
      <c r="DO863" s="147"/>
      <c r="DP863" s="56"/>
    </row>
    <row r="864" spans="21:120" x14ac:dyDescent="0.3"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147"/>
      <c r="BN864" s="147"/>
      <c r="BO864" s="147"/>
      <c r="BP864" s="147"/>
      <c r="BQ864" s="147"/>
      <c r="BR864" s="147"/>
      <c r="BS864" s="147"/>
      <c r="BT864" s="147"/>
      <c r="BU864" s="147"/>
      <c r="BV864" s="147"/>
      <c r="BW864" s="147"/>
      <c r="BX864" s="147"/>
      <c r="BY864" s="147"/>
      <c r="BZ864" s="147"/>
      <c r="CA864" s="147"/>
      <c r="CB864" s="147"/>
      <c r="CC864" s="147"/>
      <c r="CD864" s="147"/>
      <c r="CE864" s="147"/>
      <c r="CF864" s="147"/>
      <c r="CG864" s="147"/>
      <c r="CH864" s="147"/>
      <c r="CI864" s="147"/>
      <c r="CJ864" s="147"/>
      <c r="CK864" s="147"/>
      <c r="CL864" s="147"/>
      <c r="CM864" s="147"/>
      <c r="CN864" s="147"/>
      <c r="CO864" s="147"/>
      <c r="CP864" s="147"/>
      <c r="CQ864" s="147"/>
      <c r="CR864" s="147"/>
      <c r="CS864" s="147"/>
      <c r="CT864" s="147"/>
      <c r="CU864" s="147"/>
      <c r="CV864" s="147"/>
      <c r="CW864" s="147"/>
      <c r="CX864" s="147"/>
      <c r="CY864" s="147"/>
      <c r="CZ864" s="147"/>
      <c r="DA864" s="147"/>
      <c r="DB864" s="147"/>
      <c r="DC864" s="147"/>
      <c r="DD864" s="147"/>
      <c r="DE864" s="147"/>
      <c r="DF864" s="147"/>
      <c r="DG864" s="147"/>
      <c r="DH864" s="147"/>
      <c r="DI864" s="147"/>
      <c r="DJ864" s="147"/>
      <c r="DK864" s="147"/>
      <c r="DL864" s="147"/>
      <c r="DM864" s="147"/>
      <c r="DN864" s="147"/>
      <c r="DO864" s="147"/>
      <c r="DP864" s="56"/>
    </row>
    <row r="865" spans="21:120" x14ac:dyDescent="0.3"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147"/>
      <c r="BN865" s="147"/>
      <c r="BO865" s="147"/>
      <c r="BP865" s="147"/>
      <c r="BQ865" s="147"/>
      <c r="BR865" s="147"/>
      <c r="BS865" s="147"/>
      <c r="BT865" s="147"/>
      <c r="BU865" s="147"/>
      <c r="BV865" s="147"/>
      <c r="BW865" s="147"/>
      <c r="BX865" s="147"/>
      <c r="BY865" s="147"/>
      <c r="BZ865" s="147"/>
      <c r="CA865" s="147"/>
      <c r="CB865" s="147"/>
      <c r="CC865" s="147"/>
      <c r="CD865" s="147"/>
      <c r="CE865" s="147"/>
      <c r="CF865" s="147"/>
      <c r="CG865" s="147"/>
      <c r="CH865" s="147"/>
      <c r="CI865" s="147"/>
      <c r="CJ865" s="147"/>
      <c r="CK865" s="147"/>
      <c r="CL865" s="147"/>
      <c r="CM865" s="147"/>
      <c r="CN865" s="147"/>
      <c r="CO865" s="147"/>
      <c r="CP865" s="147"/>
      <c r="CQ865" s="147"/>
      <c r="CR865" s="147"/>
      <c r="CS865" s="147"/>
      <c r="CT865" s="147"/>
      <c r="CU865" s="147"/>
      <c r="CV865" s="147"/>
      <c r="CW865" s="147"/>
      <c r="CX865" s="147"/>
      <c r="CY865" s="147"/>
      <c r="CZ865" s="147"/>
      <c r="DA865" s="147"/>
      <c r="DB865" s="147"/>
      <c r="DC865" s="147"/>
      <c r="DD865" s="147"/>
      <c r="DE865" s="147"/>
      <c r="DF865" s="147"/>
      <c r="DG865" s="147"/>
      <c r="DH865" s="147"/>
      <c r="DI865" s="147"/>
      <c r="DJ865" s="147"/>
      <c r="DK865" s="147"/>
      <c r="DL865" s="147"/>
      <c r="DM865" s="147"/>
      <c r="DN865" s="147"/>
      <c r="DO865" s="147"/>
      <c r="DP865" s="56"/>
    </row>
    <row r="866" spans="21:120" x14ac:dyDescent="0.3"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147"/>
      <c r="BC866" s="147"/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147"/>
      <c r="BN866" s="147"/>
      <c r="BO866" s="147"/>
      <c r="BP866" s="147"/>
      <c r="BQ866" s="147"/>
      <c r="BR866" s="147"/>
      <c r="BS866" s="147"/>
      <c r="BT866" s="147"/>
      <c r="BU866" s="147"/>
      <c r="BV866" s="147"/>
      <c r="BW866" s="147"/>
      <c r="BX866" s="147"/>
      <c r="BY866" s="147"/>
      <c r="BZ866" s="147"/>
      <c r="CA866" s="147"/>
      <c r="CB866" s="147"/>
      <c r="CC866" s="147"/>
      <c r="CD866" s="147"/>
      <c r="CE866" s="147"/>
      <c r="CF866" s="147"/>
      <c r="CG866" s="147"/>
      <c r="CH866" s="147"/>
      <c r="CI866" s="147"/>
      <c r="CJ866" s="147"/>
      <c r="CK866" s="147"/>
      <c r="CL866" s="147"/>
      <c r="CM866" s="147"/>
      <c r="CN866" s="147"/>
      <c r="CO866" s="147"/>
      <c r="CP866" s="147"/>
      <c r="CQ866" s="147"/>
      <c r="CR866" s="147"/>
      <c r="CS866" s="147"/>
      <c r="CT866" s="147"/>
      <c r="CU866" s="147"/>
      <c r="CV866" s="147"/>
      <c r="CW866" s="147"/>
      <c r="CX866" s="147"/>
      <c r="CY866" s="147"/>
      <c r="CZ866" s="147"/>
      <c r="DA866" s="147"/>
      <c r="DB866" s="147"/>
      <c r="DC866" s="147"/>
      <c r="DD866" s="147"/>
      <c r="DE866" s="147"/>
      <c r="DF866" s="147"/>
      <c r="DG866" s="147"/>
      <c r="DH866" s="147"/>
      <c r="DI866" s="147"/>
      <c r="DJ866" s="147"/>
      <c r="DK866" s="147"/>
      <c r="DL866" s="147"/>
      <c r="DM866" s="147"/>
      <c r="DN866" s="147"/>
      <c r="DO866" s="147"/>
      <c r="DP866" s="56"/>
    </row>
    <row r="867" spans="21:120" x14ac:dyDescent="0.3"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7"/>
      <c r="AG867" s="147"/>
      <c r="AH867" s="147"/>
      <c r="AI867" s="147"/>
      <c r="AJ867" s="147"/>
      <c r="AK867" s="147"/>
      <c r="AL867" s="147"/>
      <c r="AM867" s="147"/>
      <c r="AN867" s="147"/>
      <c r="AO867" s="147"/>
      <c r="AP867" s="147"/>
      <c r="AQ867" s="147"/>
      <c r="AR867" s="147"/>
      <c r="AS867" s="147"/>
      <c r="AT867" s="147"/>
      <c r="AU867" s="147"/>
      <c r="AV867" s="147"/>
      <c r="AW867" s="147"/>
      <c r="AX867" s="147"/>
      <c r="AY867" s="147"/>
      <c r="AZ867" s="147"/>
      <c r="BA867" s="147"/>
      <c r="BB867" s="147"/>
      <c r="BC867" s="147"/>
      <c r="BD867" s="147"/>
      <c r="BE867" s="147"/>
      <c r="BF867" s="147"/>
      <c r="BG867" s="147"/>
      <c r="BH867" s="147"/>
      <c r="BI867" s="147"/>
      <c r="BJ867" s="147"/>
      <c r="BK867" s="147"/>
      <c r="BL867" s="147"/>
      <c r="BM867" s="147"/>
      <c r="BN867" s="147"/>
      <c r="BO867" s="147"/>
      <c r="BP867" s="147"/>
      <c r="BQ867" s="147"/>
      <c r="BR867" s="147"/>
      <c r="BS867" s="147"/>
      <c r="BT867" s="147"/>
      <c r="BU867" s="147"/>
      <c r="BV867" s="147"/>
      <c r="BW867" s="147"/>
      <c r="BX867" s="147"/>
      <c r="BY867" s="147"/>
      <c r="BZ867" s="147"/>
      <c r="CA867" s="147"/>
      <c r="CB867" s="147"/>
      <c r="CC867" s="147"/>
      <c r="CD867" s="147"/>
      <c r="CE867" s="147"/>
      <c r="CF867" s="147"/>
      <c r="CG867" s="147"/>
      <c r="CH867" s="147"/>
      <c r="CI867" s="147"/>
      <c r="CJ867" s="147"/>
      <c r="CK867" s="147"/>
      <c r="CL867" s="147"/>
      <c r="CM867" s="147"/>
      <c r="CN867" s="147"/>
      <c r="CO867" s="147"/>
      <c r="CP867" s="147"/>
      <c r="CQ867" s="147"/>
      <c r="CR867" s="147"/>
      <c r="CS867" s="147"/>
      <c r="CT867" s="147"/>
      <c r="CU867" s="147"/>
      <c r="CV867" s="147"/>
      <c r="CW867" s="147"/>
      <c r="CX867" s="147"/>
      <c r="CY867" s="147"/>
      <c r="CZ867" s="147"/>
      <c r="DA867" s="147"/>
      <c r="DB867" s="147"/>
      <c r="DC867" s="147"/>
      <c r="DD867" s="147"/>
      <c r="DE867" s="147"/>
      <c r="DF867" s="147"/>
      <c r="DG867" s="147"/>
      <c r="DH867" s="147"/>
      <c r="DI867" s="147"/>
      <c r="DJ867" s="147"/>
      <c r="DK867" s="147"/>
      <c r="DL867" s="147"/>
      <c r="DM867" s="147"/>
      <c r="DN867" s="147"/>
      <c r="DO867" s="147"/>
      <c r="DP867" s="56"/>
    </row>
    <row r="868" spans="21:120" x14ac:dyDescent="0.3"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  <c r="AH868" s="147"/>
      <c r="AI868" s="147"/>
      <c r="AJ868" s="147"/>
      <c r="AK868" s="147"/>
      <c r="AL868" s="147"/>
      <c r="AM868" s="147"/>
      <c r="AN868" s="147"/>
      <c r="AO868" s="147"/>
      <c r="AP868" s="147"/>
      <c r="AQ868" s="147"/>
      <c r="AR868" s="147"/>
      <c r="AS868" s="147"/>
      <c r="AT868" s="147"/>
      <c r="AU868" s="147"/>
      <c r="AV868" s="147"/>
      <c r="AW868" s="147"/>
      <c r="AX868" s="147"/>
      <c r="AY868" s="147"/>
      <c r="AZ868" s="147"/>
      <c r="BA868" s="147"/>
      <c r="BB868" s="147"/>
      <c r="BC868" s="147"/>
      <c r="BD868" s="147"/>
      <c r="BE868" s="147"/>
      <c r="BF868" s="147"/>
      <c r="BG868" s="147"/>
      <c r="BH868" s="147"/>
      <c r="BI868" s="147"/>
      <c r="BJ868" s="147"/>
      <c r="BK868" s="147"/>
      <c r="BL868" s="147"/>
      <c r="BM868" s="147"/>
      <c r="BN868" s="147"/>
      <c r="BO868" s="147"/>
      <c r="BP868" s="147"/>
      <c r="BQ868" s="147"/>
      <c r="BR868" s="147"/>
      <c r="BS868" s="147"/>
      <c r="BT868" s="147"/>
      <c r="BU868" s="147"/>
      <c r="BV868" s="147"/>
      <c r="BW868" s="147"/>
      <c r="BX868" s="147"/>
      <c r="BY868" s="147"/>
      <c r="BZ868" s="147"/>
      <c r="CA868" s="147"/>
      <c r="CB868" s="147"/>
      <c r="CC868" s="147"/>
      <c r="CD868" s="147"/>
      <c r="CE868" s="147"/>
      <c r="CF868" s="147"/>
      <c r="CG868" s="147"/>
      <c r="CH868" s="147"/>
      <c r="CI868" s="147"/>
      <c r="CJ868" s="147"/>
      <c r="CK868" s="147"/>
      <c r="CL868" s="147"/>
      <c r="CM868" s="147"/>
      <c r="CN868" s="147"/>
      <c r="CO868" s="147"/>
      <c r="CP868" s="147"/>
      <c r="CQ868" s="147"/>
      <c r="CR868" s="147"/>
      <c r="CS868" s="147"/>
      <c r="CT868" s="147"/>
      <c r="CU868" s="147"/>
      <c r="CV868" s="147"/>
      <c r="CW868" s="147"/>
      <c r="CX868" s="147"/>
      <c r="CY868" s="147"/>
      <c r="CZ868" s="147"/>
      <c r="DA868" s="147"/>
      <c r="DB868" s="147"/>
      <c r="DC868" s="147"/>
      <c r="DD868" s="147"/>
      <c r="DE868" s="147"/>
      <c r="DF868" s="147"/>
      <c r="DG868" s="147"/>
      <c r="DH868" s="147"/>
      <c r="DI868" s="147"/>
      <c r="DJ868" s="147"/>
      <c r="DK868" s="147"/>
      <c r="DL868" s="147"/>
      <c r="DM868" s="147"/>
      <c r="DN868" s="147"/>
      <c r="DO868" s="147"/>
      <c r="DP868" s="56"/>
    </row>
    <row r="869" spans="21:120" x14ac:dyDescent="0.3"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7"/>
      <c r="AG869" s="147"/>
      <c r="AH869" s="147"/>
      <c r="AI869" s="147"/>
      <c r="AJ869" s="147"/>
      <c r="AK869" s="147"/>
      <c r="AL869" s="147"/>
      <c r="AM869" s="147"/>
      <c r="AN869" s="147"/>
      <c r="AO869" s="147"/>
      <c r="AP869" s="147"/>
      <c r="AQ869" s="147"/>
      <c r="AR869" s="147"/>
      <c r="AS869" s="147"/>
      <c r="AT869" s="147"/>
      <c r="AU869" s="147"/>
      <c r="AV869" s="147"/>
      <c r="AW869" s="147"/>
      <c r="AX869" s="147"/>
      <c r="AY869" s="147"/>
      <c r="AZ869" s="147"/>
      <c r="BA869" s="147"/>
      <c r="BB869" s="147"/>
      <c r="BC869" s="147"/>
      <c r="BD869" s="147"/>
      <c r="BE869" s="147"/>
      <c r="BF869" s="147"/>
      <c r="BG869" s="147"/>
      <c r="BH869" s="147"/>
      <c r="BI869" s="147"/>
      <c r="BJ869" s="147"/>
      <c r="BK869" s="147"/>
      <c r="BL869" s="147"/>
      <c r="BM869" s="147"/>
      <c r="BN869" s="147"/>
      <c r="BO869" s="147"/>
      <c r="BP869" s="147"/>
      <c r="BQ869" s="147"/>
      <c r="BR869" s="147"/>
      <c r="BS869" s="147"/>
      <c r="BT869" s="147"/>
      <c r="BU869" s="147"/>
      <c r="BV869" s="147"/>
      <c r="BW869" s="147"/>
      <c r="BX869" s="147"/>
      <c r="BY869" s="147"/>
      <c r="BZ869" s="147"/>
      <c r="CA869" s="147"/>
      <c r="CB869" s="147"/>
      <c r="CC869" s="147"/>
      <c r="CD869" s="147"/>
      <c r="CE869" s="147"/>
      <c r="CF869" s="147"/>
      <c r="CG869" s="147"/>
      <c r="CH869" s="147"/>
      <c r="CI869" s="147"/>
      <c r="CJ869" s="147"/>
      <c r="CK869" s="147"/>
      <c r="CL869" s="147"/>
      <c r="CM869" s="147"/>
      <c r="CN869" s="147"/>
      <c r="CO869" s="147"/>
      <c r="CP869" s="147"/>
      <c r="CQ869" s="147"/>
      <c r="CR869" s="147"/>
      <c r="CS869" s="147"/>
      <c r="CT869" s="147"/>
      <c r="CU869" s="147"/>
      <c r="CV869" s="147"/>
      <c r="CW869" s="147"/>
      <c r="CX869" s="147"/>
      <c r="CY869" s="147"/>
      <c r="CZ869" s="147"/>
      <c r="DA869" s="147"/>
      <c r="DB869" s="147"/>
      <c r="DC869" s="147"/>
      <c r="DD869" s="147"/>
      <c r="DE869" s="147"/>
      <c r="DF869" s="147"/>
      <c r="DG869" s="147"/>
      <c r="DH869" s="147"/>
      <c r="DI869" s="147"/>
      <c r="DJ869" s="147"/>
      <c r="DK869" s="147"/>
      <c r="DL869" s="147"/>
      <c r="DM869" s="147"/>
      <c r="DN869" s="147"/>
      <c r="DO869" s="147"/>
      <c r="DP869" s="56"/>
    </row>
    <row r="870" spans="21:120" x14ac:dyDescent="0.3"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147"/>
      <c r="BC870" s="147"/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7"/>
      <c r="BN870" s="147"/>
      <c r="BO870" s="147"/>
      <c r="BP870" s="147"/>
      <c r="BQ870" s="147"/>
      <c r="BR870" s="147"/>
      <c r="BS870" s="147"/>
      <c r="BT870" s="147"/>
      <c r="BU870" s="147"/>
      <c r="BV870" s="147"/>
      <c r="BW870" s="147"/>
      <c r="BX870" s="147"/>
      <c r="BY870" s="147"/>
      <c r="BZ870" s="147"/>
      <c r="CA870" s="147"/>
      <c r="CB870" s="147"/>
      <c r="CC870" s="147"/>
      <c r="CD870" s="147"/>
      <c r="CE870" s="147"/>
      <c r="CF870" s="147"/>
      <c r="CG870" s="147"/>
      <c r="CH870" s="147"/>
      <c r="CI870" s="147"/>
      <c r="CJ870" s="147"/>
      <c r="CK870" s="147"/>
      <c r="CL870" s="147"/>
      <c r="CM870" s="147"/>
      <c r="CN870" s="147"/>
      <c r="CO870" s="147"/>
      <c r="CP870" s="147"/>
      <c r="CQ870" s="147"/>
      <c r="CR870" s="147"/>
      <c r="CS870" s="147"/>
      <c r="CT870" s="147"/>
      <c r="CU870" s="147"/>
      <c r="CV870" s="147"/>
      <c r="CW870" s="147"/>
      <c r="CX870" s="147"/>
      <c r="CY870" s="147"/>
      <c r="CZ870" s="147"/>
      <c r="DA870" s="147"/>
      <c r="DB870" s="147"/>
      <c r="DC870" s="147"/>
      <c r="DD870" s="147"/>
      <c r="DE870" s="147"/>
      <c r="DF870" s="147"/>
      <c r="DG870" s="147"/>
      <c r="DH870" s="147"/>
      <c r="DI870" s="147"/>
      <c r="DJ870" s="147"/>
      <c r="DK870" s="147"/>
      <c r="DL870" s="147"/>
      <c r="DM870" s="147"/>
      <c r="DN870" s="147"/>
      <c r="DO870" s="147"/>
      <c r="DP870" s="56"/>
    </row>
    <row r="871" spans="21:120" x14ac:dyDescent="0.3"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147"/>
      <c r="BC871" s="147"/>
      <c r="BD871" s="147"/>
      <c r="BE871" s="147"/>
      <c r="BF871" s="147"/>
      <c r="BG871" s="147"/>
      <c r="BH871" s="147"/>
      <c r="BI871" s="147"/>
      <c r="BJ871" s="147"/>
      <c r="BK871" s="147"/>
      <c r="BL871" s="147"/>
      <c r="BM871" s="147"/>
      <c r="BN871" s="147"/>
      <c r="BO871" s="147"/>
      <c r="BP871" s="147"/>
      <c r="BQ871" s="147"/>
      <c r="BR871" s="147"/>
      <c r="BS871" s="147"/>
      <c r="BT871" s="147"/>
      <c r="BU871" s="147"/>
      <c r="BV871" s="147"/>
      <c r="BW871" s="147"/>
      <c r="BX871" s="147"/>
      <c r="BY871" s="147"/>
      <c r="BZ871" s="147"/>
      <c r="CA871" s="147"/>
      <c r="CB871" s="147"/>
      <c r="CC871" s="147"/>
      <c r="CD871" s="147"/>
      <c r="CE871" s="147"/>
      <c r="CF871" s="147"/>
      <c r="CG871" s="147"/>
      <c r="CH871" s="147"/>
      <c r="CI871" s="147"/>
      <c r="CJ871" s="147"/>
      <c r="CK871" s="147"/>
      <c r="CL871" s="147"/>
      <c r="CM871" s="147"/>
      <c r="CN871" s="147"/>
      <c r="CO871" s="147"/>
      <c r="CP871" s="147"/>
      <c r="CQ871" s="147"/>
      <c r="CR871" s="147"/>
      <c r="CS871" s="147"/>
      <c r="CT871" s="147"/>
      <c r="CU871" s="147"/>
      <c r="CV871" s="147"/>
      <c r="CW871" s="147"/>
      <c r="CX871" s="147"/>
      <c r="CY871" s="147"/>
      <c r="CZ871" s="147"/>
      <c r="DA871" s="147"/>
      <c r="DB871" s="147"/>
      <c r="DC871" s="147"/>
      <c r="DD871" s="147"/>
      <c r="DE871" s="147"/>
      <c r="DF871" s="147"/>
      <c r="DG871" s="147"/>
      <c r="DH871" s="147"/>
      <c r="DI871" s="147"/>
      <c r="DJ871" s="147"/>
      <c r="DK871" s="147"/>
      <c r="DL871" s="147"/>
      <c r="DM871" s="147"/>
      <c r="DN871" s="147"/>
      <c r="DO871" s="147"/>
      <c r="DP871" s="56"/>
    </row>
    <row r="872" spans="21:120" x14ac:dyDescent="0.3"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147"/>
      <c r="BC872" s="147"/>
      <c r="BD872" s="147"/>
      <c r="BE872" s="147"/>
      <c r="BF872" s="147"/>
      <c r="BG872" s="147"/>
      <c r="BH872" s="147"/>
      <c r="BI872" s="147"/>
      <c r="BJ872" s="147"/>
      <c r="BK872" s="147"/>
      <c r="BL872" s="147"/>
      <c r="BM872" s="147"/>
      <c r="BN872" s="147"/>
      <c r="BO872" s="147"/>
      <c r="BP872" s="147"/>
      <c r="BQ872" s="147"/>
      <c r="BR872" s="147"/>
      <c r="BS872" s="147"/>
      <c r="BT872" s="147"/>
      <c r="BU872" s="147"/>
      <c r="BV872" s="147"/>
      <c r="BW872" s="147"/>
      <c r="BX872" s="147"/>
      <c r="BY872" s="147"/>
      <c r="BZ872" s="147"/>
      <c r="CA872" s="147"/>
      <c r="CB872" s="147"/>
      <c r="CC872" s="147"/>
      <c r="CD872" s="147"/>
      <c r="CE872" s="147"/>
      <c r="CF872" s="147"/>
      <c r="CG872" s="147"/>
      <c r="CH872" s="147"/>
      <c r="CI872" s="147"/>
      <c r="CJ872" s="147"/>
      <c r="CK872" s="147"/>
      <c r="CL872" s="147"/>
      <c r="CM872" s="147"/>
      <c r="CN872" s="147"/>
      <c r="CO872" s="147"/>
      <c r="CP872" s="147"/>
      <c r="CQ872" s="147"/>
      <c r="CR872" s="147"/>
      <c r="CS872" s="147"/>
      <c r="CT872" s="147"/>
      <c r="CU872" s="147"/>
      <c r="CV872" s="147"/>
      <c r="CW872" s="147"/>
      <c r="CX872" s="147"/>
      <c r="CY872" s="147"/>
      <c r="CZ872" s="147"/>
      <c r="DA872" s="147"/>
      <c r="DB872" s="147"/>
      <c r="DC872" s="147"/>
      <c r="DD872" s="147"/>
      <c r="DE872" s="147"/>
      <c r="DF872" s="147"/>
      <c r="DG872" s="147"/>
      <c r="DH872" s="147"/>
      <c r="DI872" s="147"/>
      <c r="DJ872" s="147"/>
      <c r="DK872" s="147"/>
      <c r="DL872" s="147"/>
      <c r="DM872" s="147"/>
      <c r="DN872" s="147"/>
      <c r="DO872" s="147"/>
      <c r="DP872" s="56"/>
    </row>
    <row r="873" spans="21:120" x14ac:dyDescent="0.3"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7"/>
      <c r="BN873" s="147"/>
      <c r="BO873" s="147"/>
      <c r="BP873" s="147"/>
      <c r="BQ873" s="147"/>
      <c r="BR873" s="147"/>
      <c r="BS873" s="147"/>
      <c r="BT873" s="147"/>
      <c r="BU873" s="147"/>
      <c r="BV873" s="147"/>
      <c r="BW873" s="147"/>
      <c r="BX873" s="147"/>
      <c r="BY873" s="147"/>
      <c r="BZ873" s="147"/>
      <c r="CA873" s="147"/>
      <c r="CB873" s="147"/>
      <c r="CC873" s="147"/>
      <c r="CD873" s="147"/>
      <c r="CE873" s="147"/>
      <c r="CF873" s="147"/>
      <c r="CG873" s="147"/>
      <c r="CH873" s="147"/>
      <c r="CI873" s="147"/>
      <c r="CJ873" s="147"/>
      <c r="CK873" s="147"/>
      <c r="CL873" s="147"/>
      <c r="CM873" s="147"/>
      <c r="CN873" s="147"/>
      <c r="CO873" s="147"/>
      <c r="CP873" s="147"/>
      <c r="CQ873" s="147"/>
      <c r="CR873" s="147"/>
      <c r="CS873" s="147"/>
      <c r="CT873" s="147"/>
      <c r="CU873" s="147"/>
      <c r="CV873" s="147"/>
      <c r="CW873" s="147"/>
      <c r="CX873" s="147"/>
      <c r="CY873" s="147"/>
      <c r="CZ873" s="147"/>
      <c r="DA873" s="147"/>
      <c r="DB873" s="147"/>
      <c r="DC873" s="147"/>
      <c r="DD873" s="147"/>
      <c r="DE873" s="147"/>
      <c r="DF873" s="147"/>
      <c r="DG873" s="147"/>
      <c r="DH873" s="147"/>
      <c r="DI873" s="147"/>
      <c r="DJ873" s="147"/>
      <c r="DK873" s="147"/>
      <c r="DL873" s="147"/>
      <c r="DM873" s="147"/>
      <c r="DN873" s="147"/>
      <c r="DO873" s="147"/>
      <c r="DP873" s="56"/>
    </row>
    <row r="874" spans="21:120" x14ac:dyDescent="0.3"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147"/>
      <c r="BC874" s="147"/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7"/>
      <c r="BN874" s="147"/>
      <c r="BO874" s="147"/>
      <c r="BP874" s="147"/>
      <c r="BQ874" s="147"/>
      <c r="BR874" s="147"/>
      <c r="BS874" s="147"/>
      <c r="BT874" s="147"/>
      <c r="BU874" s="147"/>
      <c r="BV874" s="147"/>
      <c r="BW874" s="147"/>
      <c r="BX874" s="147"/>
      <c r="BY874" s="147"/>
      <c r="BZ874" s="147"/>
      <c r="CA874" s="147"/>
      <c r="CB874" s="147"/>
      <c r="CC874" s="147"/>
      <c r="CD874" s="147"/>
      <c r="CE874" s="147"/>
      <c r="CF874" s="147"/>
      <c r="CG874" s="147"/>
      <c r="CH874" s="147"/>
      <c r="CI874" s="147"/>
      <c r="CJ874" s="147"/>
      <c r="CK874" s="147"/>
      <c r="CL874" s="147"/>
      <c r="CM874" s="147"/>
      <c r="CN874" s="147"/>
      <c r="CO874" s="147"/>
      <c r="CP874" s="147"/>
      <c r="CQ874" s="147"/>
      <c r="CR874" s="147"/>
      <c r="CS874" s="147"/>
      <c r="CT874" s="147"/>
      <c r="CU874" s="147"/>
      <c r="CV874" s="147"/>
      <c r="CW874" s="147"/>
      <c r="CX874" s="147"/>
      <c r="CY874" s="147"/>
      <c r="CZ874" s="147"/>
      <c r="DA874" s="147"/>
      <c r="DB874" s="147"/>
      <c r="DC874" s="147"/>
      <c r="DD874" s="147"/>
      <c r="DE874" s="147"/>
      <c r="DF874" s="147"/>
      <c r="DG874" s="147"/>
      <c r="DH874" s="147"/>
      <c r="DI874" s="147"/>
      <c r="DJ874" s="147"/>
      <c r="DK874" s="147"/>
      <c r="DL874" s="147"/>
      <c r="DM874" s="147"/>
      <c r="DN874" s="147"/>
      <c r="DO874" s="147"/>
      <c r="DP874" s="56"/>
    </row>
    <row r="875" spans="21:120" x14ac:dyDescent="0.3"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47"/>
      <c r="BN875" s="147"/>
      <c r="BO875" s="147"/>
      <c r="BP875" s="147"/>
      <c r="BQ875" s="147"/>
      <c r="BR875" s="147"/>
      <c r="BS875" s="147"/>
      <c r="BT875" s="147"/>
      <c r="BU875" s="147"/>
      <c r="BV875" s="147"/>
      <c r="BW875" s="147"/>
      <c r="BX875" s="147"/>
      <c r="BY875" s="147"/>
      <c r="BZ875" s="147"/>
      <c r="CA875" s="147"/>
      <c r="CB875" s="147"/>
      <c r="CC875" s="147"/>
      <c r="CD875" s="147"/>
      <c r="CE875" s="147"/>
      <c r="CF875" s="147"/>
      <c r="CG875" s="147"/>
      <c r="CH875" s="147"/>
      <c r="CI875" s="147"/>
      <c r="CJ875" s="147"/>
      <c r="CK875" s="147"/>
      <c r="CL875" s="147"/>
      <c r="CM875" s="147"/>
      <c r="CN875" s="147"/>
      <c r="CO875" s="147"/>
      <c r="CP875" s="147"/>
      <c r="CQ875" s="147"/>
      <c r="CR875" s="147"/>
      <c r="CS875" s="147"/>
      <c r="CT875" s="147"/>
      <c r="CU875" s="147"/>
      <c r="CV875" s="147"/>
      <c r="CW875" s="147"/>
      <c r="CX875" s="147"/>
      <c r="CY875" s="147"/>
      <c r="CZ875" s="147"/>
      <c r="DA875" s="147"/>
      <c r="DB875" s="147"/>
      <c r="DC875" s="147"/>
      <c r="DD875" s="147"/>
      <c r="DE875" s="147"/>
      <c r="DF875" s="147"/>
      <c r="DG875" s="147"/>
      <c r="DH875" s="147"/>
      <c r="DI875" s="147"/>
      <c r="DJ875" s="147"/>
      <c r="DK875" s="147"/>
      <c r="DL875" s="147"/>
      <c r="DM875" s="147"/>
      <c r="DN875" s="147"/>
      <c r="DO875" s="147"/>
      <c r="DP875" s="56"/>
    </row>
    <row r="876" spans="21:120" x14ac:dyDescent="0.3"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147"/>
      <c r="BC876" s="147"/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47"/>
      <c r="BN876" s="147"/>
      <c r="BO876" s="147"/>
      <c r="BP876" s="147"/>
      <c r="BQ876" s="147"/>
      <c r="BR876" s="147"/>
      <c r="BS876" s="147"/>
      <c r="BT876" s="147"/>
      <c r="BU876" s="147"/>
      <c r="BV876" s="147"/>
      <c r="BW876" s="147"/>
      <c r="BX876" s="147"/>
      <c r="BY876" s="147"/>
      <c r="BZ876" s="147"/>
      <c r="CA876" s="147"/>
      <c r="CB876" s="147"/>
      <c r="CC876" s="147"/>
      <c r="CD876" s="147"/>
      <c r="CE876" s="147"/>
      <c r="CF876" s="147"/>
      <c r="CG876" s="147"/>
      <c r="CH876" s="147"/>
      <c r="CI876" s="147"/>
      <c r="CJ876" s="147"/>
      <c r="CK876" s="147"/>
      <c r="CL876" s="147"/>
      <c r="CM876" s="147"/>
      <c r="CN876" s="147"/>
      <c r="CO876" s="147"/>
      <c r="CP876" s="147"/>
      <c r="CQ876" s="147"/>
      <c r="CR876" s="147"/>
      <c r="CS876" s="147"/>
      <c r="CT876" s="147"/>
      <c r="CU876" s="147"/>
      <c r="CV876" s="147"/>
      <c r="CW876" s="147"/>
      <c r="CX876" s="147"/>
      <c r="CY876" s="147"/>
      <c r="CZ876" s="147"/>
      <c r="DA876" s="147"/>
      <c r="DB876" s="147"/>
      <c r="DC876" s="147"/>
      <c r="DD876" s="147"/>
      <c r="DE876" s="147"/>
      <c r="DF876" s="147"/>
      <c r="DG876" s="147"/>
      <c r="DH876" s="147"/>
      <c r="DI876" s="147"/>
      <c r="DJ876" s="147"/>
      <c r="DK876" s="147"/>
      <c r="DL876" s="147"/>
      <c r="DM876" s="147"/>
      <c r="DN876" s="147"/>
      <c r="DO876" s="147"/>
      <c r="DP876" s="56"/>
    </row>
    <row r="877" spans="21:120" x14ac:dyDescent="0.3"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147"/>
      <c r="BC877" s="147"/>
      <c r="BD877" s="147"/>
      <c r="BE877" s="147"/>
      <c r="BF877" s="147"/>
      <c r="BG877" s="147"/>
      <c r="BH877" s="147"/>
      <c r="BI877" s="147"/>
      <c r="BJ877" s="147"/>
      <c r="BK877" s="147"/>
      <c r="BL877" s="147"/>
      <c r="BM877" s="147"/>
      <c r="BN877" s="147"/>
      <c r="BO877" s="147"/>
      <c r="BP877" s="147"/>
      <c r="BQ877" s="147"/>
      <c r="BR877" s="147"/>
      <c r="BS877" s="147"/>
      <c r="BT877" s="147"/>
      <c r="BU877" s="147"/>
      <c r="BV877" s="147"/>
      <c r="BW877" s="147"/>
      <c r="BX877" s="147"/>
      <c r="BY877" s="147"/>
      <c r="BZ877" s="147"/>
      <c r="CA877" s="147"/>
      <c r="CB877" s="147"/>
      <c r="CC877" s="147"/>
      <c r="CD877" s="147"/>
      <c r="CE877" s="147"/>
      <c r="CF877" s="147"/>
      <c r="CG877" s="147"/>
      <c r="CH877" s="147"/>
      <c r="CI877" s="147"/>
      <c r="CJ877" s="147"/>
      <c r="CK877" s="147"/>
      <c r="CL877" s="147"/>
      <c r="CM877" s="147"/>
      <c r="CN877" s="147"/>
      <c r="CO877" s="147"/>
      <c r="CP877" s="147"/>
      <c r="CQ877" s="147"/>
      <c r="CR877" s="147"/>
      <c r="CS877" s="147"/>
      <c r="CT877" s="147"/>
      <c r="CU877" s="147"/>
      <c r="CV877" s="147"/>
      <c r="CW877" s="147"/>
      <c r="CX877" s="147"/>
      <c r="CY877" s="147"/>
      <c r="CZ877" s="147"/>
      <c r="DA877" s="147"/>
      <c r="DB877" s="147"/>
      <c r="DC877" s="147"/>
      <c r="DD877" s="147"/>
      <c r="DE877" s="147"/>
      <c r="DF877" s="147"/>
      <c r="DG877" s="147"/>
      <c r="DH877" s="147"/>
      <c r="DI877" s="147"/>
      <c r="DJ877" s="147"/>
      <c r="DK877" s="147"/>
      <c r="DL877" s="147"/>
      <c r="DM877" s="147"/>
      <c r="DN877" s="147"/>
      <c r="DO877" s="147"/>
      <c r="DP877" s="56"/>
    </row>
    <row r="878" spans="21:120" x14ac:dyDescent="0.3"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147"/>
      <c r="BC878" s="147"/>
      <c r="BD878" s="147"/>
      <c r="BE878" s="147"/>
      <c r="BF878" s="147"/>
      <c r="BG878" s="147"/>
      <c r="BH878" s="147"/>
      <c r="BI878" s="147"/>
      <c r="BJ878" s="147"/>
      <c r="BK878" s="147"/>
      <c r="BL878" s="147"/>
      <c r="BM878" s="147"/>
      <c r="BN878" s="147"/>
      <c r="BO878" s="147"/>
      <c r="BP878" s="147"/>
      <c r="BQ878" s="147"/>
      <c r="BR878" s="147"/>
      <c r="BS878" s="147"/>
      <c r="BT878" s="147"/>
      <c r="BU878" s="147"/>
      <c r="BV878" s="147"/>
      <c r="BW878" s="147"/>
      <c r="BX878" s="147"/>
      <c r="BY878" s="147"/>
      <c r="BZ878" s="147"/>
      <c r="CA878" s="147"/>
      <c r="CB878" s="147"/>
      <c r="CC878" s="147"/>
      <c r="CD878" s="147"/>
      <c r="CE878" s="147"/>
      <c r="CF878" s="147"/>
      <c r="CG878" s="147"/>
      <c r="CH878" s="147"/>
      <c r="CI878" s="147"/>
      <c r="CJ878" s="147"/>
      <c r="CK878" s="147"/>
      <c r="CL878" s="147"/>
      <c r="CM878" s="147"/>
      <c r="CN878" s="147"/>
      <c r="CO878" s="147"/>
      <c r="CP878" s="147"/>
      <c r="CQ878" s="147"/>
      <c r="CR878" s="147"/>
      <c r="CS878" s="147"/>
      <c r="CT878" s="147"/>
      <c r="CU878" s="147"/>
      <c r="CV878" s="147"/>
      <c r="CW878" s="147"/>
      <c r="CX878" s="147"/>
      <c r="CY878" s="147"/>
      <c r="CZ878" s="147"/>
      <c r="DA878" s="147"/>
      <c r="DB878" s="147"/>
      <c r="DC878" s="147"/>
      <c r="DD878" s="147"/>
      <c r="DE878" s="147"/>
      <c r="DF878" s="147"/>
      <c r="DG878" s="147"/>
      <c r="DH878" s="147"/>
      <c r="DI878" s="147"/>
      <c r="DJ878" s="147"/>
      <c r="DK878" s="147"/>
      <c r="DL878" s="147"/>
      <c r="DM878" s="147"/>
      <c r="DN878" s="147"/>
      <c r="DO878" s="147"/>
      <c r="DP878" s="56"/>
    </row>
    <row r="879" spans="21:120" x14ac:dyDescent="0.3"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7"/>
      <c r="AG879" s="147"/>
      <c r="AH879" s="147"/>
      <c r="AI879" s="147"/>
      <c r="AJ879" s="147"/>
      <c r="AK879" s="147"/>
      <c r="AL879" s="147"/>
      <c r="AM879" s="147"/>
      <c r="AN879" s="147"/>
      <c r="AO879" s="147"/>
      <c r="AP879" s="147"/>
      <c r="AQ879" s="147"/>
      <c r="AR879" s="147"/>
      <c r="AS879" s="147"/>
      <c r="AT879" s="147"/>
      <c r="AU879" s="147"/>
      <c r="AV879" s="147"/>
      <c r="AW879" s="147"/>
      <c r="AX879" s="147"/>
      <c r="AY879" s="147"/>
      <c r="AZ879" s="147"/>
      <c r="BA879" s="147"/>
      <c r="BB879" s="147"/>
      <c r="BC879" s="147"/>
      <c r="BD879" s="147"/>
      <c r="BE879" s="147"/>
      <c r="BF879" s="147"/>
      <c r="BG879" s="147"/>
      <c r="BH879" s="147"/>
      <c r="BI879" s="147"/>
      <c r="BJ879" s="147"/>
      <c r="BK879" s="147"/>
      <c r="BL879" s="147"/>
      <c r="BM879" s="147"/>
      <c r="BN879" s="147"/>
      <c r="BO879" s="147"/>
      <c r="BP879" s="147"/>
      <c r="BQ879" s="147"/>
      <c r="BR879" s="147"/>
      <c r="BS879" s="147"/>
      <c r="BT879" s="147"/>
      <c r="BU879" s="147"/>
      <c r="BV879" s="147"/>
      <c r="BW879" s="147"/>
      <c r="BX879" s="147"/>
      <c r="BY879" s="147"/>
      <c r="BZ879" s="147"/>
      <c r="CA879" s="147"/>
      <c r="CB879" s="147"/>
      <c r="CC879" s="147"/>
      <c r="CD879" s="147"/>
      <c r="CE879" s="147"/>
      <c r="CF879" s="147"/>
      <c r="CG879" s="147"/>
      <c r="CH879" s="147"/>
      <c r="CI879" s="147"/>
      <c r="CJ879" s="147"/>
      <c r="CK879" s="147"/>
      <c r="CL879" s="147"/>
      <c r="CM879" s="147"/>
      <c r="CN879" s="147"/>
      <c r="CO879" s="147"/>
      <c r="CP879" s="147"/>
      <c r="CQ879" s="147"/>
      <c r="CR879" s="147"/>
      <c r="CS879" s="147"/>
      <c r="CT879" s="147"/>
      <c r="CU879" s="147"/>
      <c r="CV879" s="147"/>
      <c r="CW879" s="147"/>
      <c r="CX879" s="147"/>
      <c r="CY879" s="147"/>
      <c r="CZ879" s="147"/>
      <c r="DA879" s="147"/>
      <c r="DB879" s="147"/>
      <c r="DC879" s="147"/>
      <c r="DD879" s="147"/>
      <c r="DE879" s="147"/>
      <c r="DF879" s="147"/>
      <c r="DG879" s="147"/>
      <c r="DH879" s="147"/>
      <c r="DI879" s="147"/>
      <c r="DJ879" s="147"/>
      <c r="DK879" s="147"/>
      <c r="DL879" s="147"/>
      <c r="DM879" s="147"/>
      <c r="DN879" s="147"/>
      <c r="DO879" s="147"/>
      <c r="DP879" s="56"/>
    </row>
    <row r="880" spans="21:120" x14ac:dyDescent="0.3"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7"/>
      <c r="AG880" s="147"/>
      <c r="AH880" s="147"/>
      <c r="AI880" s="147"/>
      <c r="AJ880" s="147"/>
      <c r="AK880" s="147"/>
      <c r="AL880" s="147"/>
      <c r="AM880" s="147"/>
      <c r="AN880" s="147"/>
      <c r="AO880" s="147"/>
      <c r="AP880" s="147"/>
      <c r="AQ880" s="147"/>
      <c r="AR880" s="147"/>
      <c r="AS880" s="147"/>
      <c r="AT880" s="147"/>
      <c r="AU880" s="147"/>
      <c r="AV880" s="147"/>
      <c r="AW880" s="147"/>
      <c r="AX880" s="147"/>
      <c r="AY880" s="147"/>
      <c r="AZ880" s="147"/>
      <c r="BA880" s="147"/>
      <c r="BB880" s="147"/>
      <c r="BC880" s="147"/>
      <c r="BD880" s="147"/>
      <c r="BE880" s="147"/>
      <c r="BF880" s="147"/>
      <c r="BG880" s="147"/>
      <c r="BH880" s="147"/>
      <c r="BI880" s="147"/>
      <c r="BJ880" s="147"/>
      <c r="BK880" s="147"/>
      <c r="BL880" s="147"/>
      <c r="BM880" s="147"/>
      <c r="BN880" s="147"/>
      <c r="BO880" s="147"/>
      <c r="BP880" s="147"/>
      <c r="BQ880" s="147"/>
      <c r="BR880" s="147"/>
      <c r="BS880" s="147"/>
      <c r="BT880" s="147"/>
      <c r="BU880" s="147"/>
      <c r="BV880" s="147"/>
      <c r="BW880" s="147"/>
      <c r="BX880" s="147"/>
      <c r="BY880" s="147"/>
      <c r="BZ880" s="147"/>
      <c r="CA880" s="147"/>
      <c r="CB880" s="147"/>
      <c r="CC880" s="147"/>
      <c r="CD880" s="147"/>
      <c r="CE880" s="147"/>
      <c r="CF880" s="147"/>
      <c r="CG880" s="147"/>
      <c r="CH880" s="147"/>
      <c r="CI880" s="147"/>
      <c r="CJ880" s="147"/>
      <c r="CK880" s="147"/>
      <c r="CL880" s="147"/>
      <c r="CM880" s="147"/>
      <c r="CN880" s="147"/>
      <c r="CO880" s="147"/>
      <c r="CP880" s="147"/>
      <c r="CQ880" s="147"/>
      <c r="CR880" s="147"/>
      <c r="CS880" s="147"/>
      <c r="CT880" s="147"/>
      <c r="CU880" s="147"/>
      <c r="CV880" s="147"/>
      <c r="CW880" s="147"/>
      <c r="CX880" s="147"/>
      <c r="CY880" s="147"/>
      <c r="CZ880" s="147"/>
      <c r="DA880" s="147"/>
      <c r="DB880" s="147"/>
      <c r="DC880" s="147"/>
      <c r="DD880" s="147"/>
      <c r="DE880" s="147"/>
      <c r="DF880" s="147"/>
      <c r="DG880" s="147"/>
      <c r="DH880" s="147"/>
      <c r="DI880" s="147"/>
      <c r="DJ880" s="147"/>
      <c r="DK880" s="147"/>
      <c r="DL880" s="147"/>
      <c r="DM880" s="147"/>
      <c r="DN880" s="147"/>
      <c r="DO880" s="147"/>
      <c r="DP880" s="56"/>
    </row>
    <row r="881" spans="21:120" x14ac:dyDescent="0.3"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7"/>
      <c r="AG881" s="147"/>
      <c r="AH881" s="147"/>
      <c r="AI881" s="147"/>
      <c r="AJ881" s="147"/>
      <c r="AK881" s="147"/>
      <c r="AL881" s="147"/>
      <c r="AM881" s="147"/>
      <c r="AN881" s="147"/>
      <c r="AO881" s="147"/>
      <c r="AP881" s="147"/>
      <c r="AQ881" s="147"/>
      <c r="AR881" s="147"/>
      <c r="AS881" s="147"/>
      <c r="AT881" s="147"/>
      <c r="AU881" s="147"/>
      <c r="AV881" s="147"/>
      <c r="AW881" s="147"/>
      <c r="AX881" s="147"/>
      <c r="AY881" s="147"/>
      <c r="AZ881" s="147"/>
      <c r="BA881" s="147"/>
      <c r="BB881" s="147"/>
      <c r="BC881" s="147"/>
      <c r="BD881" s="147"/>
      <c r="BE881" s="147"/>
      <c r="BF881" s="147"/>
      <c r="BG881" s="147"/>
      <c r="BH881" s="147"/>
      <c r="BI881" s="147"/>
      <c r="BJ881" s="147"/>
      <c r="BK881" s="147"/>
      <c r="BL881" s="147"/>
      <c r="BM881" s="147"/>
      <c r="BN881" s="147"/>
      <c r="BO881" s="147"/>
      <c r="BP881" s="147"/>
      <c r="BQ881" s="147"/>
      <c r="BR881" s="147"/>
      <c r="BS881" s="147"/>
      <c r="BT881" s="147"/>
      <c r="BU881" s="147"/>
      <c r="BV881" s="147"/>
      <c r="BW881" s="147"/>
      <c r="BX881" s="147"/>
      <c r="BY881" s="147"/>
      <c r="BZ881" s="147"/>
      <c r="CA881" s="147"/>
      <c r="CB881" s="147"/>
      <c r="CC881" s="147"/>
      <c r="CD881" s="147"/>
      <c r="CE881" s="147"/>
      <c r="CF881" s="147"/>
      <c r="CG881" s="147"/>
      <c r="CH881" s="147"/>
      <c r="CI881" s="147"/>
      <c r="CJ881" s="147"/>
      <c r="CK881" s="147"/>
      <c r="CL881" s="147"/>
      <c r="CM881" s="147"/>
      <c r="CN881" s="147"/>
      <c r="CO881" s="147"/>
      <c r="CP881" s="147"/>
      <c r="CQ881" s="147"/>
      <c r="CR881" s="147"/>
      <c r="CS881" s="147"/>
      <c r="CT881" s="147"/>
      <c r="CU881" s="147"/>
      <c r="CV881" s="147"/>
      <c r="CW881" s="147"/>
      <c r="CX881" s="147"/>
      <c r="CY881" s="147"/>
      <c r="CZ881" s="147"/>
      <c r="DA881" s="147"/>
      <c r="DB881" s="147"/>
      <c r="DC881" s="147"/>
      <c r="DD881" s="147"/>
      <c r="DE881" s="147"/>
      <c r="DF881" s="147"/>
      <c r="DG881" s="147"/>
      <c r="DH881" s="147"/>
      <c r="DI881" s="147"/>
      <c r="DJ881" s="147"/>
      <c r="DK881" s="147"/>
      <c r="DL881" s="147"/>
      <c r="DM881" s="147"/>
      <c r="DN881" s="147"/>
      <c r="DO881" s="147"/>
      <c r="DP881" s="56"/>
    </row>
    <row r="882" spans="21:120" x14ac:dyDescent="0.3"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7"/>
      <c r="AG882" s="147"/>
      <c r="AH882" s="147"/>
      <c r="AI882" s="147"/>
      <c r="AJ882" s="147"/>
      <c r="AK882" s="147"/>
      <c r="AL882" s="147"/>
      <c r="AM882" s="147"/>
      <c r="AN882" s="147"/>
      <c r="AO882" s="147"/>
      <c r="AP882" s="147"/>
      <c r="AQ882" s="147"/>
      <c r="AR882" s="147"/>
      <c r="AS882" s="147"/>
      <c r="AT882" s="147"/>
      <c r="AU882" s="147"/>
      <c r="AV882" s="147"/>
      <c r="AW882" s="147"/>
      <c r="AX882" s="147"/>
      <c r="AY882" s="147"/>
      <c r="AZ882" s="147"/>
      <c r="BA882" s="147"/>
      <c r="BB882" s="147"/>
      <c r="BC882" s="147"/>
      <c r="BD882" s="147"/>
      <c r="BE882" s="147"/>
      <c r="BF882" s="147"/>
      <c r="BG882" s="147"/>
      <c r="BH882" s="147"/>
      <c r="BI882" s="147"/>
      <c r="BJ882" s="147"/>
      <c r="BK882" s="147"/>
      <c r="BL882" s="147"/>
      <c r="BM882" s="147"/>
      <c r="BN882" s="147"/>
      <c r="BO882" s="147"/>
      <c r="BP882" s="147"/>
      <c r="BQ882" s="147"/>
      <c r="BR882" s="147"/>
      <c r="BS882" s="147"/>
      <c r="BT882" s="147"/>
      <c r="BU882" s="147"/>
      <c r="BV882" s="147"/>
      <c r="BW882" s="147"/>
      <c r="BX882" s="147"/>
      <c r="BY882" s="147"/>
      <c r="BZ882" s="147"/>
      <c r="CA882" s="147"/>
      <c r="CB882" s="147"/>
      <c r="CC882" s="147"/>
      <c r="CD882" s="147"/>
      <c r="CE882" s="147"/>
      <c r="CF882" s="147"/>
      <c r="CG882" s="147"/>
      <c r="CH882" s="147"/>
      <c r="CI882" s="147"/>
      <c r="CJ882" s="147"/>
      <c r="CK882" s="147"/>
      <c r="CL882" s="147"/>
      <c r="CM882" s="147"/>
      <c r="CN882" s="147"/>
      <c r="CO882" s="147"/>
      <c r="CP882" s="147"/>
      <c r="CQ882" s="147"/>
      <c r="CR882" s="147"/>
      <c r="CS882" s="147"/>
      <c r="CT882" s="147"/>
      <c r="CU882" s="147"/>
      <c r="CV882" s="147"/>
      <c r="CW882" s="147"/>
      <c r="CX882" s="147"/>
      <c r="CY882" s="147"/>
      <c r="CZ882" s="147"/>
      <c r="DA882" s="147"/>
      <c r="DB882" s="147"/>
      <c r="DC882" s="147"/>
      <c r="DD882" s="147"/>
      <c r="DE882" s="147"/>
      <c r="DF882" s="147"/>
      <c r="DG882" s="147"/>
      <c r="DH882" s="147"/>
      <c r="DI882" s="147"/>
      <c r="DJ882" s="147"/>
      <c r="DK882" s="147"/>
      <c r="DL882" s="147"/>
      <c r="DM882" s="147"/>
      <c r="DN882" s="147"/>
      <c r="DO882" s="147"/>
      <c r="DP882" s="56"/>
    </row>
    <row r="883" spans="21:120" x14ac:dyDescent="0.3"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7"/>
      <c r="AG883" s="147"/>
      <c r="AH883" s="147"/>
      <c r="AI883" s="147"/>
      <c r="AJ883" s="147"/>
      <c r="AK883" s="147"/>
      <c r="AL883" s="147"/>
      <c r="AM883" s="147"/>
      <c r="AN883" s="147"/>
      <c r="AO883" s="147"/>
      <c r="AP883" s="147"/>
      <c r="AQ883" s="147"/>
      <c r="AR883" s="147"/>
      <c r="AS883" s="147"/>
      <c r="AT883" s="147"/>
      <c r="AU883" s="147"/>
      <c r="AV883" s="147"/>
      <c r="AW883" s="147"/>
      <c r="AX883" s="147"/>
      <c r="AY883" s="147"/>
      <c r="AZ883" s="147"/>
      <c r="BA883" s="147"/>
      <c r="BB883" s="147"/>
      <c r="BC883" s="147"/>
      <c r="BD883" s="147"/>
      <c r="BE883" s="147"/>
      <c r="BF883" s="147"/>
      <c r="BG883" s="147"/>
      <c r="BH883" s="147"/>
      <c r="BI883" s="147"/>
      <c r="BJ883" s="147"/>
      <c r="BK883" s="147"/>
      <c r="BL883" s="147"/>
      <c r="BM883" s="147"/>
      <c r="BN883" s="147"/>
      <c r="BO883" s="147"/>
      <c r="BP883" s="147"/>
      <c r="BQ883" s="147"/>
      <c r="BR883" s="147"/>
      <c r="BS883" s="147"/>
      <c r="BT883" s="147"/>
      <c r="BU883" s="147"/>
      <c r="BV883" s="147"/>
      <c r="BW883" s="147"/>
      <c r="BX883" s="147"/>
      <c r="BY883" s="147"/>
      <c r="BZ883" s="147"/>
      <c r="CA883" s="147"/>
      <c r="CB883" s="147"/>
      <c r="CC883" s="147"/>
      <c r="CD883" s="147"/>
      <c r="CE883" s="147"/>
      <c r="CF883" s="147"/>
      <c r="CG883" s="147"/>
      <c r="CH883" s="147"/>
      <c r="CI883" s="147"/>
      <c r="CJ883" s="147"/>
      <c r="CK883" s="147"/>
      <c r="CL883" s="147"/>
      <c r="CM883" s="147"/>
      <c r="CN883" s="147"/>
      <c r="CO883" s="147"/>
      <c r="CP883" s="147"/>
      <c r="CQ883" s="147"/>
      <c r="CR883" s="147"/>
      <c r="CS883" s="147"/>
      <c r="CT883" s="147"/>
      <c r="CU883" s="147"/>
      <c r="CV883" s="147"/>
      <c r="CW883" s="147"/>
      <c r="CX883" s="147"/>
      <c r="CY883" s="147"/>
      <c r="CZ883" s="147"/>
      <c r="DA883" s="147"/>
      <c r="DB883" s="147"/>
      <c r="DC883" s="147"/>
      <c r="DD883" s="147"/>
      <c r="DE883" s="147"/>
      <c r="DF883" s="147"/>
      <c r="DG883" s="147"/>
      <c r="DH883" s="147"/>
      <c r="DI883" s="147"/>
      <c r="DJ883" s="147"/>
      <c r="DK883" s="147"/>
      <c r="DL883" s="147"/>
      <c r="DM883" s="147"/>
      <c r="DN883" s="147"/>
      <c r="DO883" s="147"/>
      <c r="DP883" s="56"/>
    </row>
    <row r="884" spans="21:120" x14ac:dyDescent="0.3"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7"/>
      <c r="AG884" s="147"/>
      <c r="AH884" s="147"/>
      <c r="AI884" s="147"/>
      <c r="AJ884" s="147"/>
      <c r="AK884" s="147"/>
      <c r="AL884" s="147"/>
      <c r="AM884" s="147"/>
      <c r="AN884" s="147"/>
      <c r="AO884" s="147"/>
      <c r="AP884" s="147"/>
      <c r="AQ884" s="147"/>
      <c r="AR884" s="147"/>
      <c r="AS884" s="147"/>
      <c r="AT884" s="147"/>
      <c r="AU884" s="147"/>
      <c r="AV884" s="147"/>
      <c r="AW884" s="147"/>
      <c r="AX884" s="147"/>
      <c r="AY884" s="147"/>
      <c r="AZ884" s="147"/>
      <c r="BA884" s="147"/>
      <c r="BB884" s="147"/>
      <c r="BC884" s="147"/>
      <c r="BD884" s="147"/>
      <c r="BE884" s="147"/>
      <c r="BF884" s="147"/>
      <c r="BG884" s="147"/>
      <c r="BH884" s="147"/>
      <c r="BI884" s="147"/>
      <c r="BJ884" s="147"/>
      <c r="BK884" s="147"/>
      <c r="BL884" s="147"/>
      <c r="BM884" s="147"/>
      <c r="BN884" s="147"/>
      <c r="BO884" s="147"/>
      <c r="BP884" s="147"/>
      <c r="BQ884" s="147"/>
      <c r="BR884" s="147"/>
      <c r="BS884" s="147"/>
      <c r="BT884" s="147"/>
      <c r="BU884" s="147"/>
      <c r="BV884" s="147"/>
      <c r="BW884" s="147"/>
      <c r="BX884" s="147"/>
      <c r="BY884" s="147"/>
      <c r="BZ884" s="147"/>
      <c r="CA884" s="147"/>
      <c r="CB884" s="147"/>
      <c r="CC884" s="147"/>
      <c r="CD884" s="147"/>
      <c r="CE884" s="147"/>
      <c r="CF884" s="147"/>
      <c r="CG884" s="147"/>
      <c r="CH884" s="147"/>
      <c r="CI884" s="147"/>
      <c r="CJ884" s="147"/>
      <c r="CK884" s="147"/>
      <c r="CL884" s="147"/>
      <c r="CM884" s="147"/>
      <c r="CN884" s="147"/>
      <c r="CO884" s="147"/>
      <c r="CP884" s="147"/>
      <c r="CQ884" s="147"/>
      <c r="CR884" s="147"/>
      <c r="CS884" s="147"/>
      <c r="CT884" s="147"/>
      <c r="CU884" s="147"/>
      <c r="CV884" s="147"/>
      <c r="CW884" s="147"/>
      <c r="CX884" s="147"/>
      <c r="CY884" s="147"/>
      <c r="CZ884" s="147"/>
      <c r="DA884" s="147"/>
      <c r="DB884" s="147"/>
      <c r="DC884" s="147"/>
      <c r="DD884" s="147"/>
      <c r="DE884" s="147"/>
      <c r="DF884" s="147"/>
      <c r="DG884" s="147"/>
      <c r="DH884" s="147"/>
      <c r="DI884" s="147"/>
      <c r="DJ884" s="147"/>
      <c r="DK884" s="147"/>
      <c r="DL884" s="147"/>
      <c r="DM884" s="147"/>
      <c r="DN884" s="147"/>
      <c r="DO884" s="147"/>
      <c r="DP884" s="56"/>
    </row>
    <row r="885" spans="21:120" x14ac:dyDescent="0.3"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7"/>
      <c r="AG885" s="147"/>
      <c r="AH885" s="147"/>
      <c r="AI885" s="147"/>
      <c r="AJ885" s="147"/>
      <c r="AK885" s="147"/>
      <c r="AL885" s="147"/>
      <c r="AM885" s="147"/>
      <c r="AN885" s="147"/>
      <c r="AO885" s="147"/>
      <c r="AP885" s="147"/>
      <c r="AQ885" s="147"/>
      <c r="AR885" s="147"/>
      <c r="AS885" s="147"/>
      <c r="AT885" s="147"/>
      <c r="AU885" s="147"/>
      <c r="AV885" s="147"/>
      <c r="AW885" s="147"/>
      <c r="AX885" s="147"/>
      <c r="AY885" s="147"/>
      <c r="AZ885" s="147"/>
      <c r="BA885" s="147"/>
      <c r="BB885" s="147"/>
      <c r="BC885" s="147"/>
      <c r="BD885" s="147"/>
      <c r="BE885" s="147"/>
      <c r="BF885" s="147"/>
      <c r="BG885" s="147"/>
      <c r="BH885" s="147"/>
      <c r="BI885" s="147"/>
      <c r="BJ885" s="147"/>
      <c r="BK885" s="147"/>
      <c r="BL885" s="147"/>
      <c r="BM885" s="147"/>
      <c r="BN885" s="147"/>
      <c r="BO885" s="147"/>
      <c r="BP885" s="147"/>
      <c r="BQ885" s="147"/>
      <c r="BR885" s="147"/>
      <c r="BS885" s="147"/>
      <c r="BT885" s="147"/>
      <c r="BU885" s="147"/>
      <c r="BV885" s="147"/>
      <c r="BW885" s="147"/>
      <c r="BX885" s="147"/>
      <c r="BY885" s="147"/>
      <c r="BZ885" s="147"/>
      <c r="CA885" s="147"/>
      <c r="CB885" s="147"/>
      <c r="CC885" s="147"/>
      <c r="CD885" s="147"/>
      <c r="CE885" s="147"/>
      <c r="CF885" s="147"/>
      <c r="CG885" s="147"/>
      <c r="CH885" s="147"/>
      <c r="CI885" s="147"/>
      <c r="CJ885" s="147"/>
      <c r="CK885" s="147"/>
      <c r="CL885" s="147"/>
      <c r="CM885" s="147"/>
      <c r="CN885" s="147"/>
      <c r="CO885" s="147"/>
      <c r="CP885" s="147"/>
      <c r="CQ885" s="147"/>
      <c r="CR885" s="147"/>
      <c r="CS885" s="147"/>
      <c r="CT885" s="147"/>
      <c r="CU885" s="147"/>
      <c r="CV885" s="147"/>
      <c r="CW885" s="147"/>
      <c r="CX885" s="147"/>
      <c r="CY885" s="147"/>
      <c r="CZ885" s="147"/>
      <c r="DA885" s="147"/>
      <c r="DB885" s="147"/>
      <c r="DC885" s="147"/>
      <c r="DD885" s="147"/>
      <c r="DE885" s="147"/>
      <c r="DF885" s="147"/>
      <c r="DG885" s="147"/>
      <c r="DH885" s="147"/>
      <c r="DI885" s="147"/>
      <c r="DJ885" s="147"/>
      <c r="DK885" s="147"/>
      <c r="DL885" s="147"/>
      <c r="DM885" s="147"/>
      <c r="DN885" s="147"/>
      <c r="DO885" s="147"/>
      <c r="DP885" s="56"/>
    </row>
    <row r="886" spans="21:120" x14ac:dyDescent="0.3"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7"/>
      <c r="AG886" s="147"/>
      <c r="AH886" s="147"/>
      <c r="AI886" s="147"/>
      <c r="AJ886" s="147"/>
      <c r="AK886" s="147"/>
      <c r="AL886" s="147"/>
      <c r="AM886" s="147"/>
      <c r="AN886" s="147"/>
      <c r="AO886" s="147"/>
      <c r="AP886" s="147"/>
      <c r="AQ886" s="147"/>
      <c r="AR886" s="147"/>
      <c r="AS886" s="147"/>
      <c r="AT886" s="147"/>
      <c r="AU886" s="147"/>
      <c r="AV886" s="147"/>
      <c r="AW886" s="147"/>
      <c r="AX886" s="147"/>
      <c r="AY886" s="147"/>
      <c r="AZ886" s="147"/>
      <c r="BA886" s="147"/>
      <c r="BB886" s="147"/>
      <c r="BC886" s="147"/>
      <c r="BD886" s="147"/>
      <c r="BE886" s="147"/>
      <c r="BF886" s="147"/>
      <c r="BG886" s="147"/>
      <c r="BH886" s="147"/>
      <c r="BI886" s="147"/>
      <c r="BJ886" s="147"/>
      <c r="BK886" s="147"/>
      <c r="BL886" s="147"/>
      <c r="BM886" s="147"/>
      <c r="BN886" s="147"/>
      <c r="BO886" s="147"/>
      <c r="BP886" s="147"/>
      <c r="BQ886" s="147"/>
      <c r="BR886" s="147"/>
      <c r="BS886" s="147"/>
      <c r="BT886" s="147"/>
      <c r="BU886" s="147"/>
      <c r="BV886" s="147"/>
      <c r="BW886" s="147"/>
      <c r="BX886" s="147"/>
      <c r="BY886" s="147"/>
      <c r="BZ886" s="147"/>
      <c r="CA886" s="147"/>
      <c r="CB886" s="147"/>
      <c r="CC886" s="147"/>
      <c r="CD886" s="147"/>
      <c r="CE886" s="147"/>
      <c r="CF886" s="147"/>
      <c r="CG886" s="147"/>
      <c r="CH886" s="147"/>
      <c r="CI886" s="147"/>
      <c r="CJ886" s="147"/>
      <c r="CK886" s="147"/>
      <c r="CL886" s="147"/>
      <c r="CM886" s="147"/>
      <c r="CN886" s="147"/>
      <c r="CO886" s="147"/>
      <c r="CP886" s="147"/>
      <c r="CQ886" s="147"/>
      <c r="CR886" s="147"/>
      <c r="CS886" s="147"/>
      <c r="CT886" s="147"/>
      <c r="CU886" s="147"/>
      <c r="CV886" s="147"/>
      <c r="CW886" s="147"/>
      <c r="CX886" s="147"/>
      <c r="CY886" s="147"/>
      <c r="CZ886" s="147"/>
      <c r="DA886" s="147"/>
      <c r="DB886" s="147"/>
      <c r="DC886" s="147"/>
      <c r="DD886" s="147"/>
      <c r="DE886" s="147"/>
      <c r="DF886" s="147"/>
      <c r="DG886" s="147"/>
      <c r="DH886" s="147"/>
      <c r="DI886" s="147"/>
      <c r="DJ886" s="147"/>
      <c r="DK886" s="147"/>
      <c r="DL886" s="147"/>
      <c r="DM886" s="147"/>
      <c r="DN886" s="147"/>
      <c r="DO886" s="147"/>
      <c r="DP886" s="56"/>
    </row>
    <row r="887" spans="21:120" x14ac:dyDescent="0.3"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7"/>
      <c r="AG887" s="147"/>
      <c r="AH887" s="147"/>
      <c r="AI887" s="147"/>
      <c r="AJ887" s="147"/>
      <c r="AK887" s="147"/>
      <c r="AL887" s="147"/>
      <c r="AM887" s="147"/>
      <c r="AN887" s="147"/>
      <c r="AO887" s="147"/>
      <c r="AP887" s="147"/>
      <c r="AQ887" s="147"/>
      <c r="AR887" s="147"/>
      <c r="AS887" s="147"/>
      <c r="AT887" s="147"/>
      <c r="AU887" s="147"/>
      <c r="AV887" s="147"/>
      <c r="AW887" s="147"/>
      <c r="AX887" s="147"/>
      <c r="AY887" s="147"/>
      <c r="AZ887" s="147"/>
      <c r="BA887" s="147"/>
      <c r="BB887" s="147"/>
      <c r="BC887" s="147"/>
      <c r="BD887" s="147"/>
      <c r="BE887" s="147"/>
      <c r="BF887" s="147"/>
      <c r="BG887" s="147"/>
      <c r="BH887" s="147"/>
      <c r="BI887" s="147"/>
      <c r="BJ887" s="147"/>
      <c r="BK887" s="147"/>
      <c r="BL887" s="147"/>
      <c r="BM887" s="147"/>
      <c r="BN887" s="147"/>
      <c r="BO887" s="147"/>
      <c r="BP887" s="147"/>
      <c r="BQ887" s="147"/>
      <c r="BR887" s="147"/>
      <c r="BS887" s="147"/>
      <c r="BT887" s="147"/>
      <c r="BU887" s="147"/>
      <c r="BV887" s="147"/>
      <c r="BW887" s="147"/>
      <c r="BX887" s="147"/>
      <c r="BY887" s="147"/>
      <c r="BZ887" s="147"/>
      <c r="CA887" s="147"/>
      <c r="CB887" s="147"/>
      <c r="CC887" s="147"/>
      <c r="CD887" s="147"/>
      <c r="CE887" s="147"/>
      <c r="CF887" s="147"/>
      <c r="CG887" s="147"/>
      <c r="CH887" s="147"/>
      <c r="CI887" s="147"/>
      <c r="CJ887" s="147"/>
      <c r="CK887" s="147"/>
      <c r="CL887" s="147"/>
      <c r="CM887" s="147"/>
      <c r="CN887" s="147"/>
      <c r="CO887" s="147"/>
      <c r="CP887" s="147"/>
      <c r="CQ887" s="147"/>
      <c r="CR887" s="147"/>
      <c r="CS887" s="147"/>
      <c r="CT887" s="147"/>
      <c r="CU887" s="147"/>
      <c r="CV887" s="147"/>
      <c r="CW887" s="147"/>
      <c r="CX887" s="147"/>
      <c r="CY887" s="147"/>
      <c r="CZ887" s="147"/>
      <c r="DA887" s="147"/>
      <c r="DB887" s="147"/>
      <c r="DC887" s="147"/>
      <c r="DD887" s="147"/>
      <c r="DE887" s="147"/>
      <c r="DF887" s="147"/>
      <c r="DG887" s="147"/>
      <c r="DH887" s="147"/>
      <c r="DI887" s="147"/>
      <c r="DJ887" s="147"/>
      <c r="DK887" s="147"/>
      <c r="DL887" s="147"/>
      <c r="DM887" s="147"/>
      <c r="DN887" s="147"/>
      <c r="DO887" s="147"/>
      <c r="DP887" s="56"/>
    </row>
    <row r="888" spans="21:120" x14ac:dyDescent="0.3"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7"/>
      <c r="BN888" s="147"/>
      <c r="BO888" s="147"/>
      <c r="BP888" s="147"/>
      <c r="BQ888" s="147"/>
      <c r="BR888" s="147"/>
      <c r="BS888" s="147"/>
      <c r="BT888" s="147"/>
      <c r="BU888" s="147"/>
      <c r="BV888" s="147"/>
      <c r="BW888" s="147"/>
      <c r="BX888" s="147"/>
      <c r="BY888" s="147"/>
      <c r="BZ888" s="147"/>
      <c r="CA888" s="147"/>
      <c r="CB888" s="147"/>
      <c r="CC888" s="147"/>
      <c r="CD888" s="147"/>
      <c r="CE888" s="147"/>
      <c r="CF888" s="147"/>
      <c r="CG888" s="147"/>
      <c r="CH888" s="147"/>
      <c r="CI888" s="147"/>
      <c r="CJ888" s="147"/>
      <c r="CK888" s="147"/>
      <c r="CL888" s="147"/>
      <c r="CM888" s="147"/>
      <c r="CN888" s="147"/>
      <c r="CO888" s="147"/>
      <c r="CP888" s="147"/>
      <c r="CQ888" s="147"/>
      <c r="CR888" s="147"/>
      <c r="CS888" s="147"/>
      <c r="CT888" s="147"/>
      <c r="CU888" s="147"/>
      <c r="CV888" s="147"/>
      <c r="CW888" s="147"/>
      <c r="CX888" s="147"/>
      <c r="CY888" s="147"/>
      <c r="CZ888" s="147"/>
      <c r="DA888" s="147"/>
      <c r="DB888" s="147"/>
      <c r="DC888" s="147"/>
      <c r="DD888" s="147"/>
      <c r="DE888" s="147"/>
      <c r="DF888" s="147"/>
      <c r="DG888" s="147"/>
      <c r="DH888" s="147"/>
      <c r="DI888" s="147"/>
      <c r="DJ888" s="147"/>
      <c r="DK888" s="147"/>
      <c r="DL888" s="147"/>
      <c r="DM888" s="147"/>
      <c r="DN888" s="147"/>
      <c r="DO888" s="147"/>
      <c r="DP888" s="56"/>
    </row>
    <row r="889" spans="21:120" x14ac:dyDescent="0.3"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7"/>
      <c r="BN889" s="147"/>
      <c r="BO889" s="147"/>
      <c r="BP889" s="147"/>
      <c r="BQ889" s="147"/>
      <c r="BR889" s="147"/>
      <c r="BS889" s="147"/>
      <c r="BT889" s="147"/>
      <c r="BU889" s="147"/>
      <c r="BV889" s="147"/>
      <c r="BW889" s="147"/>
      <c r="BX889" s="147"/>
      <c r="BY889" s="147"/>
      <c r="BZ889" s="147"/>
      <c r="CA889" s="147"/>
      <c r="CB889" s="147"/>
      <c r="CC889" s="147"/>
      <c r="CD889" s="147"/>
      <c r="CE889" s="147"/>
      <c r="CF889" s="147"/>
      <c r="CG889" s="147"/>
      <c r="CH889" s="147"/>
      <c r="CI889" s="147"/>
      <c r="CJ889" s="147"/>
      <c r="CK889" s="147"/>
      <c r="CL889" s="147"/>
      <c r="CM889" s="147"/>
      <c r="CN889" s="147"/>
      <c r="CO889" s="147"/>
      <c r="CP889" s="147"/>
      <c r="CQ889" s="147"/>
      <c r="CR889" s="147"/>
      <c r="CS889" s="147"/>
      <c r="CT889" s="147"/>
      <c r="CU889" s="147"/>
      <c r="CV889" s="147"/>
      <c r="CW889" s="147"/>
      <c r="CX889" s="147"/>
      <c r="CY889" s="147"/>
      <c r="CZ889" s="147"/>
      <c r="DA889" s="147"/>
      <c r="DB889" s="147"/>
      <c r="DC889" s="147"/>
      <c r="DD889" s="147"/>
      <c r="DE889" s="147"/>
      <c r="DF889" s="147"/>
      <c r="DG889" s="147"/>
      <c r="DH889" s="147"/>
      <c r="DI889" s="147"/>
      <c r="DJ889" s="147"/>
      <c r="DK889" s="147"/>
      <c r="DL889" s="147"/>
      <c r="DM889" s="147"/>
      <c r="DN889" s="147"/>
      <c r="DO889" s="147"/>
      <c r="DP889" s="56"/>
    </row>
    <row r="890" spans="21:120" x14ac:dyDescent="0.3"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7"/>
      <c r="BN890" s="147"/>
      <c r="BO890" s="147"/>
      <c r="BP890" s="147"/>
      <c r="BQ890" s="147"/>
      <c r="BR890" s="147"/>
      <c r="BS890" s="147"/>
      <c r="BT890" s="147"/>
      <c r="BU890" s="147"/>
      <c r="BV890" s="147"/>
      <c r="BW890" s="147"/>
      <c r="BX890" s="147"/>
      <c r="BY890" s="147"/>
      <c r="BZ890" s="147"/>
      <c r="CA890" s="147"/>
      <c r="CB890" s="147"/>
      <c r="CC890" s="147"/>
      <c r="CD890" s="147"/>
      <c r="CE890" s="147"/>
      <c r="CF890" s="147"/>
      <c r="CG890" s="147"/>
      <c r="CH890" s="147"/>
      <c r="CI890" s="147"/>
      <c r="CJ890" s="147"/>
      <c r="CK890" s="147"/>
      <c r="CL890" s="147"/>
      <c r="CM890" s="147"/>
      <c r="CN890" s="147"/>
      <c r="CO890" s="147"/>
      <c r="CP890" s="147"/>
      <c r="CQ890" s="147"/>
      <c r="CR890" s="147"/>
      <c r="CS890" s="147"/>
      <c r="CT890" s="147"/>
      <c r="CU890" s="147"/>
      <c r="CV890" s="147"/>
      <c r="CW890" s="147"/>
      <c r="CX890" s="147"/>
      <c r="CY890" s="147"/>
      <c r="CZ890" s="147"/>
      <c r="DA890" s="147"/>
      <c r="DB890" s="147"/>
      <c r="DC890" s="147"/>
      <c r="DD890" s="147"/>
      <c r="DE890" s="147"/>
      <c r="DF890" s="147"/>
      <c r="DG890" s="147"/>
      <c r="DH890" s="147"/>
      <c r="DI890" s="147"/>
      <c r="DJ890" s="147"/>
      <c r="DK890" s="147"/>
      <c r="DL890" s="147"/>
      <c r="DM890" s="147"/>
      <c r="DN890" s="147"/>
      <c r="DO890" s="147"/>
      <c r="DP890" s="56"/>
    </row>
    <row r="891" spans="21:120" x14ac:dyDescent="0.3"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7"/>
      <c r="BN891" s="147"/>
      <c r="BO891" s="147"/>
      <c r="BP891" s="147"/>
      <c r="BQ891" s="147"/>
      <c r="BR891" s="147"/>
      <c r="BS891" s="147"/>
      <c r="BT891" s="147"/>
      <c r="BU891" s="147"/>
      <c r="BV891" s="147"/>
      <c r="BW891" s="147"/>
      <c r="BX891" s="147"/>
      <c r="BY891" s="147"/>
      <c r="BZ891" s="147"/>
      <c r="CA891" s="147"/>
      <c r="CB891" s="147"/>
      <c r="CC891" s="147"/>
      <c r="CD891" s="147"/>
      <c r="CE891" s="147"/>
      <c r="CF891" s="147"/>
      <c r="CG891" s="147"/>
      <c r="CH891" s="147"/>
      <c r="CI891" s="147"/>
      <c r="CJ891" s="147"/>
      <c r="CK891" s="147"/>
      <c r="CL891" s="147"/>
      <c r="CM891" s="147"/>
      <c r="CN891" s="147"/>
      <c r="CO891" s="147"/>
      <c r="CP891" s="147"/>
      <c r="CQ891" s="147"/>
      <c r="CR891" s="147"/>
      <c r="CS891" s="147"/>
      <c r="CT891" s="147"/>
      <c r="CU891" s="147"/>
      <c r="CV891" s="147"/>
      <c r="CW891" s="147"/>
      <c r="CX891" s="147"/>
      <c r="CY891" s="147"/>
      <c r="CZ891" s="147"/>
      <c r="DA891" s="147"/>
      <c r="DB891" s="147"/>
      <c r="DC891" s="147"/>
      <c r="DD891" s="147"/>
      <c r="DE891" s="147"/>
      <c r="DF891" s="147"/>
      <c r="DG891" s="147"/>
      <c r="DH891" s="147"/>
      <c r="DI891" s="147"/>
      <c r="DJ891" s="147"/>
      <c r="DK891" s="147"/>
      <c r="DL891" s="147"/>
      <c r="DM891" s="147"/>
      <c r="DN891" s="147"/>
      <c r="DO891" s="147"/>
      <c r="DP891" s="56"/>
    </row>
    <row r="892" spans="21:120" x14ac:dyDescent="0.3"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7"/>
      <c r="BN892" s="147"/>
      <c r="BO892" s="147"/>
      <c r="BP892" s="147"/>
      <c r="BQ892" s="147"/>
      <c r="BR892" s="147"/>
      <c r="BS892" s="147"/>
      <c r="BT892" s="147"/>
      <c r="BU892" s="147"/>
      <c r="BV892" s="147"/>
      <c r="BW892" s="147"/>
      <c r="BX892" s="147"/>
      <c r="BY892" s="147"/>
      <c r="BZ892" s="147"/>
      <c r="CA892" s="147"/>
      <c r="CB892" s="147"/>
      <c r="CC892" s="147"/>
      <c r="CD892" s="147"/>
      <c r="CE892" s="147"/>
      <c r="CF892" s="147"/>
      <c r="CG892" s="147"/>
      <c r="CH892" s="147"/>
      <c r="CI892" s="147"/>
      <c r="CJ892" s="147"/>
      <c r="CK892" s="147"/>
      <c r="CL892" s="147"/>
      <c r="CM892" s="147"/>
      <c r="CN892" s="147"/>
      <c r="CO892" s="147"/>
      <c r="CP892" s="147"/>
      <c r="CQ892" s="147"/>
      <c r="CR892" s="147"/>
      <c r="CS892" s="147"/>
      <c r="CT892" s="147"/>
      <c r="CU892" s="147"/>
      <c r="CV892" s="147"/>
      <c r="CW892" s="147"/>
      <c r="CX892" s="147"/>
      <c r="CY892" s="147"/>
      <c r="CZ892" s="147"/>
      <c r="DA892" s="147"/>
      <c r="DB892" s="147"/>
      <c r="DC892" s="147"/>
      <c r="DD892" s="147"/>
      <c r="DE892" s="147"/>
      <c r="DF892" s="147"/>
      <c r="DG892" s="147"/>
      <c r="DH892" s="147"/>
      <c r="DI892" s="147"/>
      <c r="DJ892" s="147"/>
      <c r="DK892" s="147"/>
      <c r="DL892" s="147"/>
      <c r="DM892" s="147"/>
      <c r="DN892" s="147"/>
      <c r="DO892" s="147"/>
      <c r="DP892" s="56"/>
    </row>
    <row r="893" spans="21:120" x14ac:dyDescent="0.3"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47"/>
      <c r="BN893" s="147"/>
      <c r="BO893" s="147"/>
      <c r="BP893" s="147"/>
      <c r="BQ893" s="147"/>
      <c r="BR893" s="147"/>
      <c r="BS893" s="147"/>
      <c r="BT893" s="147"/>
      <c r="BU893" s="147"/>
      <c r="BV893" s="147"/>
      <c r="BW893" s="147"/>
      <c r="BX893" s="147"/>
      <c r="BY893" s="147"/>
      <c r="BZ893" s="147"/>
      <c r="CA893" s="147"/>
      <c r="CB893" s="147"/>
      <c r="CC893" s="147"/>
      <c r="CD893" s="147"/>
      <c r="CE893" s="147"/>
      <c r="CF893" s="147"/>
      <c r="CG893" s="147"/>
      <c r="CH893" s="147"/>
      <c r="CI893" s="147"/>
      <c r="CJ893" s="147"/>
      <c r="CK893" s="147"/>
      <c r="CL893" s="147"/>
      <c r="CM893" s="147"/>
      <c r="CN893" s="147"/>
      <c r="CO893" s="147"/>
      <c r="CP893" s="147"/>
      <c r="CQ893" s="147"/>
      <c r="CR893" s="147"/>
      <c r="CS893" s="147"/>
      <c r="CT893" s="147"/>
      <c r="CU893" s="147"/>
      <c r="CV893" s="147"/>
      <c r="CW893" s="147"/>
      <c r="CX893" s="147"/>
      <c r="CY893" s="147"/>
      <c r="CZ893" s="147"/>
      <c r="DA893" s="147"/>
      <c r="DB893" s="147"/>
      <c r="DC893" s="147"/>
      <c r="DD893" s="147"/>
      <c r="DE893" s="147"/>
      <c r="DF893" s="147"/>
      <c r="DG893" s="147"/>
      <c r="DH893" s="147"/>
      <c r="DI893" s="147"/>
      <c r="DJ893" s="147"/>
      <c r="DK893" s="147"/>
      <c r="DL893" s="147"/>
      <c r="DM893" s="147"/>
      <c r="DN893" s="147"/>
      <c r="DO893" s="147"/>
      <c r="DP893" s="56"/>
    </row>
    <row r="894" spans="21:120" x14ac:dyDescent="0.3"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47"/>
      <c r="BN894" s="147"/>
      <c r="BO894" s="147"/>
      <c r="BP894" s="147"/>
      <c r="BQ894" s="147"/>
      <c r="BR894" s="147"/>
      <c r="BS894" s="147"/>
      <c r="BT894" s="147"/>
      <c r="BU894" s="147"/>
      <c r="BV894" s="147"/>
      <c r="BW894" s="147"/>
      <c r="BX894" s="147"/>
      <c r="BY894" s="147"/>
      <c r="BZ894" s="147"/>
      <c r="CA894" s="147"/>
      <c r="CB894" s="147"/>
      <c r="CC894" s="147"/>
      <c r="CD894" s="147"/>
      <c r="CE894" s="147"/>
      <c r="CF894" s="147"/>
      <c r="CG894" s="147"/>
      <c r="CH894" s="147"/>
      <c r="CI894" s="147"/>
      <c r="CJ894" s="147"/>
      <c r="CK894" s="147"/>
      <c r="CL894" s="147"/>
      <c r="CM894" s="147"/>
      <c r="CN894" s="147"/>
      <c r="CO894" s="147"/>
      <c r="CP894" s="147"/>
      <c r="CQ894" s="147"/>
      <c r="CR894" s="147"/>
      <c r="CS894" s="147"/>
      <c r="CT894" s="147"/>
      <c r="CU894" s="147"/>
      <c r="CV894" s="147"/>
      <c r="CW894" s="147"/>
      <c r="CX894" s="147"/>
      <c r="CY894" s="147"/>
      <c r="CZ894" s="147"/>
      <c r="DA894" s="147"/>
      <c r="DB894" s="147"/>
      <c r="DC894" s="147"/>
      <c r="DD894" s="147"/>
      <c r="DE894" s="147"/>
      <c r="DF894" s="147"/>
      <c r="DG894" s="147"/>
      <c r="DH894" s="147"/>
      <c r="DI894" s="147"/>
      <c r="DJ894" s="147"/>
      <c r="DK894" s="147"/>
      <c r="DL894" s="147"/>
      <c r="DM894" s="147"/>
      <c r="DN894" s="147"/>
      <c r="DO894" s="147"/>
      <c r="DP894" s="56"/>
    </row>
    <row r="895" spans="21:120" x14ac:dyDescent="0.3"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47"/>
      <c r="BN895" s="147"/>
      <c r="BO895" s="147"/>
      <c r="BP895" s="147"/>
      <c r="BQ895" s="147"/>
      <c r="BR895" s="147"/>
      <c r="BS895" s="147"/>
      <c r="BT895" s="147"/>
      <c r="BU895" s="147"/>
      <c r="BV895" s="147"/>
      <c r="BW895" s="147"/>
      <c r="BX895" s="147"/>
      <c r="BY895" s="147"/>
      <c r="BZ895" s="147"/>
      <c r="CA895" s="147"/>
      <c r="CB895" s="147"/>
      <c r="CC895" s="147"/>
      <c r="CD895" s="147"/>
      <c r="CE895" s="147"/>
      <c r="CF895" s="147"/>
      <c r="CG895" s="147"/>
      <c r="CH895" s="147"/>
      <c r="CI895" s="147"/>
      <c r="CJ895" s="147"/>
      <c r="CK895" s="147"/>
      <c r="CL895" s="147"/>
      <c r="CM895" s="147"/>
      <c r="CN895" s="147"/>
      <c r="CO895" s="147"/>
      <c r="CP895" s="147"/>
      <c r="CQ895" s="147"/>
      <c r="CR895" s="147"/>
      <c r="CS895" s="147"/>
      <c r="CT895" s="147"/>
      <c r="CU895" s="147"/>
      <c r="CV895" s="147"/>
      <c r="CW895" s="147"/>
      <c r="CX895" s="147"/>
      <c r="CY895" s="147"/>
      <c r="CZ895" s="147"/>
      <c r="DA895" s="147"/>
      <c r="DB895" s="147"/>
      <c r="DC895" s="147"/>
      <c r="DD895" s="147"/>
      <c r="DE895" s="147"/>
      <c r="DF895" s="147"/>
      <c r="DG895" s="147"/>
      <c r="DH895" s="147"/>
      <c r="DI895" s="147"/>
      <c r="DJ895" s="147"/>
      <c r="DK895" s="147"/>
      <c r="DL895" s="147"/>
      <c r="DM895" s="147"/>
      <c r="DN895" s="147"/>
      <c r="DO895" s="147"/>
      <c r="DP895" s="56"/>
    </row>
    <row r="896" spans="21:120" x14ac:dyDescent="0.3"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47"/>
      <c r="BN896" s="147"/>
      <c r="BO896" s="147"/>
      <c r="BP896" s="147"/>
      <c r="BQ896" s="147"/>
      <c r="BR896" s="147"/>
      <c r="BS896" s="147"/>
      <c r="BT896" s="147"/>
      <c r="BU896" s="147"/>
      <c r="BV896" s="147"/>
      <c r="BW896" s="147"/>
      <c r="BX896" s="147"/>
      <c r="BY896" s="147"/>
      <c r="BZ896" s="147"/>
      <c r="CA896" s="147"/>
      <c r="CB896" s="147"/>
      <c r="CC896" s="147"/>
      <c r="CD896" s="147"/>
      <c r="CE896" s="147"/>
      <c r="CF896" s="147"/>
      <c r="CG896" s="147"/>
      <c r="CH896" s="147"/>
      <c r="CI896" s="147"/>
      <c r="CJ896" s="147"/>
      <c r="CK896" s="147"/>
      <c r="CL896" s="147"/>
      <c r="CM896" s="147"/>
      <c r="CN896" s="147"/>
      <c r="CO896" s="147"/>
      <c r="CP896" s="147"/>
      <c r="CQ896" s="147"/>
      <c r="CR896" s="147"/>
      <c r="CS896" s="147"/>
      <c r="CT896" s="147"/>
      <c r="CU896" s="147"/>
      <c r="CV896" s="147"/>
      <c r="CW896" s="147"/>
      <c r="CX896" s="147"/>
      <c r="CY896" s="147"/>
      <c r="CZ896" s="147"/>
      <c r="DA896" s="147"/>
      <c r="DB896" s="147"/>
      <c r="DC896" s="147"/>
      <c r="DD896" s="147"/>
      <c r="DE896" s="147"/>
      <c r="DF896" s="147"/>
      <c r="DG896" s="147"/>
      <c r="DH896" s="147"/>
      <c r="DI896" s="147"/>
      <c r="DJ896" s="147"/>
      <c r="DK896" s="147"/>
      <c r="DL896" s="147"/>
      <c r="DM896" s="147"/>
      <c r="DN896" s="147"/>
      <c r="DO896" s="147"/>
      <c r="DP896" s="56"/>
    </row>
    <row r="897" spans="21:120" x14ac:dyDescent="0.3"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147"/>
      <c r="AT897" s="147"/>
      <c r="AU897" s="147"/>
      <c r="AV897" s="147"/>
      <c r="AW897" s="147"/>
      <c r="AX897" s="147"/>
      <c r="AY897" s="147"/>
      <c r="AZ897" s="147"/>
      <c r="BA897" s="147"/>
      <c r="BB897" s="147"/>
      <c r="BC897" s="147"/>
      <c r="BD897" s="147"/>
      <c r="BE897" s="147"/>
      <c r="BF897" s="147"/>
      <c r="BG897" s="147"/>
      <c r="BH897" s="147"/>
      <c r="BI897" s="147"/>
      <c r="BJ897" s="147"/>
      <c r="BK897" s="147"/>
      <c r="BL897" s="147"/>
      <c r="BM897" s="147"/>
      <c r="BN897" s="147"/>
      <c r="BO897" s="147"/>
      <c r="BP897" s="147"/>
      <c r="BQ897" s="147"/>
      <c r="BR897" s="147"/>
      <c r="BS897" s="147"/>
      <c r="BT897" s="147"/>
      <c r="BU897" s="147"/>
      <c r="BV897" s="147"/>
      <c r="BW897" s="147"/>
      <c r="BX897" s="147"/>
      <c r="BY897" s="147"/>
      <c r="BZ897" s="147"/>
      <c r="CA897" s="147"/>
      <c r="CB897" s="147"/>
      <c r="CC897" s="147"/>
      <c r="CD897" s="147"/>
      <c r="CE897" s="147"/>
      <c r="CF897" s="147"/>
      <c r="CG897" s="147"/>
      <c r="CH897" s="147"/>
      <c r="CI897" s="147"/>
      <c r="CJ897" s="147"/>
      <c r="CK897" s="147"/>
      <c r="CL897" s="147"/>
      <c r="CM897" s="147"/>
      <c r="CN897" s="147"/>
      <c r="CO897" s="147"/>
      <c r="CP897" s="147"/>
      <c r="CQ897" s="147"/>
      <c r="CR897" s="147"/>
      <c r="CS897" s="147"/>
      <c r="CT897" s="147"/>
      <c r="CU897" s="147"/>
      <c r="CV897" s="147"/>
      <c r="CW897" s="147"/>
      <c r="CX897" s="147"/>
      <c r="CY897" s="147"/>
      <c r="CZ897" s="147"/>
      <c r="DA897" s="147"/>
      <c r="DB897" s="147"/>
      <c r="DC897" s="147"/>
      <c r="DD897" s="147"/>
      <c r="DE897" s="147"/>
      <c r="DF897" s="147"/>
      <c r="DG897" s="147"/>
      <c r="DH897" s="147"/>
      <c r="DI897" s="147"/>
      <c r="DJ897" s="147"/>
      <c r="DK897" s="147"/>
      <c r="DL897" s="147"/>
      <c r="DM897" s="147"/>
      <c r="DN897" s="147"/>
      <c r="DO897" s="147"/>
      <c r="DP897" s="56"/>
    </row>
    <row r="898" spans="21:120" x14ac:dyDescent="0.3"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7"/>
      <c r="AG898" s="147"/>
      <c r="AH898" s="147"/>
      <c r="AI898" s="147"/>
      <c r="AJ898" s="147"/>
      <c r="AK898" s="147"/>
      <c r="AL898" s="147"/>
      <c r="AM898" s="147"/>
      <c r="AN898" s="147"/>
      <c r="AO898" s="147"/>
      <c r="AP898" s="147"/>
      <c r="AQ898" s="147"/>
      <c r="AR898" s="147"/>
      <c r="AS898" s="147"/>
      <c r="AT898" s="147"/>
      <c r="AU898" s="147"/>
      <c r="AV898" s="147"/>
      <c r="AW898" s="147"/>
      <c r="AX898" s="147"/>
      <c r="AY898" s="147"/>
      <c r="AZ898" s="147"/>
      <c r="BA898" s="147"/>
      <c r="BB898" s="147"/>
      <c r="BC898" s="147"/>
      <c r="BD898" s="147"/>
      <c r="BE898" s="147"/>
      <c r="BF898" s="147"/>
      <c r="BG898" s="147"/>
      <c r="BH898" s="147"/>
      <c r="BI898" s="147"/>
      <c r="BJ898" s="147"/>
      <c r="BK898" s="147"/>
      <c r="BL898" s="147"/>
      <c r="BM898" s="147"/>
      <c r="BN898" s="147"/>
      <c r="BO898" s="147"/>
      <c r="BP898" s="147"/>
      <c r="BQ898" s="147"/>
      <c r="BR898" s="147"/>
      <c r="BS898" s="147"/>
      <c r="BT898" s="147"/>
      <c r="BU898" s="147"/>
      <c r="BV898" s="147"/>
      <c r="BW898" s="147"/>
      <c r="BX898" s="147"/>
      <c r="BY898" s="147"/>
      <c r="BZ898" s="147"/>
      <c r="CA898" s="147"/>
      <c r="CB898" s="147"/>
      <c r="CC898" s="147"/>
      <c r="CD898" s="147"/>
      <c r="CE898" s="147"/>
      <c r="CF898" s="147"/>
      <c r="CG898" s="147"/>
      <c r="CH898" s="147"/>
      <c r="CI898" s="147"/>
      <c r="CJ898" s="147"/>
      <c r="CK898" s="147"/>
      <c r="CL898" s="147"/>
      <c r="CM898" s="147"/>
      <c r="CN898" s="147"/>
      <c r="CO898" s="147"/>
      <c r="CP898" s="147"/>
      <c r="CQ898" s="147"/>
      <c r="CR898" s="147"/>
      <c r="CS898" s="147"/>
      <c r="CT898" s="147"/>
      <c r="CU898" s="147"/>
      <c r="CV898" s="147"/>
      <c r="CW898" s="147"/>
      <c r="CX898" s="147"/>
      <c r="CY898" s="147"/>
      <c r="CZ898" s="147"/>
      <c r="DA898" s="147"/>
      <c r="DB898" s="147"/>
      <c r="DC898" s="147"/>
      <c r="DD898" s="147"/>
      <c r="DE898" s="147"/>
      <c r="DF898" s="147"/>
      <c r="DG898" s="147"/>
      <c r="DH898" s="147"/>
      <c r="DI898" s="147"/>
      <c r="DJ898" s="147"/>
      <c r="DK898" s="147"/>
      <c r="DL898" s="147"/>
      <c r="DM898" s="147"/>
      <c r="DN898" s="147"/>
      <c r="DO898" s="147"/>
      <c r="DP898" s="56"/>
    </row>
    <row r="899" spans="21:120" x14ac:dyDescent="0.3"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7"/>
      <c r="AG899" s="147"/>
      <c r="AH899" s="147"/>
      <c r="AI899" s="147"/>
      <c r="AJ899" s="147"/>
      <c r="AK899" s="147"/>
      <c r="AL899" s="147"/>
      <c r="AM899" s="147"/>
      <c r="AN899" s="147"/>
      <c r="AO899" s="147"/>
      <c r="AP899" s="147"/>
      <c r="AQ899" s="147"/>
      <c r="AR899" s="147"/>
      <c r="AS899" s="147"/>
      <c r="AT899" s="147"/>
      <c r="AU899" s="147"/>
      <c r="AV899" s="147"/>
      <c r="AW899" s="147"/>
      <c r="AX899" s="147"/>
      <c r="AY899" s="147"/>
      <c r="AZ899" s="147"/>
      <c r="BA899" s="147"/>
      <c r="BB899" s="147"/>
      <c r="BC899" s="147"/>
      <c r="BD899" s="147"/>
      <c r="BE899" s="147"/>
      <c r="BF899" s="147"/>
      <c r="BG899" s="147"/>
      <c r="BH899" s="147"/>
      <c r="BI899" s="147"/>
      <c r="BJ899" s="147"/>
      <c r="BK899" s="147"/>
      <c r="BL899" s="147"/>
      <c r="BM899" s="147"/>
      <c r="BN899" s="147"/>
      <c r="BO899" s="147"/>
      <c r="BP899" s="147"/>
      <c r="BQ899" s="147"/>
      <c r="BR899" s="147"/>
      <c r="BS899" s="147"/>
      <c r="BT899" s="147"/>
      <c r="BU899" s="147"/>
      <c r="BV899" s="147"/>
      <c r="BW899" s="147"/>
      <c r="BX899" s="147"/>
      <c r="BY899" s="147"/>
      <c r="BZ899" s="147"/>
      <c r="CA899" s="147"/>
      <c r="CB899" s="147"/>
      <c r="CC899" s="147"/>
      <c r="CD899" s="147"/>
      <c r="CE899" s="147"/>
      <c r="CF899" s="147"/>
      <c r="CG899" s="147"/>
      <c r="CH899" s="147"/>
      <c r="CI899" s="147"/>
      <c r="CJ899" s="147"/>
      <c r="CK899" s="147"/>
      <c r="CL899" s="147"/>
      <c r="CM899" s="147"/>
      <c r="CN899" s="147"/>
      <c r="CO899" s="147"/>
      <c r="CP899" s="147"/>
      <c r="CQ899" s="147"/>
      <c r="CR899" s="147"/>
      <c r="CS899" s="147"/>
      <c r="CT899" s="147"/>
      <c r="CU899" s="147"/>
      <c r="CV899" s="147"/>
      <c r="CW899" s="147"/>
      <c r="CX899" s="147"/>
      <c r="CY899" s="147"/>
      <c r="CZ899" s="147"/>
      <c r="DA899" s="147"/>
      <c r="DB899" s="147"/>
      <c r="DC899" s="147"/>
      <c r="DD899" s="147"/>
      <c r="DE899" s="147"/>
      <c r="DF899" s="147"/>
      <c r="DG899" s="147"/>
      <c r="DH899" s="147"/>
      <c r="DI899" s="147"/>
      <c r="DJ899" s="147"/>
      <c r="DK899" s="147"/>
      <c r="DL899" s="147"/>
      <c r="DM899" s="147"/>
      <c r="DN899" s="147"/>
      <c r="DO899" s="147"/>
      <c r="DP899" s="56"/>
    </row>
    <row r="900" spans="21:120" x14ac:dyDescent="0.3"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7"/>
      <c r="AG900" s="147"/>
      <c r="AH900" s="147"/>
      <c r="AI900" s="147"/>
      <c r="AJ900" s="147"/>
      <c r="AK900" s="147"/>
      <c r="AL900" s="147"/>
      <c r="AM900" s="147"/>
      <c r="AN900" s="147"/>
      <c r="AO900" s="147"/>
      <c r="AP900" s="147"/>
      <c r="AQ900" s="147"/>
      <c r="AR900" s="147"/>
      <c r="AS900" s="147"/>
      <c r="AT900" s="147"/>
      <c r="AU900" s="147"/>
      <c r="AV900" s="147"/>
      <c r="AW900" s="147"/>
      <c r="AX900" s="147"/>
      <c r="AY900" s="147"/>
      <c r="AZ900" s="147"/>
      <c r="BA900" s="147"/>
      <c r="BB900" s="147"/>
      <c r="BC900" s="147"/>
      <c r="BD900" s="147"/>
      <c r="BE900" s="147"/>
      <c r="BF900" s="147"/>
      <c r="BG900" s="147"/>
      <c r="BH900" s="147"/>
      <c r="BI900" s="147"/>
      <c r="BJ900" s="147"/>
      <c r="BK900" s="147"/>
      <c r="BL900" s="147"/>
      <c r="BM900" s="147"/>
      <c r="BN900" s="147"/>
      <c r="BO900" s="147"/>
      <c r="BP900" s="147"/>
      <c r="BQ900" s="147"/>
      <c r="BR900" s="147"/>
      <c r="BS900" s="147"/>
      <c r="BT900" s="147"/>
      <c r="BU900" s="147"/>
      <c r="BV900" s="147"/>
      <c r="BW900" s="147"/>
      <c r="BX900" s="147"/>
      <c r="BY900" s="147"/>
      <c r="BZ900" s="147"/>
      <c r="CA900" s="147"/>
      <c r="CB900" s="147"/>
      <c r="CC900" s="147"/>
      <c r="CD900" s="147"/>
      <c r="CE900" s="147"/>
      <c r="CF900" s="147"/>
      <c r="CG900" s="147"/>
      <c r="CH900" s="147"/>
      <c r="CI900" s="147"/>
      <c r="CJ900" s="147"/>
      <c r="CK900" s="147"/>
      <c r="CL900" s="147"/>
      <c r="CM900" s="147"/>
      <c r="CN900" s="147"/>
      <c r="CO900" s="147"/>
      <c r="CP900" s="147"/>
      <c r="CQ900" s="147"/>
      <c r="CR900" s="147"/>
      <c r="CS900" s="147"/>
      <c r="CT900" s="147"/>
      <c r="CU900" s="147"/>
      <c r="CV900" s="147"/>
      <c r="CW900" s="147"/>
      <c r="CX900" s="147"/>
      <c r="CY900" s="147"/>
      <c r="CZ900" s="147"/>
      <c r="DA900" s="147"/>
      <c r="DB900" s="147"/>
      <c r="DC900" s="147"/>
      <c r="DD900" s="147"/>
      <c r="DE900" s="147"/>
      <c r="DF900" s="147"/>
      <c r="DG900" s="147"/>
      <c r="DH900" s="147"/>
      <c r="DI900" s="147"/>
      <c r="DJ900" s="147"/>
      <c r="DK900" s="147"/>
      <c r="DL900" s="147"/>
      <c r="DM900" s="147"/>
      <c r="DN900" s="147"/>
      <c r="DO900" s="147"/>
      <c r="DP900" s="56"/>
    </row>
    <row r="901" spans="21:120" x14ac:dyDescent="0.3"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7"/>
      <c r="AG901" s="147"/>
      <c r="AH901" s="147"/>
      <c r="AI901" s="147"/>
      <c r="AJ901" s="147"/>
      <c r="AK901" s="147"/>
      <c r="AL901" s="147"/>
      <c r="AM901" s="147"/>
      <c r="AN901" s="147"/>
      <c r="AO901" s="147"/>
      <c r="AP901" s="147"/>
      <c r="AQ901" s="147"/>
      <c r="AR901" s="147"/>
      <c r="AS901" s="147"/>
      <c r="AT901" s="147"/>
      <c r="AU901" s="147"/>
      <c r="AV901" s="147"/>
      <c r="AW901" s="147"/>
      <c r="AX901" s="147"/>
      <c r="AY901" s="147"/>
      <c r="AZ901" s="147"/>
      <c r="BA901" s="147"/>
      <c r="BB901" s="147"/>
      <c r="BC901" s="147"/>
      <c r="BD901" s="147"/>
      <c r="BE901" s="147"/>
      <c r="BF901" s="147"/>
      <c r="BG901" s="147"/>
      <c r="BH901" s="147"/>
      <c r="BI901" s="147"/>
      <c r="BJ901" s="147"/>
      <c r="BK901" s="147"/>
      <c r="BL901" s="147"/>
      <c r="BM901" s="147"/>
      <c r="BN901" s="147"/>
      <c r="BO901" s="147"/>
      <c r="BP901" s="147"/>
      <c r="BQ901" s="147"/>
      <c r="BR901" s="147"/>
      <c r="BS901" s="147"/>
      <c r="BT901" s="147"/>
      <c r="BU901" s="147"/>
      <c r="BV901" s="147"/>
      <c r="BW901" s="147"/>
      <c r="BX901" s="147"/>
      <c r="BY901" s="147"/>
      <c r="BZ901" s="147"/>
      <c r="CA901" s="147"/>
      <c r="CB901" s="147"/>
      <c r="CC901" s="147"/>
      <c r="CD901" s="147"/>
      <c r="CE901" s="147"/>
      <c r="CF901" s="147"/>
      <c r="CG901" s="147"/>
      <c r="CH901" s="147"/>
      <c r="CI901" s="147"/>
      <c r="CJ901" s="147"/>
      <c r="CK901" s="147"/>
      <c r="CL901" s="147"/>
      <c r="CM901" s="147"/>
      <c r="CN901" s="147"/>
      <c r="CO901" s="147"/>
      <c r="CP901" s="147"/>
      <c r="CQ901" s="147"/>
      <c r="CR901" s="147"/>
      <c r="CS901" s="147"/>
      <c r="CT901" s="147"/>
      <c r="CU901" s="147"/>
      <c r="CV901" s="147"/>
      <c r="CW901" s="147"/>
      <c r="CX901" s="147"/>
      <c r="CY901" s="147"/>
      <c r="CZ901" s="147"/>
      <c r="DA901" s="147"/>
      <c r="DB901" s="147"/>
      <c r="DC901" s="147"/>
      <c r="DD901" s="147"/>
      <c r="DE901" s="147"/>
      <c r="DF901" s="147"/>
      <c r="DG901" s="147"/>
      <c r="DH901" s="147"/>
      <c r="DI901" s="147"/>
      <c r="DJ901" s="147"/>
      <c r="DK901" s="147"/>
      <c r="DL901" s="147"/>
      <c r="DM901" s="147"/>
      <c r="DN901" s="147"/>
      <c r="DO901" s="147"/>
      <c r="DP901" s="56"/>
    </row>
    <row r="902" spans="21:120" x14ac:dyDescent="0.3"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7"/>
      <c r="AG902" s="147"/>
      <c r="AH902" s="147"/>
      <c r="AI902" s="147"/>
      <c r="AJ902" s="147"/>
      <c r="AK902" s="147"/>
      <c r="AL902" s="147"/>
      <c r="AM902" s="147"/>
      <c r="AN902" s="147"/>
      <c r="AO902" s="147"/>
      <c r="AP902" s="147"/>
      <c r="AQ902" s="147"/>
      <c r="AR902" s="147"/>
      <c r="AS902" s="147"/>
      <c r="AT902" s="147"/>
      <c r="AU902" s="147"/>
      <c r="AV902" s="147"/>
      <c r="AW902" s="147"/>
      <c r="AX902" s="147"/>
      <c r="AY902" s="147"/>
      <c r="AZ902" s="147"/>
      <c r="BA902" s="147"/>
      <c r="BB902" s="147"/>
      <c r="BC902" s="147"/>
      <c r="BD902" s="147"/>
      <c r="BE902" s="147"/>
      <c r="BF902" s="147"/>
      <c r="BG902" s="147"/>
      <c r="BH902" s="147"/>
      <c r="BI902" s="147"/>
      <c r="BJ902" s="147"/>
      <c r="BK902" s="147"/>
      <c r="BL902" s="147"/>
      <c r="BM902" s="147"/>
      <c r="BN902" s="147"/>
      <c r="BO902" s="147"/>
      <c r="BP902" s="147"/>
      <c r="BQ902" s="147"/>
      <c r="BR902" s="147"/>
      <c r="BS902" s="147"/>
      <c r="BT902" s="147"/>
      <c r="BU902" s="147"/>
      <c r="BV902" s="147"/>
      <c r="BW902" s="147"/>
      <c r="BX902" s="147"/>
      <c r="BY902" s="147"/>
      <c r="BZ902" s="147"/>
      <c r="CA902" s="147"/>
      <c r="CB902" s="147"/>
      <c r="CC902" s="147"/>
      <c r="CD902" s="147"/>
      <c r="CE902" s="147"/>
      <c r="CF902" s="147"/>
      <c r="CG902" s="147"/>
      <c r="CH902" s="147"/>
      <c r="CI902" s="147"/>
      <c r="CJ902" s="147"/>
      <c r="CK902" s="147"/>
      <c r="CL902" s="147"/>
      <c r="CM902" s="147"/>
      <c r="CN902" s="147"/>
      <c r="CO902" s="147"/>
      <c r="CP902" s="147"/>
      <c r="CQ902" s="147"/>
      <c r="CR902" s="147"/>
      <c r="CS902" s="147"/>
      <c r="CT902" s="147"/>
      <c r="CU902" s="147"/>
      <c r="CV902" s="147"/>
      <c r="CW902" s="147"/>
      <c r="CX902" s="147"/>
      <c r="CY902" s="147"/>
      <c r="CZ902" s="147"/>
      <c r="DA902" s="147"/>
      <c r="DB902" s="147"/>
      <c r="DC902" s="147"/>
      <c r="DD902" s="147"/>
      <c r="DE902" s="147"/>
      <c r="DF902" s="147"/>
      <c r="DG902" s="147"/>
      <c r="DH902" s="147"/>
      <c r="DI902" s="147"/>
      <c r="DJ902" s="147"/>
      <c r="DK902" s="147"/>
      <c r="DL902" s="147"/>
      <c r="DM902" s="147"/>
      <c r="DN902" s="147"/>
      <c r="DO902" s="147"/>
      <c r="DP902" s="56"/>
    </row>
    <row r="903" spans="21:120" x14ac:dyDescent="0.3"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7"/>
      <c r="AG903" s="147"/>
      <c r="AH903" s="147"/>
      <c r="AI903" s="147"/>
      <c r="AJ903" s="147"/>
      <c r="AK903" s="147"/>
      <c r="AL903" s="147"/>
      <c r="AM903" s="147"/>
      <c r="AN903" s="147"/>
      <c r="AO903" s="147"/>
      <c r="AP903" s="147"/>
      <c r="AQ903" s="147"/>
      <c r="AR903" s="147"/>
      <c r="AS903" s="147"/>
      <c r="AT903" s="147"/>
      <c r="AU903" s="147"/>
      <c r="AV903" s="147"/>
      <c r="AW903" s="147"/>
      <c r="AX903" s="147"/>
      <c r="AY903" s="147"/>
      <c r="AZ903" s="147"/>
      <c r="BA903" s="147"/>
      <c r="BB903" s="147"/>
      <c r="BC903" s="147"/>
      <c r="BD903" s="147"/>
      <c r="BE903" s="147"/>
      <c r="BF903" s="147"/>
      <c r="BG903" s="147"/>
      <c r="BH903" s="147"/>
      <c r="BI903" s="147"/>
      <c r="BJ903" s="147"/>
      <c r="BK903" s="147"/>
      <c r="BL903" s="147"/>
      <c r="BM903" s="147"/>
      <c r="BN903" s="147"/>
      <c r="BO903" s="147"/>
      <c r="BP903" s="147"/>
      <c r="BQ903" s="147"/>
      <c r="BR903" s="147"/>
      <c r="BS903" s="147"/>
      <c r="BT903" s="147"/>
      <c r="BU903" s="147"/>
      <c r="BV903" s="147"/>
      <c r="BW903" s="147"/>
      <c r="BX903" s="147"/>
      <c r="BY903" s="147"/>
      <c r="BZ903" s="147"/>
      <c r="CA903" s="147"/>
      <c r="CB903" s="147"/>
      <c r="CC903" s="147"/>
      <c r="CD903" s="147"/>
      <c r="CE903" s="147"/>
      <c r="CF903" s="147"/>
      <c r="CG903" s="147"/>
      <c r="CH903" s="147"/>
      <c r="CI903" s="147"/>
      <c r="CJ903" s="147"/>
      <c r="CK903" s="147"/>
      <c r="CL903" s="147"/>
      <c r="CM903" s="147"/>
      <c r="CN903" s="147"/>
      <c r="CO903" s="147"/>
      <c r="CP903" s="147"/>
      <c r="CQ903" s="147"/>
      <c r="CR903" s="147"/>
      <c r="CS903" s="147"/>
      <c r="CT903" s="147"/>
      <c r="CU903" s="147"/>
      <c r="CV903" s="147"/>
      <c r="CW903" s="147"/>
      <c r="CX903" s="147"/>
      <c r="CY903" s="147"/>
      <c r="CZ903" s="147"/>
      <c r="DA903" s="147"/>
      <c r="DB903" s="147"/>
      <c r="DC903" s="147"/>
      <c r="DD903" s="147"/>
      <c r="DE903" s="147"/>
      <c r="DF903" s="147"/>
      <c r="DG903" s="147"/>
      <c r="DH903" s="147"/>
      <c r="DI903" s="147"/>
      <c r="DJ903" s="147"/>
      <c r="DK903" s="147"/>
      <c r="DL903" s="147"/>
      <c r="DM903" s="147"/>
      <c r="DN903" s="147"/>
      <c r="DO903" s="147"/>
      <c r="DP903" s="56"/>
    </row>
    <row r="904" spans="21:120" x14ac:dyDescent="0.3"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  <c r="AM904" s="147"/>
      <c r="AN904" s="147"/>
      <c r="AO904" s="147"/>
      <c r="AP904" s="147"/>
      <c r="AQ904" s="147"/>
      <c r="AR904" s="147"/>
      <c r="AS904" s="147"/>
      <c r="AT904" s="147"/>
      <c r="AU904" s="147"/>
      <c r="AV904" s="147"/>
      <c r="AW904" s="147"/>
      <c r="AX904" s="147"/>
      <c r="AY904" s="147"/>
      <c r="AZ904" s="147"/>
      <c r="BA904" s="147"/>
      <c r="BB904" s="147"/>
      <c r="BC904" s="147"/>
      <c r="BD904" s="147"/>
      <c r="BE904" s="147"/>
      <c r="BF904" s="147"/>
      <c r="BG904" s="147"/>
      <c r="BH904" s="147"/>
      <c r="BI904" s="147"/>
      <c r="BJ904" s="147"/>
      <c r="BK904" s="147"/>
      <c r="BL904" s="147"/>
      <c r="BM904" s="147"/>
      <c r="BN904" s="147"/>
      <c r="BO904" s="147"/>
      <c r="BP904" s="147"/>
      <c r="BQ904" s="147"/>
      <c r="BR904" s="147"/>
      <c r="BS904" s="147"/>
      <c r="BT904" s="147"/>
      <c r="BU904" s="147"/>
      <c r="BV904" s="147"/>
      <c r="BW904" s="147"/>
      <c r="BX904" s="147"/>
      <c r="BY904" s="147"/>
      <c r="BZ904" s="147"/>
      <c r="CA904" s="147"/>
      <c r="CB904" s="147"/>
      <c r="CC904" s="147"/>
      <c r="CD904" s="147"/>
      <c r="CE904" s="147"/>
      <c r="CF904" s="147"/>
      <c r="CG904" s="147"/>
      <c r="CH904" s="147"/>
      <c r="CI904" s="147"/>
      <c r="CJ904" s="147"/>
      <c r="CK904" s="147"/>
      <c r="CL904" s="147"/>
      <c r="CM904" s="147"/>
      <c r="CN904" s="147"/>
      <c r="CO904" s="147"/>
      <c r="CP904" s="147"/>
      <c r="CQ904" s="147"/>
      <c r="CR904" s="147"/>
      <c r="CS904" s="147"/>
      <c r="CT904" s="147"/>
      <c r="CU904" s="147"/>
      <c r="CV904" s="147"/>
      <c r="CW904" s="147"/>
      <c r="CX904" s="147"/>
      <c r="CY904" s="147"/>
      <c r="CZ904" s="147"/>
      <c r="DA904" s="147"/>
      <c r="DB904" s="147"/>
      <c r="DC904" s="147"/>
      <c r="DD904" s="147"/>
      <c r="DE904" s="147"/>
      <c r="DF904" s="147"/>
      <c r="DG904" s="147"/>
      <c r="DH904" s="147"/>
      <c r="DI904" s="147"/>
      <c r="DJ904" s="147"/>
      <c r="DK904" s="147"/>
      <c r="DL904" s="147"/>
      <c r="DM904" s="147"/>
      <c r="DN904" s="147"/>
      <c r="DO904" s="147"/>
      <c r="DP904" s="56"/>
    </row>
    <row r="905" spans="21:120" x14ac:dyDescent="0.3"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"AG905" s="147"/>
      <c r="AH905" s="147"/>
      <c r="AI905" s="147"/>
      <c r="AJ905" s="147"/>
      <c r="AK905" s="147"/>
      <c r="AL905" s="147"/>
      <c r="AM905" s="147"/>
      <c r="AN905" s="147"/>
      <c r="AO905" s="147"/>
      <c r="AP905" s="147"/>
      <c r="AQ905" s="147"/>
      <c r="AR905" s="147"/>
      <c r="AS905" s="147"/>
      <c r="AT905" s="147"/>
      <c r="AU905" s="147"/>
      <c r="AV905" s="147"/>
      <c r="AW905" s="147"/>
      <c r="AX905" s="147"/>
      <c r="AY905" s="147"/>
      <c r="AZ905" s="147"/>
      <c r="BA905" s="147"/>
      <c r="BB905" s="147"/>
      <c r="BC905" s="147"/>
      <c r="BD905" s="147"/>
      <c r="BE905" s="147"/>
      <c r="BF905" s="147"/>
      <c r="BG905" s="147"/>
      <c r="BH905" s="147"/>
      <c r="BI905" s="147"/>
      <c r="BJ905" s="147"/>
      <c r="BK905" s="147"/>
      <c r="BL905" s="147"/>
      <c r="BM905" s="147"/>
      <c r="BN905" s="147"/>
      <c r="BO905" s="147"/>
      <c r="BP905" s="147"/>
      <c r="BQ905" s="147"/>
      <c r="BR905" s="147"/>
      <c r="BS905" s="147"/>
      <c r="BT905" s="147"/>
      <c r="BU905" s="147"/>
      <c r="BV905" s="147"/>
      <c r="BW905" s="147"/>
      <c r="BX905" s="147"/>
      <c r="BY905" s="147"/>
      <c r="BZ905" s="147"/>
      <c r="CA905" s="147"/>
      <c r="CB905" s="147"/>
      <c r="CC905" s="147"/>
      <c r="CD905" s="147"/>
      <c r="CE905" s="147"/>
      <c r="CF905" s="147"/>
      <c r="CG905" s="147"/>
      <c r="CH905" s="147"/>
      <c r="CI905" s="147"/>
      <c r="CJ905" s="147"/>
      <c r="CK905" s="147"/>
      <c r="CL905" s="147"/>
      <c r="CM905" s="147"/>
      <c r="CN905" s="147"/>
      <c r="CO905" s="147"/>
      <c r="CP905" s="147"/>
      <c r="CQ905" s="147"/>
      <c r="CR905" s="147"/>
      <c r="CS905" s="147"/>
      <c r="CT905" s="147"/>
      <c r="CU905" s="147"/>
      <c r="CV905" s="147"/>
      <c r="CW905" s="147"/>
      <c r="CX905" s="147"/>
      <c r="CY905" s="147"/>
      <c r="CZ905" s="147"/>
      <c r="DA905" s="147"/>
      <c r="DB905" s="147"/>
      <c r="DC905" s="147"/>
      <c r="DD905" s="147"/>
      <c r="DE905" s="147"/>
      <c r="DF905" s="147"/>
      <c r="DG905" s="147"/>
      <c r="DH905" s="147"/>
      <c r="DI905" s="147"/>
      <c r="DJ905" s="147"/>
      <c r="DK905" s="147"/>
      <c r="DL905" s="147"/>
      <c r="DM905" s="147"/>
      <c r="DN905" s="147"/>
      <c r="DO905" s="147"/>
      <c r="DP905" s="56"/>
    </row>
    <row r="906" spans="21:120" x14ac:dyDescent="0.3"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147"/>
      <c r="BC906" s="147"/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7"/>
      <c r="BN906" s="147"/>
      <c r="BO906" s="147"/>
      <c r="BP906" s="147"/>
      <c r="BQ906" s="147"/>
      <c r="BR906" s="147"/>
      <c r="BS906" s="147"/>
      <c r="BT906" s="147"/>
      <c r="BU906" s="147"/>
      <c r="BV906" s="147"/>
      <c r="BW906" s="147"/>
      <c r="BX906" s="147"/>
      <c r="BY906" s="147"/>
      <c r="BZ906" s="147"/>
      <c r="CA906" s="147"/>
      <c r="CB906" s="147"/>
      <c r="CC906" s="147"/>
      <c r="CD906" s="147"/>
      <c r="CE906" s="147"/>
      <c r="CF906" s="147"/>
      <c r="CG906" s="147"/>
      <c r="CH906" s="147"/>
      <c r="CI906" s="147"/>
      <c r="CJ906" s="147"/>
      <c r="CK906" s="147"/>
      <c r="CL906" s="147"/>
      <c r="CM906" s="147"/>
      <c r="CN906" s="147"/>
      <c r="CO906" s="147"/>
      <c r="CP906" s="147"/>
      <c r="CQ906" s="147"/>
      <c r="CR906" s="147"/>
      <c r="CS906" s="147"/>
      <c r="CT906" s="147"/>
      <c r="CU906" s="147"/>
      <c r="CV906" s="147"/>
      <c r="CW906" s="147"/>
      <c r="CX906" s="147"/>
      <c r="CY906" s="147"/>
      <c r="CZ906" s="147"/>
      <c r="DA906" s="147"/>
      <c r="DB906" s="147"/>
      <c r="DC906" s="147"/>
      <c r="DD906" s="147"/>
      <c r="DE906" s="147"/>
      <c r="DF906" s="147"/>
      <c r="DG906" s="147"/>
      <c r="DH906" s="147"/>
      <c r="DI906" s="147"/>
      <c r="DJ906" s="147"/>
      <c r="DK906" s="147"/>
      <c r="DL906" s="147"/>
      <c r="DM906" s="147"/>
      <c r="DN906" s="147"/>
      <c r="DO906" s="147"/>
      <c r="DP906" s="56"/>
    </row>
    <row r="907" spans="21:120" x14ac:dyDescent="0.3"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147"/>
      <c r="BC907" s="147"/>
      <c r="BD907" s="147"/>
      <c r="BE907" s="147"/>
      <c r="BF907" s="147"/>
      <c r="BG907" s="147"/>
      <c r="BH907" s="147"/>
      <c r="BI907" s="147"/>
      <c r="BJ907" s="147"/>
      <c r="BK907" s="147"/>
      <c r="BL907" s="147"/>
      <c r="BM907" s="147"/>
      <c r="BN907" s="147"/>
      <c r="BO907" s="147"/>
      <c r="BP907" s="147"/>
      <c r="BQ907" s="147"/>
      <c r="BR907" s="147"/>
      <c r="BS907" s="147"/>
      <c r="BT907" s="147"/>
      <c r="BU907" s="147"/>
      <c r="BV907" s="147"/>
      <c r="BW907" s="147"/>
      <c r="BX907" s="147"/>
      <c r="BY907" s="147"/>
      <c r="BZ907" s="147"/>
      <c r="CA907" s="147"/>
      <c r="CB907" s="147"/>
      <c r="CC907" s="147"/>
      <c r="CD907" s="147"/>
      <c r="CE907" s="147"/>
      <c r="CF907" s="147"/>
      <c r="CG907" s="147"/>
      <c r="CH907" s="147"/>
      <c r="CI907" s="147"/>
      <c r="CJ907" s="147"/>
      <c r="CK907" s="147"/>
      <c r="CL907" s="147"/>
      <c r="CM907" s="147"/>
      <c r="CN907" s="147"/>
      <c r="CO907" s="147"/>
      <c r="CP907" s="147"/>
      <c r="CQ907" s="147"/>
      <c r="CR907" s="147"/>
      <c r="CS907" s="147"/>
      <c r="CT907" s="147"/>
      <c r="CU907" s="147"/>
      <c r="CV907" s="147"/>
      <c r="CW907" s="147"/>
      <c r="CX907" s="147"/>
      <c r="CY907" s="147"/>
      <c r="CZ907" s="147"/>
      <c r="DA907" s="147"/>
      <c r="DB907" s="147"/>
      <c r="DC907" s="147"/>
      <c r="DD907" s="147"/>
      <c r="DE907" s="147"/>
      <c r="DF907" s="147"/>
      <c r="DG907" s="147"/>
      <c r="DH907" s="147"/>
      <c r="DI907" s="147"/>
      <c r="DJ907" s="147"/>
      <c r="DK907" s="147"/>
      <c r="DL907" s="147"/>
      <c r="DM907" s="147"/>
      <c r="DN907" s="147"/>
      <c r="DO907" s="147"/>
      <c r="DP907" s="56"/>
    </row>
    <row r="908" spans="21:120" x14ac:dyDescent="0.3"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147"/>
      <c r="BC908" s="147"/>
      <c r="BD908" s="147"/>
      <c r="BE908" s="147"/>
      <c r="BF908" s="147"/>
      <c r="BG908" s="147"/>
      <c r="BH908" s="147"/>
      <c r="BI908" s="147"/>
      <c r="BJ908" s="147"/>
      <c r="BK908" s="147"/>
      <c r="BL908" s="147"/>
      <c r="BM908" s="147"/>
      <c r="BN908" s="147"/>
      <c r="BO908" s="147"/>
      <c r="BP908" s="147"/>
      <c r="BQ908" s="147"/>
      <c r="BR908" s="147"/>
      <c r="BS908" s="147"/>
      <c r="BT908" s="147"/>
      <c r="BU908" s="147"/>
      <c r="BV908" s="147"/>
      <c r="BW908" s="147"/>
      <c r="BX908" s="147"/>
      <c r="BY908" s="147"/>
      <c r="BZ908" s="147"/>
      <c r="CA908" s="147"/>
      <c r="CB908" s="147"/>
      <c r="CC908" s="147"/>
      <c r="CD908" s="147"/>
      <c r="CE908" s="147"/>
      <c r="CF908" s="147"/>
      <c r="CG908" s="147"/>
      <c r="CH908" s="147"/>
      <c r="CI908" s="147"/>
      <c r="CJ908" s="147"/>
      <c r="CK908" s="147"/>
      <c r="CL908" s="147"/>
      <c r="CM908" s="147"/>
      <c r="CN908" s="147"/>
      <c r="CO908" s="147"/>
      <c r="CP908" s="147"/>
      <c r="CQ908" s="147"/>
      <c r="CR908" s="147"/>
      <c r="CS908" s="147"/>
      <c r="CT908" s="147"/>
      <c r="CU908" s="147"/>
      <c r="CV908" s="147"/>
      <c r="CW908" s="147"/>
      <c r="CX908" s="147"/>
      <c r="CY908" s="147"/>
      <c r="CZ908" s="147"/>
      <c r="DA908" s="147"/>
      <c r="DB908" s="147"/>
      <c r="DC908" s="147"/>
      <c r="DD908" s="147"/>
      <c r="DE908" s="147"/>
      <c r="DF908" s="147"/>
      <c r="DG908" s="147"/>
      <c r="DH908" s="147"/>
      <c r="DI908" s="147"/>
      <c r="DJ908" s="147"/>
      <c r="DK908" s="147"/>
      <c r="DL908" s="147"/>
      <c r="DM908" s="147"/>
      <c r="DN908" s="147"/>
      <c r="DO908" s="147"/>
      <c r="DP908" s="56"/>
    </row>
    <row r="909" spans="21:120" x14ac:dyDescent="0.3"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147"/>
      <c r="BN909" s="147"/>
      <c r="BO909" s="147"/>
      <c r="BP909" s="147"/>
      <c r="BQ909" s="147"/>
      <c r="BR909" s="147"/>
      <c r="BS909" s="147"/>
      <c r="BT909" s="147"/>
      <c r="BU909" s="147"/>
      <c r="BV909" s="147"/>
      <c r="BW909" s="147"/>
      <c r="BX909" s="147"/>
      <c r="BY909" s="147"/>
      <c r="BZ909" s="147"/>
      <c r="CA909" s="147"/>
      <c r="CB909" s="147"/>
      <c r="CC909" s="147"/>
      <c r="CD909" s="147"/>
      <c r="CE909" s="147"/>
      <c r="CF909" s="147"/>
      <c r="CG909" s="147"/>
      <c r="CH909" s="147"/>
      <c r="CI909" s="147"/>
      <c r="CJ909" s="147"/>
      <c r="CK909" s="147"/>
      <c r="CL909" s="147"/>
      <c r="CM909" s="147"/>
      <c r="CN909" s="147"/>
      <c r="CO909" s="147"/>
      <c r="CP909" s="147"/>
      <c r="CQ909" s="147"/>
      <c r="CR909" s="147"/>
      <c r="CS909" s="147"/>
      <c r="CT909" s="147"/>
      <c r="CU909" s="147"/>
      <c r="CV909" s="147"/>
      <c r="CW909" s="147"/>
      <c r="CX909" s="147"/>
      <c r="CY909" s="147"/>
      <c r="CZ909" s="147"/>
      <c r="DA909" s="147"/>
      <c r="DB909" s="147"/>
      <c r="DC909" s="147"/>
      <c r="DD909" s="147"/>
      <c r="DE909" s="147"/>
      <c r="DF909" s="147"/>
      <c r="DG909" s="147"/>
      <c r="DH909" s="147"/>
      <c r="DI909" s="147"/>
      <c r="DJ909" s="147"/>
      <c r="DK909" s="147"/>
      <c r="DL909" s="147"/>
      <c r="DM909" s="147"/>
      <c r="DN909" s="147"/>
      <c r="DO909" s="147"/>
      <c r="DP909" s="56"/>
    </row>
    <row r="910" spans="21:120" x14ac:dyDescent="0.3"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147"/>
      <c r="BN910" s="147"/>
      <c r="BO910" s="147"/>
      <c r="BP910" s="147"/>
      <c r="BQ910" s="147"/>
      <c r="BR910" s="147"/>
      <c r="BS910" s="147"/>
      <c r="BT910" s="147"/>
      <c r="BU910" s="147"/>
      <c r="BV910" s="147"/>
      <c r="BW910" s="147"/>
      <c r="BX910" s="147"/>
      <c r="BY910" s="147"/>
      <c r="BZ910" s="147"/>
      <c r="CA910" s="147"/>
      <c r="CB910" s="147"/>
      <c r="CC910" s="147"/>
      <c r="CD910" s="147"/>
      <c r="CE910" s="147"/>
      <c r="CF910" s="147"/>
      <c r="CG910" s="147"/>
      <c r="CH910" s="147"/>
      <c r="CI910" s="147"/>
      <c r="CJ910" s="147"/>
      <c r="CK910" s="147"/>
      <c r="CL910" s="147"/>
      <c r="CM910" s="147"/>
      <c r="CN910" s="147"/>
      <c r="CO910" s="147"/>
      <c r="CP910" s="147"/>
      <c r="CQ910" s="147"/>
      <c r="CR910" s="147"/>
      <c r="CS910" s="147"/>
      <c r="CT910" s="147"/>
      <c r="CU910" s="147"/>
      <c r="CV910" s="147"/>
      <c r="CW910" s="147"/>
      <c r="CX910" s="147"/>
      <c r="CY910" s="147"/>
      <c r="CZ910" s="147"/>
      <c r="DA910" s="147"/>
      <c r="DB910" s="147"/>
      <c r="DC910" s="147"/>
      <c r="DD910" s="147"/>
      <c r="DE910" s="147"/>
      <c r="DF910" s="147"/>
      <c r="DG910" s="147"/>
      <c r="DH910" s="147"/>
      <c r="DI910" s="147"/>
      <c r="DJ910" s="147"/>
      <c r="DK910" s="147"/>
      <c r="DL910" s="147"/>
      <c r="DM910" s="147"/>
      <c r="DN910" s="147"/>
      <c r="DO910" s="147"/>
      <c r="DP910" s="56"/>
    </row>
    <row r="911" spans="21:120" x14ac:dyDescent="0.3"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147"/>
      <c r="BN911" s="147"/>
      <c r="BO911" s="147"/>
      <c r="BP911" s="147"/>
      <c r="BQ911" s="147"/>
      <c r="BR911" s="147"/>
      <c r="BS911" s="147"/>
      <c r="BT911" s="147"/>
      <c r="BU911" s="147"/>
      <c r="BV911" s="147"/>
      <c r="BW911" s="147"/>
      <c r="BX911" s="147"/>
      <c r="BY911" s="147"/>
      <c r="BZ911" s="147"/>
      <c r="CA911" s="147"/>
      <c r="CB911" s="147"/>
      <c r="CC911" s="147"/>
      <c r="CD911" s="147"/>
      <c r="CE911" s="147"/>
      <c r="CF911" s="147"/>
      <c r="CG911" s="147"/>
      <c r="CH911" s="147"/>
      <c r="CI911" s="147"/>
      <c r="CJ911" s="147"/>
      <c r="CK911" s="147"/>
      <c r="CL911" s="147"/>
      <c r="CM911" s="147"/>
      <c r="CN911" s="147"/>
      <c r="CO911" s="147"/>
      <c r="CP911" s="147"/>
      <c r="CQ911" s="147"/>
      <c r="CR911" s="147"/>
      <c r="CS911" s="147"/>
      <c r="CT911" s="147"/>
      <c r="CU911" s="147"/>
      <c r="CV911" s="147"/>
      <c r="CW911" s="147"/>
      <c r="CX911" s="147"/>
      <c r="CY911" s="147"/>
      <c r="CZ911" s="147"/>
      <c r="DA911" s="147"/>
      <c r="DB911" s="147"/>
      <c r="DC911" s="147"/>
      <c r="DD911" s="147"/>
      <c r="DE911" s="147"/>
      <c r="DF911" s="147"/>
      <c r="DG911" s="147"/>
      <c r="DH911" s="147"/>
      <c r="DI911" s="147"/>
      <c r="DJ911" s="147"/>
      <c r="DK911" s="147"/>
      <c r="DL911" s="147"/>
      <c r="DM911" s="147"/>
      <c r="DN911" s="147"/>
      <c r="DO911" s="147"/>
      <c r="DP911" s="56"/>
    </row>
    <row r="912" spans="21:120" x14ac:dyDescent="0.3"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147"/>
      <c r="BC912" s="147"/>
      <c r="BD912" s="147"/>
      <c r="BE912" s="147"/>
      <c r="BF912" s="147"/>
      <c r="BG912" s="147"/>
      <c r="BH912" s="147"/>
      <c r="BI912" s="147"/>
      <c r="BJ912" s="147"/>
      <c r="BK912" s="147"/>
      <c r="BL912" s="147"/>
      <c r="BM912" s="147"/>
      <c r="BN912" s="147"/>
      <c r="BO912" s="147"/>
      <c r="BP912" s="147"/>
      <c r="BQ912" s="147"/>
      <c r="BR912" s="147"/>
      <c r="BS912" s="147"/>
      <c r="BT912" s="147"/>
      <c r="BU912" s="147"/>
      <c r="BV912" s="147"/>
      <c r="BW912" s="147"/>
      <c r="BX912" s="147"/>
      <c r="BY912" s="147"/>
      <c r="BZ912" s="147"/>
      <c r="CA912" s="147"/>
      <c r="CB912" s="147"/>
      <c r="CC912" s="147"/>
      <c r="CD912" s="147"/>
      <c r="CE912" s="147"/>
      <c r="CF912" s="147"/>
      <c r="CG912" s="147"/>
      <c r="CH912" s="147"/>
      <c r="CI912" s="147"/>
      <c r="CJ912" s="147"/>
      <c r="CK912" s="147"/>
      <c r="CL912" s="147"/>
      <c r="CM912" s="147"/>
      <c r="CN912" s="147"/>
      <c r="CO912" s="147"/>
      <c r="CP912" s="147"/>
      <c r="CQ912" s="147"/>
      <c r="CR912" s="147"/>
      <c r="CS912" s="147"/>
      <c r="CT912" s="147"/>
      <c r="CU912" s="147"/>
      <c r="CV912" s="147"/>
      <c r="CW912" s="147"/>
      <c r="CX912" s="147"/>
      <c r="CY912" s="147"/>
      <c r="CZ912" s="147"/>
      <c r="DA912" s="147"/>
      <c r="DB912" s="147"/>
      <c r="DC912" s="147"/>
      <c r="DD912" s="147"/>
      <c r="DE912" s="147"/>
      <c r="DF912" s="147"/>
      <c r="DG912" s="147"/>
      <c r="DH912" s="147"/>
      <c r="DI912" s="147"/>
      <c r="DJ912" s="147"/>
      <c r="DK912" s="147"/>
      <c r="DL912" s="147"/>
      <c r="DM912" s="147"/>
      <c r="DN912" s="147"/>
      <c r="DO912" s="147"/>
      <c r="DP912" s="56"/>
    </row>
    <row r="913" spans="21:120" x14ac:dyDescent="0.3"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147"/>
      <c r="BC913" s="147"/>
      <c r="BD913" s="147"/>
      <c r="BE913" s="147"/>
      <c r="BF913" s="147"/>
      <c r="BG913" s="147"/>
      <c r="BH913" s="147"/>
      <c r="BI913" s="147"/>
      <c r="BJ913" s="147"/>
      <c r="BK913" s="147"/>
      <c r="BL913" s="147"/>
      <c r="BM913" s="147"/>
      <c r="BN913" s="147"/>
      <c r="BO913" s="147"/>
      <c r="BP913" s="147"/>
      <c r="BQ913" s="147"/>
      <c r="BR913" s="147"/>
      <c r="BS913" s="147"/>
      <c r="BT913" s="147"/>
      <c r="BU913" s="147"/>
      <c r="BV913" s="147"/>
      <c r="BW913" s="147"/>
      <c r="BX913" s="147"/>
      <c r="BY913" s="147"/>
      <c r="BZ913" s="147"/>
      <c r="CA913" s="147"/>
      <c r="CB913" s="147"/>
      <c r="CC913" s="147"/>
      <c r="CD913" s="147"/>
      <c r="CE913" s="147"/>
      <c r="CF913" s="147"/>
      <c r="CG913" s="147"/>
      <c r="CH913" s="147"/>
      <c r="CI913" s="147"/>
      <c r="CJ913" s="147"/>
      <c r="CK913" s="147"/>
      <c r="CL913" s="147"/>
      <c r="CM913" s="147"/>
      <c r="CN913" s="147"/>
      <c r="CO913" s="147"/>
      <c r="CP913" s="147"/>
      <c r="CQ913" s="147"/>
      <c r="CR913" s="147"/>
      <c r="CS913" s="147"/>
      <c r="CT913" s="147"/>
      <c r="CU913" s="147"/>
      <c r="CV913" s="147"/>
      <c r="CW913" s="147"/>
      <c r="CX913" s="147"/>
      <c r="CY913" s="147"/>
      <c r="CZ913" s="147"/>
      <c r="DA913" s="147"/>
      <c r="DB913" s="147"/>
      <c r="DC913" s="147"/>
      <c r="DD913" s="147"/>
      <c r="DE913" s="147"/>
      <c r="DF913" s="147"/>
      <c r="DG913" s="147"/>
      <c r="DH913" s="147"/>
      <c r="DI913" s="147"/>
      <c r="DJ913" s="147"/>
      <c r="DK913" s="147"/>
      <c r="DL913" s="147"/>
      <c r="DM913" s="147"/>
      <c r="DN913" s="147"/>
      <c r="DO913" s="147"/>
      <c r="DP913" s="56"/>
    </row>
    <row r="914" spans="21:120" x14ac:dyDescent="0.3"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147"/>
      <c r="BC914" s="147"/>
      <c r="BD914" s="147"/>
      <c r="BE914" s="147"/>
      <c r="BF914" s="147"/>
      <c r="BG914" s="147"/>
      <c r="BH914" s="147"/>
      <c r="BI914" s="147"/>
      <c r="BJ914" s="147"/>
      <c r="BK914" s="147"/>
      <c r="BL914" s="147"/>
      <c r="BM914" s="147"/>
      <c r="BN914" s="147"/>
      <c r="BO914" s="147"/>
      <c r="BP914" s="147"/>
      <c r="BQ914" s="147"/>
      <c r="BR914" s="147"/>
      <c r="BS914" s="147"/>
      <c r="BT914" s="147"/>
      <c r="BU914" s="147"/>
      <c r="BV914" s="147"/>
      <c r="BW914" s="147"/>
      <c r="BX914" s="147"/>
      <c r="BY914" s="147"/>
      <c r="BZ914" s="147"/>
      <c r="CA914" s="147"/>
      <c r="CB914" s="147"/>
      <c r="CC914" s="147"/>
      <c r="CD914" s="147"/>
      <c r="CE914" s="147"/>
      <c r="CF914" s="147"/>
      <c r="CG914" s="147"/>
      <c r="CH914" s="147"/>
      <c r="CI914" s="147"/>
      <c r="CJ914" s="147"/>
      <c r="CK914" s="147"/>
      <c r="CL914" s="147"/>
      <c r="CM914" s="147"/>
      <c r="CN914" s="147"/>
      <c r="CO914" s="147"/>
      <c r="CP914" s="147"/>
      <c r="CQ914" s="147"/>
      <c r="CR914" s="147"/>
      <c r="CS914" s="147"/>
      <c r="CT914" s="147"/>
      <c r="CU914" s="147"/>
      <c r="CV914" s="147"/>
      <c r="CW914" s="147"/>
      <c r="CX914" s="147"/>
      <c r="CY914" s="147"/>
      <c r="CZ914" s="147"/>
      <c r="DA914" s="147"/>
      <c r="DB914" s="147"/>
      <c r="DC914" s="147"/>
      <c r="DD914" s="147"/>
      <c r="DE914" s="147"/>
      <c r="DF914" s="147"/>
      <c r="DG914" s="147"/>
      <c r="DH914" s="147"/>
      <c r="DI914" s="147"/>
      <c r="DJ914" s="147"/>
      <c r="DK914" s="147"/>
      <c r="DL914" s="147"/>
      <c r="DM914" s="147"/>
      <c r="DN914" s="147"/>
      <c r="DO914" s="147"/>
      <c r="DP914" s="56"/>
    </row>
    <row r="915" spans="21:120" x14ac:dyDescent="0.3"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7"/>
      <c r="AG915" s="147"/>
      <c r="AH915" s="147"/>
      <c r="AI915" s="147"/>
      <c r="AJ915" s="147"/>
      <c r="AK915" s="147"/>
      <c r="AL915" s="147"/>
      <c r="AM915" s="147"/>
      <c r="AN915" s="147"/>
      <c r="AO915" s="147"/>
      <c r="AP915" s="147"/>
      <c r="AQ915" s="147"/>
      <c r="AR915" s="147"/>
      <c r="AS915" s="147"/>
      <c r="AT915" s="147"/>
      <c r="AU915" s="147"/>
      <c r="AV915" s="147"/>
      <c r="AW915" s="147"/>
      <c r="AX915" s="147"/>
      <c r="AY915" s="147"/>
      <c r="AZ915" s="147"/>
      <c r="BA915" s="147"/>
      <c r="BB915" s="147"/>
      <c r="BC915" s="147"/>
      <c r="BD915" s="147"/>
      <c r="BE915" s="147"/>
      <c r="BF915" s="147"/>
      <c r="BG915" s="147"/>
      <c r="BH915" s="147"/>
      <c r="BI915" s="147"/>
      <c r="BJ915" s="147"/>
      <c r="BK915" s="147"/>
      <c r="BL915" s="147"/>
      <c r="BM915" s="147"/>
      <c r="BN915" s="147"/>
      <c r="BO915" s="147"/>
      <c r="BP915" s="147"/>
      <c r="BQ915" s="147"/>
      <c r="BR915" s="147"/>
      <c r="BS915" s="147"/>
      <c r="BT915" s="147"/>
      <c r="BU915" s="147"/>
      <c r="BV915" s="147"/>
      <c r="BW915" s="147"/>
      <c r="BX915" s="147"/>
      <c r="BY915" s="147"/>
      <c r="BZ915" s="147"/>
      <c r="CA915" s="147"/>
      <c r="CB915" s="147"/>
      <c r="CC915" s="147"/>
      <c r="CD915" s="147"/>
      <c r="CE915" s="147"/>
      <c r="CF915" s="147"/>
      <c r="CG915" s="147"/>
      <c r="CH915" s="147"/>
      <c r="CI915" s="147"/>
      <c r="CJ915" s="147"/>
      <c r="CK915" s="147"/>
      <c r="CL915" s="147"/>
      <c r="CM915" s="147"/>
      <c r="CN915" s="147"/>
      <c r="CO915" s="147"/>
      <c r="CP915" s="147"/>
      <c r="CQ915" s="147"/>
      <c r="CR915" s="147"/>
      <c r="CS915" s="147"/>
      <c r="CT915" s="147"/>
      <c r="CU915" s="147"/>
      <c r="CV915" s="147"/>
      <c r="CW915" s="147"/>
      <c r="CX915" s="147"/>
      <c r="CY915" s="147"/>
      <c r="CZ915" s="147"/>
      <c r="DA915" s="147"/>
      <c r="DB915" s="147"/>
      <c r="DC915" s="147"/>
      <c r="DD915" s="147"/>
      <c r="DE915" s="147"/>
      <c r="DF915" s="147"/>
      <c r="DG915" s="147"/>
      <c r="DH915" s="147"/>
      <c r="DI915" s="147"/>
      <c r="DJ915" s="147"/>
      <c r="DK915" s="147"/>
      <c r="DL915" s="147"/>
      <c r="DM915" s="147"/>
      <c r="DN915" s="147"/>
      <c r="DO915" s="147"/>
      <c r="DP915" s="56"/>
    </row>
    <row r="916" spans="21:120" x14ac:dyDescent="0.3"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147"/>
      <c r="BC916" s="147"/>
      <c r="BD916" s="147"/>
      <c r="BE916" s="147"/>
      <c r="BF916" s="147"/>
      <c r="BG916" s="147"/>
      <c r="BH916" s="147"/>
      <c r="BI916" s="147"/>
      <c r="BJ916" s="147"/>
      <c r="BK916" s="147"/>
      <c r="BL916" s="147"/>
      <c r="BM916" s="147"/>
      <c r="BN916" s="147"/>
      <c r="BO916" s="147"/>
      <c r="BP916" s="147"/>
      <c r="BQ916" s="147"/>
      <c r="BR916" s="147"/>
      <c r="BS916" s="147"/>
      <c r="BT916" s="147"/>
      <c r="BU916" s="147"/>
      <c r="BV916" s="147"/>
      <c r="BW916" s="147"/>
      <c r="BX916" s="147"/>
      <c r="BY916" s="147"/>
      <c r="BZ916" s="147"/>
      <c r="CA916" s="147"/>
      <c r="CB916" s="147"/>
      <c r="CC916" s="147"/>
      <c r="CD916" s="147"/>
      <c r="CE916" s="147"/>
      <c r="CF916" s="147"/>
      <c r="CG916" s="147"/>
      <c r="CH916" s="147"/>
      <c r="CI916" s="147"/>
      <c r="CJ916" s="147"/>
      <c r="CK916" s="147"/>
      <c r="CL916" s="147"/>
      <c r="CM916" s="147"/>
      <c r="CN916" s="147"/>
      <c r="CO916" s="147"/>
      <c r="CP916" s="147"/>
      <c r="CQ916" s="147"/>
      <c r="CR916" s="147"/>
      <c r="CS916" s="147"/>
      <c r="CT916" s="147"/>
      <c r="CU916" s="147"/>
      <c r="CV916" s="147"/>
      <c r="CW916" s="147"/>
      <c r="CX916" s="147"/>
      <c r="CY916" s="147"/>
      <c r="CZ916" s="147"/>
      <c r="DA916" s="147"/>
      <c r="DB916" s="147"/>
      <c r="DC916" s="147"/>
      <c r="DD916" s="147"/>
      <c r="DE916" s="147"/>
      <c r="DF916" s="147"/>
      <c r="DG916" s="147"/>
      <c r="DH916" s="147"/>
      <c r="DI916" s="147"/>
      <c r="DJ916" s="147"/>
      <c r="DK916" s="147"/>
      <c r="DL916" s="147"/>
      <c r="DM916" s="147"/>
      <c r="DN916" s="147"/>
      <c r="DO916" s="147"/>
      <c r="DP916" s="56"/>
    </row>
    <row r="917" spans="21:120" x14ac:dyDescent="0.3"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7"/>
      <c r="AG917" s="147"/>
      <c r="AH917" s="147"/>
      <c r="AI917" s="147"/>
      <c r="AJ917" s="147"/>
      <c r="AK917" s="147"/>
      <c r="AL917" s="147"/>
      <c r="AM917" s="147"/>
      <c r="AN917" s="147"/>
      <c r="AO917" s="147"/>
      <c r="AP917" s="147"/>
      <c r="AQ917" s="147"/>
      <c r="AR917" s="147"/>
      <c r="AS917" s="147"/>
      <c r="AT917" s="147"/>
      <c r="AU917" s="147"/>
      <c r="AV917" s="147"/>
      <c r="AW917" s="147"/>
      <c r="AX917" s="147"/>
      <c r="AY917" s="147"/>
      <c r="AZ917" s="147"/>
      <c r="BA917" s="147"/>
      <c r="BB917" s="147"/>
      <c r="BC917" s="147"/>
      <c r="BD917" s="147"/>
      <c r="BE917" s="147"/>
      <c r="BF917" s="147"/>
      <c r="BG917" s="147"/>
      <c r="BH917" s="147"/>
      <c r="BI917" s="147"/>
      <c r="BJ917" s="147"/>
      <c r="BK917" s="147"/>
      <c r="BL917" s="147"/>
      <c r="BM917" s="147"/>
      <c r="BN917" s="147"/>
      <c r="BO917" s="147"/>
      <c r="BP917" s="147"/>
      <c r="BQ917" s="147"/>
      <c r="BR917" s="147"/>
      <c r="BS917" s="147"/>
      <c r="BT917" s="147"/>
      <c r="BU917" s="147"/>
      <c r="BV917" s="147"/>
      <c r="BW917" s="147"/>
      <c r="BX917" s="147"/>
      <c r="BY917" s="147"/>
      <c r="BZ917" s="147"/>
      <c r="CA917" s="147"/>
      <c r="CB917" s="147"/>
      <c r="CC917" s="147"/>
      <c r="CD917" s="147"/>
      <c r="CE917" s="147"/>
      <c r="CF917" s="147"/>
      <c r="CG917" s="147"/>
      <c r="CH917" s="147"/>
      <c r="CI917" s="147"/>
      <c r="CJ917" s="147"/>
      <c r="CK917" s="147"/>
      <c r="CL917" s="147"/>
      <c r="CM917" s="147"/>
      <c r="CN917" s="147"/>
      <c r="CO917" s="147"/>
      <c r="CP917" s="147"/>
      <c r="CQ917" s="147"/>
      <c r="CR917" s="147"/>
      <c r="CS917" s="147"/>
      <c r="CT917" s="147"/>
      <c r="CU917" s="147"/>
      <c r="CV917" s="147"/>
      <c r="CW917" s="147"/>
      <c r="CX917" s="147"/>
      <c r="CY917" s="147"/>
      <c r="CZ917" s="147"/>
      <c r="DA917" s="147"/>
      <c r="DB917" s="147"/>
      <c r="DC917" s="147"/>
      <c r="DD917" s="147"/>
      <c r="DE917" s="147"/>
      <c r="DF917" s="147"/>
      <c r="DG917" s="147"/>
      <c r="DH917" s="147"/>
      <c r="DI917" s="147"/>
      <c r="DJ917" s="147"/>
      <c r="DK917" s="147"/>
      <c r="DL917" s="147"/>
      <c r="DM917" s="147"/>
      <c r="DN917" s="147"/>
      <c r="DO917" s="147"/>
      <c r="DP917" s="56"/>
    </row>
    <row r="918" spans="21:120" x14ac:dyDescent="0.3"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7"/>
      <c r="AG918" s="147"/>
      <c r="AH918" s="147"/>
      <c r="AI918" s="147"/>
      <c r="AJ918" s="147"/>
      <c r="AK918" s="147"/>
      <c r="AL918" s="147"/>
      <c r="AM918" s="147"/>
      <c r="AN918" s="147"/>
      <c r="AO918" s="147"/>
      <c r="AP918" s="147"/>
      <c r="AQ918" s="147"/>
      <c r="AR918" s="147"/>
      <c r="AS918" s="147"/>
      <c r="AT918" s="147"/>
      <c r="AU918" s="147"/>
      <c r="AV918" s="147"/>
      <c r="AW918" s="147"/>
      <c r="AX918" s="147"/>
      <c r="AY918" s="147"/>
      <c r="AZ918" s="147"/>
      <c r="BA918" s="147"/>
      <c r="BB918" s="147"/>
      <c r="BC918" s="147"/>
      <c r="BD918" s="147"/>
      <c r="BE918" s="147"/>
      <c r="BF918" s="147"/>
      <c r="BG918" s="147"/>
      <c r="BH918" s="147"/>
      <c r="BI918" s="147"/>
      <c r="BJ918" s="147"/>
      <c r="BK918" s="147"/>
      <c r="BL918" s="147"/>
      <c r="BM918" s="147"/>
      <c r="BN918" s="147"/>
      <c r="BO918" s="147"/>
      <c r="BP918" s="147"/>
      <c r="BQ918" s="147"/>
      <c r="BR918" s="147"/>
      <c r="BS918" s="147"/>
      <c r="BT918" s="147"/>
      <c r="BU918" s="147"/>
      <c r="BV918" s="147"/>
      <c r="BW918" s="147"/>
      <c r="BX918" s="147"/>
      <c r="BY918" s="147"/>
      <c r="BZ918" s="147"/>
      <c r="CA918" s="147"/>
      <c r="CB918" s="147"/>
      <c r="CC918" s="147"/>
      <c r="CD918" s="147"/>
      <c r="CE918" s="147"/>
      <c r="CF918" s="147"/>
      <c r="CG918" s="147"/>
      <c r="CH918" s="147"/>
      <c r="CI918" s="147"/>
      <c r="CJ918" s="147"/>
      <c r="CK918" s="147"/>
      <c r="CL918" s="147"/>
      <c r="CM918" s="147"/>
      <c r="CN918" s="147"/>
      <c r="CO918" s="147"/>
      <c r="CP918" s="147"/>
      <c r="CQ918" s="147"/>
      <c r="CR918" s="147"/>
      <c r="CS918" s="147"/>
      <c r="CT918" s="147"/>
      <c r="CU918" s="147"/>
      <c r="CV918" s="147"/>
      <c r="CW918" s="147"/>
      <c r="CX918" s="147"/>
      <c r="CY918" s="147"/>
      <c r="CZ918" s="147"/>
      <c r="DA918" s="147"/>
      <c r="DB918" s="147"/>
      <c r="DC918" s="147"/>
      <c r="DD918" s="147"/>
      <c r="DE918" s="147"/>
      <c r="DF918" s="147"/>
      <c r="DG918" s="147"/>
      <c r="DH918" s="147"/>
      <c r="DI918" s="147"/>
      <c r="DJ918" s="147"/>
      <c r="DK918" s="147"/>
      <c r="DL918" s="147"/>
      <c r="DM918" s="147"/>
      <c r="DN918" s="147"/>
      <c r="DO918" s="147"/>
      <c r="DP918" s="56"/>
    </row>
    <row r="919" spans="21:120" x14ac:dyDescent="0.3"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7"/>
      <c r="AG919" s="147"/>
      <c r="AH919" s="147"/>
      <c r="AI919" s="147"/>
      <c r="AJ919" s="147"/>
      <c r="AK919" s="147"/>
      <c r="AL919" s="147"/>
      <c r="AM919" s="147"/>
      <c r="AN919" s="147"/>
      <c r="AO919" s="147"/>
      <c r="AP919" s="147"/>
      <c r="AQ919" s="147"/>
      <c r="AR919" s="147"/>
      <c r="AS919" s="147"/>
      <c r="AT919" s="147"/>
      <c r="AU919" s="147"/>
      <c r="AV919" s="147"/>
      <c r="AW919" s="147"/>
      <c r="AX919" s="147"/>
      <c r="AY919" s="147"/>
      <c r="AZ919" s="147"/>
      <c r="BA919" s="147"/>
      <c r="BB919" s="147"/>
      <c r="BC919" s="147"/>
      <c r="BD919" s="147"/>
      <c r="BE919" s="147"/>
      <c r="BF919" s="147"/>
      <c r="BG919" s="147"/>
      <c r="BH919" s="147"/>
      <c r="BI919" s="147"/>
      <c r="BJ919" s="147"/>
      <c r="BK919" s="147"/>
      <c r="BL919" s="147"/>
      <c r="BM919" s="147"/>
      <c r="BN919" s="147"/>
      <c r="BO919" s="147"/>
      <c r="BP919" s="147"/>
      <c r="BQ919" s="147"/>
      <c r="BR919" s="147"/>
      <c r="BS919" s="147"/>
      <c r="BT919" s="147"/>
      <c r="BU919" s="147"/>
      <c r="BV919" s="147"/>
      <c r="BW919" s="147"/>
      <c r="BX919" s="147"/>
      <c r="BY919" s="147"/>
      <c r="BZ919" s="147"/>
      <c r="CA919" s="147"/>
      <c r="CB919" s="147"/>
      <c r="CC919" s="147"/>
      <c r="CD919" s="147"/>
      <c r="CE919" s="147"/>
      <c r="CF919" s="147"/>
      <c r="CG919" s="147"/>
      <c r="CH919" s="147"/>
      <c r="CI919" s="147"/>
      <c r="CJ919" s="147"/>
      <c r="CK919" s="147"/>
      <c r="CL919" s="147"/>
      <c r="CM919" s="147"/>
      <c r="CN919" s="147"/>
      <c r="CO919" s="147"/>
      <c r="CP919" s="147"/>
      <c r="CQ919" s="147"/>
      <c r="CR919" s="147"/>
      <c r="CS919" s="147"/>
      <c r="CT919" s="147"/>
      <c r="CU919" s="147"/>
      <c r="CV919" s="147"/>
      <c r="CW919" s="147"/>
      <c r="CX919" s="147"/>
      <c r="CY919" s="147"/>
      <c r="CZ919" s="147"/>
      <c r="DA919" s="147"/>
      <c r="DB919" s="147"/>
      <c r="DC919" s="147"/>
      <c r="DD919" s="147"/>
      <c r="DE919" s="147"/>
      <c r="DF919" s="147"/>
      <c r="DG919" s="147"/>
      <c r="DH919" s="147"/>
      <c r="DI919" s="147"/>
      <c r="DJ919" s="147"/>
      <c r="DK919" s="147"/>
      <c r="DL919" s="147"/>
      <c r="DM919" s="147"/>
      <c r="DN919" s="147"/>
      <c r="DO919" s="147"/>
      <c r="DP919" s="56"/>
    </row>
    <row r="920" spans="21:120" x14ac:dyDescent="0.3"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147"/>
      <c r="BC920" s="147"/>
      <c r="BD920" s="147"/>
      <c r="BE920" s="147"/>
      <c r="BF920" s="147"/>
      <c r="BG920" s="147"/>
      <c r="BH920" s="147"/>
      <c r="BI920" s="147"/>
      <c r="BJ920" s="147"/>
      <c r="BK920" s="147"/>
      <c r="BL920" s="147"/>
      <c r="BM920" s="147"/>
      <c r="BN920" s="147"/>
      <c r="BO920" s="147"/>
      <c r="BP920" s="147"/>
      <c r="BQ920" s="147"/>
      <c r="BR920" s="147"/>
      <c r="BS920" s="147"/>
      <c r="BT920" s="147"/>
      <c r="BU920" s="147"/>
      <c r="BV920" s="147"/>
      <c r="BW920" s="147"/>
      <c r="BX920" s="147"/>
      <c r="BY920" s="147"/>
      <c r="BZ920" s="147"/>
      <c r="CA920" s="147"/>
      <c r="CB920" s="147"/>
      <c r="CC920" s="147"/>
      <c r="CD920" s="147"/>
      <c r="CE920" s="147"/>
      <c r="CF920" s="147"/>
      <c r="CG920" s="147"/>
      <c r="CH920" s="147"/>
      <c r="CI920" s="147"/>
      <c r="CJ920" s="147"/>
      <c r="CK920" s="147"/>
      <c r="CL920" s="147"/>
      <c r="CM920" s="147"/>
      <c r="CN920" s="147"/>
      <c r="CO920" s="147"/>
      <c r="CP920" s="147"/>
      <c r="CQ920" s="147"/>
      <c r="CR920" s="147"/>
      <c r="CS920" s="147"/>
      <c r="CT920" s="147"/>
      <c r="CU920" s="147"/>
      <c r="CV920" s="147"/>
      <c r="CW920" s="147"/>
      <c r="CX920" s="147"/>
      <c r="CY920" s="147"/>
      <c r="CZ920" s="147"/>
      <c r="DA920" s="147"/>
      <c r="DB920" s="147"/>
      <c r="DC920" s="147"/>
      <c r="DD920" s="147"/>
      <c r="DE920" s="147"/>
      <c r="DF920" s="147"/>
      <c r="DG920" s="147"/>
      <c r="DH920" s="147"/>
      <c r="DI920" s="147"/>
      <c r="DJ920" s="147"/>
      <c r="DK920" s="147"/>
      <c r="DL920" s="147"/>
      <c r="DM920" s="147"/>
      <c r="DN920" s="147"/>
      <c r="DO920" s="147"/>
      <c r="DP920" s="56"/>
    </row>
    <row r="921" spans="21:120" x14ac:dyDescent="0.3"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7"/>
      <c r="AG921" s="147"/>
      <c r="AH921" s="147"/>
      <c r="AI921" s="147"/>
      <c r="AJ921" s="147"/>
      <c r="AK921" s="147"/>
      <c r="AL921" s="147"/>
      <c r="AM921" s="147"/>
      <c r="AN921" s="147"/>
      <c r="AO921" s="147"/>
      <c r="AP921" s="147"/>
      <c r="AQ921" s="147"/>
      <c r="AR921" s="147"/>
      <c r="AS921" s="147"/>
      <c r="AT921" s="147"/>
      <c r="AU921" s="147"/>
      <c r="AV921" s="147"/>
      <c r="AW921" s="147"/>
      <c r="AX921" s="147"/>
      <c r="AY921" s="147"/>
      <c r="AZ921" s="147"/>
      <c r="BA921" s="147"/>
      <c r="BB921" s="147"/>
      <c r="BC921" s="147"/>
      <c r="BD921" s="147"/>
      <c r="BE921" s="147"/>
      <c r="BF921" s="147"/>
      <c r="BG921" s="147"/>
      <c r="BH921" s="147"/>
      <c r="BI921" s="147"/>
      <c r="BJ921" s="147"/>
      <c r="BK921" s="147"/>
      <c r="BL921" s="147"/>
      <c r="BM921" s="147"/>
      <c r="BN921" s="147"/>
      <c r="BO921" s="147"/>
      <c r="BP921" s="147"/>
      <c r="BQ921" s="147"/>
      <c r="BR921" s="147"/>
      <c r="BS921" s="147"/>
      <c r="BT921" s="147"/>
      <c r="BU921" s="147"/>
      <c r="BV921" s="147"/>
      <c r="BW921" s="147"/>
      <c r="BX921" s="147"/>
      <c r="BY921" s="147"/>
      <c r="BZ921" s="147"/>
      <c r="CA921" s="147"/>
      <c r="CB921" s="147"/>
      <c r="CC921" s="147"/>
      <c r="CD921" s="147"/>
      <c r="CE921" s="147"/>
      <c r="CF921" s="147"/>
      <c r="CG921" s="147"/>
      <c r="CH921" s="147"/>
      <c r="CI921" s="147"/>
      <c r="CJ921" s="147"/>
      <c r="CK921" s="147"/>
      <c r="CL921" s="147"/>
      <c r="CM921" s="147"/>
      <c r="CN921" s="147"/>
      <c r="CO921" s="147"/>
      <c r="CP921" s="147"/>
      <c r="CQ921" s="147"/>
      <c r="CR921" s="147"/>
      <c r="CS921" s="147"/>
      <c r="CT921" s="147"/>
      <c r="CU921" s="147"/>
      <c r="CV921" s="147"/>
      <c r="CW921" s="147"/>
      <c r="CX921" s="147"/>
      <c r="CY921" s="147"/>
      <c r="CZ921" s="147"/>
      <c r="DA921" s="147"/>
      <c r="DB921" s="147"/>
      <c r="DC921" s="147"/>
      <c r="DD921" s="147"/>
      <c r="DE921" s="147"/>
      <c r="DF921" s="147"/>
      <c r="DG921" s="147"/>
      <c r="DH921" s="147"/>
      <c r="DI921" s="147"/>
      <c r="DJ921" s="147"/>
      <c r="DK921" s="147"/>
      <c r="DL921" s="147"/>
      <c r="DM921" s="147"/>
      <c r="DN921" s="147"/>
      <c r="DO921" s="147"/>
      <c r="DP921" s="56"/>
    </row>
    <row r="922" spans="21:120" x14ac:dyDescent="0.3"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7"/>
      <c r="AG922" s="147"/>
      <c r="AH922" s="147"/>
      <c r="AI922" s="147"/>
      <c r="AJ922" s="147"/>
      <c r="AK922" s="147"/>
      <c r="AL922" s="147"/>
      <c r="AM922" s="147"/>
      <c r="AN922" s="147"/>
      <c r="AO922" s="147"/>
      <c r="AP922" s="147"/>
      <c r="AQ922" s="147"/>
      <c r="AR922" s="147"/>
      <c r="AS922" s="147"/>
      <c r="AT922" s="147"/>
      <c r="AU922" s="147"/>
      <c r="AV922" s="147"/>
      <c r="AW922" s="147"/>
      <c r="AX922" s="147"/>
      <c r="AY922" s="147"/>
      <c r="AZ922" s="147"/>
      <c r="BA922" s="147"/>
      <c r="BB922" s="147"/>
      <c r="BC922" s="147"/>
      <c r="BD922" s="147"/>
      <c r="BE922" s="147"/>
      <c r="BF922" s="147"/>
      <c r="BG922" s="147"/>
      <c r="BH922" s="147"/>
      <c r="BI922" s="147"/>
      <c r="BJ922" s="147"/>
      <c r="BK922" s="147"/>
      <c r="BL922" s="147"/>
      <c r="BM922" s="147"/>
      <c r="BN922" s="147"/>
      <c r="BO922" s="147"/>
      <c r="BP922" s="147"/>
      <c r="BQ922" s="147"/>
      <c r="BR922" s="147"/>
      <c r="BS922" s="147"/>
      <c r="BT922" s="147"/>
      <c r="BU922" s="147"/>
      <c r="BV922" s="147"/>
      <c r="BW922" s="147"/>
      <c r="BX922" s="147"/>
      <c r="BY922" s="147"/>
      <c r="BZ922" s="147"/>
      <c r="CA922" s="147"/>
      <c r="CB922" s="147"/>
      <c r="CC922" s="147"/>
      <c r="CD922" s="147"/>
      <c r="CE922" s="147"/>
      <c r="CF922" s="147"/>
      <c r="CG922" s="147"/>
      <c r="CH922" s="147"/>
      <c r="CI922" s="147"/>
      <c r="CJ922" s="147"/>
      <c r="CK922" s="147"/>
      <c r="CL922" s="147"/>
      <c r="CM922" s="147"/>
      <c r="CN922" s="147"/>
      <c r="CO922" s="147"/>
      <c r="CP922" s="147"/>
      <c r="CQ922" s="147"/>
      <c r="CR922" s="147"/>
      <c r="CS922" s="147"/>
      <c r="CT922" s="147"/>
      <c r="CU922" s="147"/>
      <c r="CV922" s="147"/>
      <c r="CW922" s="147"/>
      <c r="CX922" s="147"/>
      <c r="CY922" s="147"/>
      <c r="CZ922" s="147"/>
      <c r="DA922" s="147"/>
      <c r="DB922" s="147"/>
      <c r="DC922" s="147"/>
      <c r="DD922" s="147"/>
      <c r="DE922" s="147"/>
      <c r="DF922" s="147"/>
      <c r="DG922" s="147"/>
      <c r="DH922" s="147"/>
      <c r="DI922" s="147"/>
      <c r="DJ922" s="147"/>
      <c r="DK922" s="147"/>
      <c r="DL922" s="147"/>
      <c r="DM922" s="147"/>
      <c r="DN922" s="147"/>
      <c r="DO922" s="147"/>
      <c r="DP922" s="56"/>
    </row>
    <row r="923" spans="21:120" x14ac:dyDescent="0.3"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7"/>
      <c r="AG923" s="147"/>
      <c r="AH923" s="147"/>
      <c r="AI923" s="147"/>
      <c r="AJ923" s="147"/>
      <c r="AK923" s="147"/>
      <c r="AL923" s="147"/>
      <c r="AM923" s="147"/>
      <c r="AN923" s="147"/>
      <c r="AO923" s="147"/>
      <c r="AP923" s="147"/>
      <c r="AQ923" s="147"/>
      <c r="AR923" s="147"/>
      <c r="AS923" s="147"/>
      <c r="AT923" s="147"/>
      <c r="AU923" s="147"/>
      <c r="AV923" s="147"/>
      <c r="AW923" s="147"/>
      <c r="AX923" s="147"/>
      <c r="AY923" s="147"/>
      <c r="AZ923" s="147"/>
      <c r="BA923" s="147"/>
      <c r="BB923" s="147"/>
      <c r="BC923" s="147"/>
      <c r="BD923" s="147"/>
      <c r="BE923" s="147"/>
      <c r="BF923" s="147"/>
      <c r="BG923" s="147"/>
      <c r="BH923" s="147"/>
      <c r="BI923" s="147"/>
      <c r="BJ923" s="147"/>
      <c r="BK923" s="147"/>
      <c r="BL923" s="147"/>
      <c r="BM923" s="147"/>
      <c r="BN923" s="147"/>
      <c r="BO923" s="147"/>
      <c r="BP923" s="147"/>
      <c r="BQ923" s="147"/>
      <c r="BR923" s="147"/>
      <c r="BS923" s="147"/>
      <c r="BT923" s="147"/>
      <c r="BU923" s="147"/>
      <c r="BV923" s="147"/>
      <c r="BW923" s="147"/>
      <c r="BX923" s="147"/>
      <c r="BY923" s="147"/>
      <c r="BZ923" s="147"/>
      <c r="CA923" s="147"/>
      <c r="CB923" s="147"/>
      <c r="CC923" s="147"/>
      <c r="CD923" s="147"/>
      <c r="CE923" s="147"/>
      <c r="CF923" s="147"/>
      <c r="CG923" s="147"/>
      <c r="CH923" s="147"/>
      <c r="CI923" s="147"/>
      <c r="CJ923" s="147"/>
      <c r="CK923" s="147"/>
      <c r="CL923" s="147"/>
      <c r="CM923" s="147"/>
      <c r="CN923" s="147"/>
      <c r="CO923" s="147"/>
      <c r="CP923" s="147"/>
      <c r="CQ923" s="147"/>
      <c r="CR923" s="147"/>
      <c r="CS923" s="147"/>
      <c r="CT923" s="147"/>
      <c r="CU923" s="147"/>
      <c r="CV923" s="147"/>
      <c r="CW923" s="147"/>
      <c r="CX923" s="147"/>
      <c r="CY923" s="147"/>
      <c r="CZ923" s="147"/>
      <c r="DA923" s="147"/>
      <c r="DB923" s="147"/>
      <c r="DC923" s="147"/>
      <c r="DD923" s="147"/>
      <c r="DE923" s="147"/>
      <c r="DF923" s="147"/>
      <c r="DG923" s="147"/>
      <c r="DH923" s="147"/>
      <c r="DI923" s="147"/>
      <c r="DJ923" s="147"/>
      <c r="DK923" s="147"/>
      <c r="DL923" s="147"/>
      <c r="DM923" s="147"/>
      <c r="DN923" s="147"/>
      <c r="DO923" s="147"/>
      <c r="DP923" s="56"/>
    </row>
    <row r="924" spans="21:120" x14ac:dyDescent="0.3"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7"/>
      <c r="BN924" s="147"/>
      <c r="BO924" s="147"/>
      <c r="BP924" s="147"/>
      <c r="BQ924" s="147"/>
      <c r="BR924" s="147"/>
      <c r="BS924" s="147"/>
      <c r="BT924" s="147"/>
      <c r="BU924" s="147"/>
      <c r="BV924" s="147"/>
      <c r="BW924" s="147"/>
      <c r="BX924" s="147"/>
      <c r="BY924" s="147"/>
      <c r="BZ924" s="147"/>
      <c r="CA924" s="147"/>
      <c r="CB924" s="147"/>
      <c r="CC924" s="147"/>
      <c r="CD924" s="147"/>
      <c r="CE924" s="147"/>
      <c r="CF924" s="147"/>
      <c r="CG924" s="147"/>
      <c r="CH924" s="147"/>
      <c r="CI924" s="147"/>
      <c r="CJ924" s="147"/>
      <c r="CK924" s="147"/>
      <c r="CL924" s="147"/>
      <c r="CM924" s="147"/>
      <c r="CN924" s="147"/>
      <c r="CO924" s="147"/>
      <c r="CP924" s="147"/>
      <c r="CQ924" s="147"/>
      <c r="CR924" s="147"/>
      <c r="CS924" s="147"/>
      <c r="CT924" s="147"/>
      <c r="CU924" s="147"/>
      <c r="CV924" s="147"/>
      <c r="CW924" s="147"/>
      <c r="CX924" s="147"/>
      <c r="CY924" s="147"/>
      <c r="CZ924" s="147"/>
      <c r="DA924" s="147"/>
      <c r="DB924" s="147"/>
      <c r="DC924" s="147"/>
      <c r="DD924" s="147"/>
      <c r="DE924" s="147"/>
      <c r="DF924" s="147"/>
      <c r="DG924" s="147"/>
      <c r="DH924" s="147"/>
      <c r="DI924" s="147"/>
      <c r="DJ924" s="147"/>
      <c r="DK924" s="147"/>
      <c r="DL924" s="147"/>
      <c r="DM924" s="147"/>
      <c r="DN924" s="147"/>
      <c r="DO924" s="147"/>
      <c r="DP924" s="56"/>
    </row>
    <row r="925" spans="21:120" x14ac:dyDescent="0.3"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7"/>
      <c r="BN925" s="147"/>
      <c r="BO925" s="147"/>
      <c r="BP925" s="147"/>
      <c r="BQ925" s="147"/>
      <c r="BR925" s="147"/>
      <c r="BS925" s="147"/>
      <c r="BT925" s="147"/>
      <c r="BU925" s="147"/>
      <c r="BV925" s="147"/>
      <c r="BW925" s="147"/>
      <c r="BX925" s="147"/>
      <c r="BY925" s="147"/>
      <c r="BZ925" s="147"/>
      <c r="CA925" s="147"/>
      <c r="CB925" s="147"/>
      <c r="CC925" s="147"/>
      <c r="CD925" s="147"/>
      <c r="CE925" s="147"/>
      <c r="CF925" s="147"/>
      <c r="CG925" s="147"/>
      <c r="CH925" s="147"/>
      <c r="CI925" s="147"/>
      <c r="CJ925" s="147"/>
      <c r="CK925" s="147"/>
      <c r="CL925" s="147"/>
      <c r="CM925" s="147"/>
      <c r="CN925" s="147"/>
      <c r="CO925" s="147"/>
      <c r="CP925" s="147"/>
      <c r="CQ925" s="147"/>
      <c r="CR925" s="147"/>
      <c r="CS925" s="147"/>
      <c r="CT925" s="147"/>
      <c r="CU925" s="147"/>
      <c r="CV925" s="147"/>
      <c r="CW925" s="147"/>
      <c r="CX925" s="147"/>
      <c r="CY925" s="147"/>
      <c r="CZ925" s="147"/>
      <c r="DA925" s="147"/>
      <c r="DB925" s="147"/>
      <c r="DC925" s="147"/>
      <c r="DD925" s="147"/>
      <c r="DE925" s="147"/>
      <c r="DF925" s="147"/>
      <c r="DG925" s="147"/>
      <c r="DH925" s="147"/>
      <c r="DI925" s="147"/>
      <c r="DJ925" s="147"/>
      <c r="DK925" s="147"/>
      <c r="DL925" s="147"/>
      <c r="DM925" s="147"/>
      <c r="DN925" s="147"/>
      <c r="DO925" s="147"/>
      <c r="DP925" s="56"/>
    </row>
    <row r="926" spans="21:120" x14ac:dyDescent="0.3"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7"/>
      <c r="BN926" s="147"/>
      <c r="BO926" s="147"/>
      <c r="BP926" s="147"/>
      <c r="BQ926" s="147"/>
      <c r="BR926" s="147"/>
      <c r="BS926" s="147"/>
      <c r="BT926" s="147"/>
      <c r="BU926" s="147"/>
      <c r="BV926" s="147"/>
      <c r="BW926" s="147"/>
      <c r="BX926" s="147"/>
      <c r="BY926" s="147"/>
      <c r="BZ926" s="147"/>
      <c r="CA926" s="147"/>
      <c r="CB926" s="147"/>
      <c r="CC926" s="147"/>
      <c r="CD926" s="147"/>
      <c r="CE926" s="147"/>
      <c r="CF926" s="147"/>
      <c r="CG926" s="147"/>
      <c r="CH926" s="147"/>
      <c r="CI926" s="147"/>
      <c r="CJ926" s="147"/>
      <c r="CK926" s="147"/>
      <c r="CL926" s="147"/>
      <c r="CM926" s="147"/>
      <c r="CN926" s="147"/>
      <c r="CO926" s="147"/>
      <c r="CP926" s="147"/>
      <c r="CQ926" s="147"/>
      <c r="CR926" s="147"/>
      <c r="CS926" s="147"/>
      <c r="CT926" s="147"/>
      <c r="CU926" s="147"/>
      <c r="CV926" s="147"/>
      <c r="CW926" s="147"/>
      <c r="CX926" s="147"/>
      <c r="CY926" s="147"/>
      <c r="CZ926" s="147"/>
      <c r="DA926" s="147"/>
      <c r="DB926" s="147"/>
      <c r="DC926" s="147"/>
      <c r="DD926" s="147"/>
      <c r="DE926" s="147"/>
      <c r="DF926" s="147"/>
      <c r="DG926" s="147"/>
      <c r="DH926" s="147"/>
      <c r="DI926" s="147"/>
      <c r="DJ926" s="147"/>
      <c r="DK926" s="147"/>
      <c r="DL926" s="147"/>
      <c r="DM926" s="147"/>
      <c r="DN926" s="147"/>
      <c r="DO926" s="147"/>
      <c r="DP926" s="56"/>
    </row>
    <row r="927" spans="21:120" x14ac:dyDescent="0.3"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7"/>
      <c r="BN927" s="147"/>
      <c r="BO927" s="147"/>
      <c r="BP927" s="147"/>
      <c r="BQ927" s="147"/>
      <c r="BR927" s="147"/>
      <c r="BS927" s="147"/>
      <c r="BT927" s="147"/>
      <c r="BU927" s="147"/>
      <c r="BV927" s="147"/>
      <c r="BW927" s="147"/>
      <c r="BX927" s="147"/>
      <c r="BY927" s="147"/>
      <c r="BZ927" s="147"/>
      <c r="CA927" s="147"/>
      <c r="CB927" s="147"/>
      <c r="CC927" s="147"/>
      <c r="CD927" s="147"/>
      <c r="CE927" s="147"/>
      <c r="CF927" s="147"/>
      <c r="CG927" s="147"/>
      <c r="CH927" s="147"/>
      <c r="CI927" s="147"/>
      <c r="CJ927" s="147"/>
      <c r="CK927" s="147"/>
      <c r="CL927" s="147"/>
      <c r="CM927" s="147"/>
      <c r="CN927" s="147"/>
      <c r="CO927" s="147"/>
      <c r="CP927" s="147"/>
      <c r="CQ927" s="147"/>
      <c r="CR927" s="147"/>
      <c r="CS927" s="147"/>
      <c r="CT927" s="147"/>
      <c r="CU927" s="147"/>
      <c r="CV927" s="147"/>
      <c r="CW927" s="147"/>
      <c r="CX927" s="147"/>
      <c r="CY927" s="147"/>
      <c r="CZ927" s="147"/>
      <c r="DA927" s="147"/>
      <c r="DB927" s="147"/>
      <c r="DC927" s="147"/>
      <c r="DD927" s="147"/>
      <c r="DE927" s="147"/>
      <c r="DF927" s="147"/>
      <c r="DG927" s="147"/>
      <c r="DH927" s="147"/>
      <c r="DI927" s="147"/>
      <c r="DJ927" s="147"/>
      <c r="DK927" s="147"/>
      <c r="DL927" s="147"/>
      <c r="DM927" s="147"/>
      <c r="DN927" s="147"/>
      <c r="DO927" s="147"/>
      <c r="DP927" s="56"/>
    </row>
    <row r="928" spans="21:120" x14ac:dyDescent="0.3"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7"/>
      <c r="BN928" s="147"/>
      <c r="BO928" s="147"/>
      <c r="BP928" s="147"/>
      <c r="BQ928" s="147"/>
      <c r="BR928" s="147"/>
      <c r="BS928" s="147"/>
      <c r="BT928" s="147"/>
      <c r="BU928" s="147"/>
      <c r="BV928" s="147"/>
      <c r="BW928" s="147"/>
      <c r="BX928" s="147"/>
      <c r="BY928" s="147"/>
      <c r="BZ928" s="147"/>
      <c r="CA928" s="147"/>
      <c r="CB928" s="147"/>
      <c r="CC928" s="147"/>
      <c r="CD928" s="147"/>
      <c r="CE928" s="147"/>
      <c r="CF928" s="147"/>
      <c r="CG928" s="147"/>
      <c r="CH928" s="147"/>
      <c r="CI928" s="147"/>
      <c r="CJ928" s="147"/>
      <c r="CK928" s="147"/>
      <c r="CL928" s="147"/>
      <c r="CM928" s="147"/>
      <c r="CN928" s="147"/>
      <c r="CO928" s="147"/>
      <c r="CP928" s="147"/>
      <c r="CQ928" s="147"/>
      <c r="CR928" s="147"/>
      <c r="CS928" s="147"/>
      <c r="CT928" s="147"/>
      <c r="CU928" s="147"/>
      <c r="CV928" s="147"/>
      <c r="CW928" s="147"/>
      <c r="CX928" s="147"/>
      <c r="CY928" s="147"/>
      <c r="CZ928" s="147"/>
      <c r="DA928" s="147"/>
      <c r="DB928" s="147"/>
      <c r="DC928" s="147"/>
      <c r="DD928" s="147"/>
      <c r="DE928" s="147"/>
      <c r="DF928" s="147"/>
      <c r="DG928" s="147"/>
      <c r="DH928" s="147"/>
      <c r="DI928" s="147"/>
      <c r="DJ928" s="147"/>
      <c r="DK928" s="147"/>
      <c r="DL928" s="147"/>
      <c r="DM928" s="147"/>
      <c r="DN928" s="147"/>
      <c r="DO928" s="147"/>
      <c r="DP928" s="56"/>
    </row>
    <row r="929" spans="21:120" x14ac:dyDescent="0.3"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7"/>
      <c r="BN929" s="147"/>
      <c r="BO929" s="147"/>
      <c r="BP929" s="147"/>
      <c r="BQ929" s="147"/>
      <c r="BR929" s="147"/>
      <c r="BS929" s="147"/>
      <c r="BT929" s="147"/>
      <c r="BU929" s="147"/>
      <c r="BV929" s="147"/>
      <c r="BW929" s="147"/>
      <c r="BX929" s="147"/>
      <c r="BY929" s="147"/>
      <c r="BZ929" s="147"/>
      <c r="CA929" s="147"/>
      <c r="CB929" s="147"/>
      <c r="CC929" s="147"/>
      <c r="CD929" s="147"/>
      <c r="CE929" s="147"/>
      <c r="CF929" s="147"/>
      <c r="CG929" s="147"/>
      <c r="CH929" s="147"/>
      <c r="CI929" s="147"/>
      <c r="CJ929" s="147"/>
      <c r="CK929" s="147"/>
      <c r="CL929" s="147"/>
      <c r="CM929" s="147"/>
      <c r="CN929" s="147"/>
      <c r="CO929" s="147"/>
      <c r="CP929" s="147"/>
      <c r="CQ929" s="147"/>
      <c r="CR929" s="147"/>
      <c r="CS929" s="147"/>
      <c r="CT929" s="147"/>
      <c r="CU929" s="147"/>
      <c r="CV929" s="147"/>
      <c r="CW929" s="147"/>
      <c r="CX929" s="147"/>
      <c r="CY929" s="147"/>
      <c r="CZ929" s="147"/>
      <c r="DA929" s="147"/>
      <c r="DB929" s="147"/>
      <c r="DC929" s="147"/>
      <c r="DD929" s="147"/>
      <c r="DE929" s="147"/>
      <c r="DF929" s="147"/>
      <c r="DG929" s="147"/>
      <c r="DH929" s="147"/>
      <c r="DI929" s="147"/>
      <c r="DJ929" s="147"/>
      <c r="DK929" s="147"/>
      <c r="DL929" s="147"/>
      <c r="DM929" s="147"/>
      <c r="DN929" s="147"/>
      <c r="DO929" s="147"/>
      <c r="DP929" s="56"/>
    </row>
    <row r="930" spans="21:120" x14ac:dyDescent="0.3"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7"/>
      <c r="BN930" s="147"/>
      <c r="BO930" s="147"/>
      <c r="BP930" s="147"/>
      <c r="BQ930" s="147"/>
      <c r="BR930" s="147"/>
      <c r="BS930" s="147"/>
      <c r="BT930" s="147"/>
      <c r="BU930" s="147"/>
      <c r="BV930" s="147"/>
      <c r="BW930" s="147"/>
      <c r="BX930" s="147"/>
      <c r="BY930" s="147"/>
      <c r="BZ930" s="147"/>
      <c r="CA930" s="147"/>
      <c r="CB930" s="147"/>
      <c r="CC930" s="147"/>
      <c r="CD930" s="147"/>
      <c r="CE930" s="147"/>
      <c r="CF930" s="147"/>
      <c r="CG930" s="147"/>
      <c r="CH930" s="147"/>
      <c r="CI930" s="147"/>
      <c r="CJ930" s="147"/>
      <c r="CK930" s="147"/>
      <c r="CL930" s="147"/>
      <c r="CM930" s="147"/>
      <c r="CN930" s="147"/>
      <c r="CO930" s="147"/>
      <c r="CP930" s="147"/>
      <c r="CQ930" s="147"/>
      <c r="CR930" s="147"/>
      <c r="CS930" s="147"/>
      <c r="CT930" s="147"/>
      <c r="CU930" s="147"/>
      <c r="CV930" s="147"/>
      <c r="CW930" s="147"/>
      <c r="CX930" s="147"/>
      <c r="CY930" s="147"/>
      <c r="CZ930" s="147"/>
      <c r="DA930" s="147"/>
      <c r="DB930" s="147"/>
      <c r="DC930" s="147"/>
      <c r="DD930" s="147"/>
      <c r="DE930" s="147"/>
      <c r="DF930" s="147"/>
      <c r="DG930" s="147"/>
      <c r="DH930" s="147"/>
      <c r="DI930" s="147"/>
      <c r="DJ930" s="147"/>
      <c r="DK930" s="147"/>
      <c r="DL930" s="147"/>
      <c r="DM930" s="147"/>
      <c r="DN930" s="147"/>
      <c r="DO930" s="147"/>
      <c r="DP930" s="56"/>
    </row>
    <row r="931" spans="21:120" x14ac:dyDescent="0.3"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7"/>
      <c r="BN931" s="147"/>
      <c r="BO931" s="147"/>
      <c r="BP931" s="147"/>
      <c r="BQ931" s="147"/>
      <c r="BR931" s="147"/>
      <c r="BS931" s="147"/>
      <c r="BT931" s="147"/>
      <c r="BU931" s="147"/>
      <c r="BV931" s="147"/>
      <c r="BW931" s="147"/>
      <c r="BX931" s="147"/>
      <c r="BY931" s="147"/>
      <c r="BZ931" s="147"/>
      <c r="CA931" s="147"/>
      <c r="CB931" s="147"/>
      <c r="CC931" s="147"/>
      <c r="CD931" s="147"/>
      <c r="CE931" s="147"/>
      <c r="CF931" s="147"/>
      <c r="CG931" s="147"/>
      <c r="CH931" s="147"/>
      <c r="CI931" s="147"/>
      <c r="CJ931" s="147"/>
      <c r="CK931" s="147"/>
      <c r="CL931" s="147"/>
      <c r="CM931" s="147"/>
      <c r="CN931" s="147"/>
      <c r="CO931" s="147"/>
      <c r="CP931" s="147"/>
      <c r="CQ931" s="147"/>
      <c r="CR931" s="147"/>
      <c r="CS931" s="147"/>
      <c r="CT931" s="147"/>
      <c r="CU931" s="147"/>
      <c r="CV931" s="147"/>
      <c r="CW931" s="147"/>
      <c r="CX931" s="147"/>
      <c r="CY931" s="147"/>
      <c r="CZ931" s="147"/>
      <c r="DA931" s="147"/>
      <c r="DB931" s="147"/>
      <c r="DC931" s="147"/>
      <c r="DD931" s="147"/>
      <c r="DE931" s="147"/>
      <c r="DF931" s="147"/>
      <c r="DG931" s="147"/>
      <c r="DH931" s="147"/>
      <c r="DI931" s="147"/>
      <c r="DJ931" s="147"/>
      <c r="DK931" s="147"/>
      <c r="DL931" s="147"/>
      <c r="DM931" s="147"/>
      <c r="DN931" s="147"/>
      <c r="DO931" s="147"/>
      <c r="DP931" s="56"/>
    </row>
    <row r="932" spans="21:120" x14ac:dyDescent="0.3"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47"/>
      <c r="BN932" s="147"/>
      <c r="BO932" s="147"/>
      <c r="BP932" s="147"/>
      <c r="BQ932" s="147"/>
      <c r="BR932" s="147"/>
      <c r="BS932" s="147"/>
      <c r="BT932" s="147"/>
      <c r="BU932" s="147"/>
      <c r="BV932" s="147"/>
      <c r="BW932" s="147"/>
      <c r="BX932" s="147"/>
      <c r="BY932" s="147"/>
      <c r="BZ932" s="147"/>
      <c r="CA932" s="147"/>
      <c r="CB932" s="147"/>
      <c r="CC932" s="147"/>
      <c r="CD932" s="147"/>
      <c r="CE932" s="147"/>
      <c r="CF932" s="147"/>
      <c r="CG932" s="147"/>
      <c r="CH932" s="147"/>
      <c r="CI932" s="147"/>
      <c r="CJ932" s="147"/>
      <c r="CK932" s="147"/>
      <c r="CL932" s="147"/>
      <c r="CM932" s="147"/>
      <c r="CN932" s="147"/>
      <c r="CO932" s="147"/>
      <c r="CP932" s="147"/>
      <c r="CQ932" s="147"/>
      <c r="CR932" s="147"/>
      <c r="CS932" s="147"/>
      <c r="CT932" s="147"/>
      <c r="CU932" s="147"/>
      <c r="CV932" s="147"/>
      <c r="CW932" s="147"/>
      <c r="CX932" s="147"/>
      <c r="CY932" s="147"/>
      <c r="CZ932" s="147"/>
      <c r="DA932" s="147"/>
      <c r="DB932" s="147"/>
      <c r="DC932" s="147"/>
      <c r="DD932" s="147"/>
      <c r="DE932" s="147"/>
      <c r="DF932" s="147"/>
      <c r="DG932" s="147"/>
      <c r="DH932" s="147"/>
      <c r="DI932" s="147"/>
      <c r="DJ932" s="147"/>
      <c r="DK932" s="147"/>
      <c r="DL932" s="147"/>
      <c r="DM932" s="147"/>
      <c r="DN932" s="147"/>
      <c r="DO932" s="147"/>
      <c r="DP932" s="56"/>
    </row>
    <row r="933" spans="21:120" x14ac:dyDescent="0.3"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147"/>
      <c r="BN933" s="147"/>
      <c r="BO933" s="147"/>
      <c r="BP933" s="147"/>
      <c r="BQ933" s="147"/>
      <c r="BR933" s="147"/>
      <c r="BS933" s="147"/>
      <c r="BT933" s="147"/>
      <c r="BU933" s="147"/>
      <c r="BV933" s="147"/>
      <c r="BW933" s="147"/>
      <c r="BX933" s="147"/>
      <c r="BY933" s="147"/>
      <c r="BZ933" s="147"/>
      <c r="CA933" s="147"/>
      <c r="CB933" s="147"/>
      <c r="CC933" s="147"/>
      <c r="CD933" s="147"/>
      <c r="CE933" s="147"/>
      <c r="CF933" s="147"/>
      <c r="CG933" s="147"/>
      <c r="CH933" s="147"/>
      <c r="CI933" s="147"/>
      <c r="CJ933" s="147"/>
      <c r="CK933" s="147"/>
      <c r="CL933" s="147"/>
      <c r="CM933" s="147"/>
      <c r="CN933" s="147"/>
      <c r="CO933" s="147"/>
      <c r="CP933" s="147"/>
      <c r="CQ933" s="147"/>
      <c r="CR933" s="147"/>
      <c r="CS933" s="147"/>
      <c r="CT933" s="147"/>
      <c r="CU933" s="147"/>
      <c r="CV933" s="147"/>
      <c r="CW933" s="147"/>
      <c r="CX933" s="147"/>
      <c r="CY933" s="147"/>
      <c r="CZ933" s="147"/>
      <c r="DA933" s="147"/>
      <c r="DB933" s="147"/>
      <c r="DC933" s="147"/>
      <c r="DD933" s="147"/>
      <c r="DE933" s="147"/>
      <c r="DF933" s="147"/>
      <c r="DG933" s="147"/>
      <c r="DH933" s="147"/>
      <c r="DI933" s="147"/>
      <c r="DJ933" s="147"/>
      <c r="DK933" s="147"/>
      <c r="DL933" s="147"/>
      <c r="DM933" s="147"/>
      <c r="DN933" s="147"/>
      <c r="DO933" s="147"/>
      <c r="DP933" s="56"/>
    </row>
    <row r="934" spans="21:120" x14ac:dyDescent="0.3"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147"/>
      <c r="BN934" s="147"/>
      <c r="BO934" s="147"/>
      <c r="BP934" s="147"/>
      <c r="BQ934" s="147"/>
      <c r="BR934" s="147"/>
      <c r="BS934" s="147"/>
      <c r="BT934" s="147"/>
      <c r="BU934" s="147"/>
      <c r="BV934" s="147"/>
      <c r="BW934" s="147"/>
      <c r="BX934" s="147"/>
      <c r="BY934" s="147"/>
      <c r="BZ934" s="147"/>
      <c r="CA934" s="147"/>
      <c r="CB934" s="147"/>
      <c r="CC934" s="147"/>
      <c r="CD934" s="147"/>
      <c r="CE934" s="147"/>
      <c r="CF934" s="147"/>
      <c r="CG934" s="147"/>
      <c r="CH934" s="147"/>
      <c r="CI934" s="147"/>
      <c r="CJ934" s="147"/>
      <c r="CK934" s="147"/>
      <c r="CL934" s="147"/>
      <c r="CM934" s="147"/>
      <c r="CN934" s="147"/>
      <c r="CO934" s="147"/>
      <c r="CP934" s="147"/>
      <c r="CQ934" s="147"/>
      <c r="CR934" s="147"/>
      <c r="CS934" s="147"/>
      <c r="CT934" s="147"/>
      <c r="CU934" s="147"/>
      <c r="CV934" s="147"/>
      <c r="CW934" s="147"/>
      <c r="CX934" s="147"/>
      <c r="CY934" s="147"/>
      <c r="CZ934" s="147"/>
      <c r="DA934" s="147"/>
      <c r="DB934" s="147"/>
      <c r="DC934" s="147"/>
      <c r="DD934" s="147"/>
      <c r="DE934" s="147"/>
      <c r="DF934" s="147"/>
      <c r="DG934" s="147"/>
      <c r="DH934" s="147"/>
      <c r="DI934" s="147"/>
      <c r="DJ934" s="147"/>
      <c r="DK934" s="147"/>
      <c r="DL934" s="147"/>
      <c r="DM934" s="147"/>
      <c r="DN934" s="147"/>
      <c r="DO934" s="147"/>
      <c r="DP934" s="56"/>
    </row>
    <row r="935" spans="21:120" x14ac:dyDescent="0.3"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147"/>
      <c r="BN935" s="147"/>
      <c r="BO935" s="147"/>
      <c r="BP935" s="147"/>
      <c r="BQ935" s="147"/>
      <c r="BR935" s="147"/>
      <c r="BS935" s="147"/>
      <c r="BT935" s="147"/>
      <c r="BU935" s="147"/>
      <c r="BV935" s="147"/>
      <c r="BW935" s="147"/>
      <c r="BX935" s="147"/>
      <c r="BY935" s="147"/>
      <c r="BZ935" s="147"/>
      <c r="CA935" s="147"/>
      <c r="CB935" s="147"/>
      <c r="CC935" s="147"/>
      <c r="CD935" s="147"/>
      <c r="CE935" s="147"/>
      <c r="CF935" s="147"/>
      <c r="CG935" s="147"/>
      <c r="CH935" s="147"/>
      <c r="CI935" s="147"/>
      <c r="CJ935" s="147"/>
      <c r="CK935" s="147"/>
      <c r="CL935" s="147"/>
      <c r="CM935" s="147"/>
      <c r="CN935" s="147"/>
      <c r="CO935" s="147"/>
      <c r="CP935" s="147"/>
      <c r="CQ935" s="147"/>
      <c r="CR935" s="147"/>
      <c r="CS935" s="147"/>
      <c r="CT935" s="147"/>
      <c r="CU935" s="147"/>
      <c r="CV935" s="147"/>
      <c r="CW935" s="147"/>
      <c r="CX935" s="147"/>
      <c r="CY935" s="147"/>
      <c r="CZ935" s="147"/>
      <c r="DA935" s="147"/>
      <c r="DB935" s="147"/>
      <c r="DC935" s="147"/>
      <c r="DD935" s="147"/>
      <c r="DE935" s="147"/>
      <c r="DF935" s="147"/>
      <c r="DG935" s="147"/>
      <c r="DH935" s="147"/>
      <c r="DI935" s="147"/>
      <c r="DJ935" s="147"/>
      <c r="DK935" s="147"/>
      <c r="DL935" s="147"/>
      <c r="DM935" s="147"/>
      <c r="DN935" s="147"/>
      <c r="DO935" s="147"/>
      <c r="DP935" s="56"/>
    </row>
    <row r="936" spans="21:120" x14ac:dyDescent="0.3"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147"/>
      <c r="BC936" s="147"/>
      <c r="BD936" s="147"/>
      <c r="BE936" s="147"/>
      <c r="BF936" s="147"/>
      <c r="BG936" s="147"/>
      <c r="BH936" s="147"/>
      <c r="BI936" s="147"/>
      <c r="BJ936" s="147"/>
      <c r="BK936" s="147"/>
      <c r="BL936" s="147"/>
      <c r="BM936" s="147"/>
      <c r="BN936" s="147"/>
      <c r="BO936" s="147"/>
      <c r="BP936" s="147"/>
      <c r="BQ936" s="147"/>
      <c r="BR936" s="147"/>
      <c r="BS936" s="147"/>
      <c r="BT936" s="147"/>
      <c r="BU936" s="147"/>
      <c r="BV936" s="147"/>
      <c r="BW936" s="147"/>
      <c r="BX936" s="147"/>
      <c r="BY936" s="147"/>
      <c r="BZ936" s="147"/>
      <c r="CA936" s="147"/>
      <c r="CB936" s="147"/>
      <c r="CC936" s="147"/>
      <c r="CD936" s="147"/>
      <c r="CE936" s="147"/>
      <c r="CF936" s="147"/>
      <c r="CG936" s="147"/>
      <c r="CH936" s="147"/>
      <c r="CI936" s="147"/>
      <c r="CJ936" s="147"/>
      <c r="CK936" s="147"/>
      <c r="CL936" s="147"/>
      <c r="CM936" s="147"/>
      <c r="CN936" s="147"/>
      <c r="CO936" s="147"/>
      <c r="CP936" s="147"/>
      <c r="CQ936" s="147"/>
      <c r="CR936" s="147"/>
      <c r="CS936" s="147"/>
      <c r="CT936" s="147"/>
      <c r="CU936" s="147"/>
      <c r="CV936" s="147"/>
      <c r="CW936" s="147"/>
      <c r="CX936" s="147"/>
      <c r="CY936" s="147"/>
      <c r="CZ936" s="147"/>
      <c r="DA936" s="147"/>
      <c r="DB936" s="147"/>
      <c r="DC936" s="147"/>
      <c r="DD936" s="147"/>
      <c r="DE936" s="147"/>
      <c r="DF936" s="147"/>
      <c r="DG936" s="147"/>
      <c r="DH936" s="147"/>
      <c r="DI936" s="147"/>
      <c r="DJ936" s="147"/>
      <c r="DK936" s="147"/>
      <c r="DL936" s="147"/>
      <c r="DM936" s="147"/>
      <c r="DN936" s="147"/>
      <c r="DO936" s="147"/>
      <c r="DP936" s="56"/>
    </row>
    <row r="937" spans="21:120" x14ac:dyDescent="0.3"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147"/>
      <c r="BC937" s="147"/>
      <c r="BD937" s="147"/>
      <c r="BE937" s="147"/>
      <c r="BF937" s="147"/>
      <c r="BG937" s="147"/>
      <c r="BH937" s="147"/>
      <c r="BI937" s="147"/>
      <c r="BJ937" s="147"/>
      <c r="BK937" s="147"/>
      <c r="BL937" s="147"/>
      <c r="BM937" s="147"/>
      <c r="BN937" s="147"/>
      <c r="BO937" s="147"/>
      <c r="BP937" s="147"/>
      <c r="BQ937" s="147"/>
      <c r="BR937" s="147"/>
      <c r="BS937" s="147"/>
      <c r="BT937" s="147"/>
      <c r="BU937" s="147"/>
      <c r="BV937" s="147"/>
      <c r="BW937" s="147"/>
      <c r="BX937" s="147"/>
      <c r="BY937" s="147"/>
      <c r="BZ937" s="147"/>
      <c r="CA937" s="147"/>
      <c r="CB937" s="147"/>
      <c r="CC937" s="147"/>
      <c r="CD937" s="147"/>
      <c r="CE937" s="147"/>
      <c r="CF937" s="147"/>
      <c r="CG937" s="147"/>
      <c r="CH937" s="147"/>
      <c r="CI937" s="147"/>
      <c r="CJ937" s="147"/>
      <c r="CK937" s="147"/>
      <c r="CL937" s="147"/>
      <c r="CM937" s="147"/>
      <c r="CN937" s="147"/>
      <c r="CO937" s="147"/>
      <c r="CP937" s="147"/>
      <c r="CQ937" s="147"/>
      <c r="CR937" s="147"/>
      <c r="CS937" s="147"/>
      <c r="CT937" s="147"/>
      <c r="CU937" s="147"/>
      <c r="CV937" s="147"/>
      <c r="CW937" s="147"/>
      <c r="CX937" s="147"/>
      <c r="CY937" s="147"/>
      <c r="CZ937" s="147"/>
      <c r="DA937" s="147"/>
      <c r="DB937" s="147"/>
      <c r="DC937" s="147"/>
      <c r="DD937" s="147"/>
      <c r="DE937" s="147"/>
      <c r="DF937" s="147"/>
      <c r="DG937" s="147"/>
      <c r="DH937" s="147"/>
      <c r="DI937" s="147"/>
      <c r="DJ937" s="147"/>
      <c r="DK937" s="147"/>
      <c r="DL937" s="147"/>
      <c r="DM937" s="147"/>
      <c r="DN937" s="147"/>
      <c r="DO937" s="147"/>
      <c r="DP937" s="56"/>
    </row>
    <row r="938" spans="21:120" x14ac:dyDescent="0.3"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147"/>
      <c r="BC938" s="147"/>
      <c r="BD938" s="147"/>
      <c r="BE938" s="147"/>
      <c r="BF938" s="147"/>
      <c r="BG938" s="147"/>
      <c r="BH938" s="147"/>
      <c r="BI938" s="147"/>
      <c r="BJ938" s="147"/>
      <c r="BK938" s="147"/>
      <c r="BL938" s="147"/>
      <c r="BM938" s="147"/>
      <c r="BN938" s="147"/>
      <c r="BO938" s="147"/>
      <c r="BP938" s="147"/>
      <c r="BQ938" s="147"/>
      <c r="BR938" s="147"/>
      <c r="BS938" s="147"/>
      <c r="BT938" s="147"/>
      <c r="BU938" s="147"/>
      <c r="BV938" s="147"/>
      <c r="BW938" s="147"/>
      <c r="BX938" s="147"/>
      <c r="BY938" s="147"/>
      <c r="BZ938" s="147"/>
      <c r="CA938" s="147"/>
      <c r="CB938" s="147"/>
      <c r="CC938" s="147"/>
      <c r="CD938" s="147"/>
      <c r="CE938" s="147"/>
      <c r="CF938" s="147"/>
      <c r="CG938" s="147"/>
      <c r="CH938" s="147"/>
      <c r="CI938" s="147"/>
      <c r="CJ938" s="147"/>
      <c r="CK938" s="147"/>
      <c r="CL938" s="147"/>
      <c r="CM938" s="147"/>
      <c r="CN938" s="147"/>
      <c r="CO938" s="147"/>
      <c r="CP938" s="147"/>
      <c r="CQ938" s="147"/>
      <c r="CR938" s="147"/>
      <c r="CS938" s="147"/>
      <c r="CT938" s="147"/>
      <c r="CU938" s="147"/>
      <c r="CV938" s="147"/>
      <c r="CW938" s="147"/>
      <c r="CX938" s="147"/>
      <c r="CY938" s="147"/>
      <c r="CZ938" s="147"/>
      <c r="DA938" s="147"/>
      <c r="DB938" s="147"/>
      <c r="DC938" s="147"/>
      <c r="DD938" s="147"/>
      <c r="DE938" s="147"/>
      <c r="DF938" s="147"/>
      <c r="DG938" s="147"/>
      <c r="DH938" s="147"/>
      <c r="DI938" s="147"/>
      <c r="DJ938" s="147"/>
      <c r="DK938" s="147"/>
      <c r="DL938" s="147"/>
      <c r="DM938" s="147"/>
      <c r="DN938" s="147"/>
      <c r="DO938" s="147"/>
      <c r="DP938" s="56"/>
    </row>
    <row r="939" spans="21:120" x14ac:dyDescent="0.3"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7"/>
      <c r="AG939" s="147"/>
      <c r="AH939" s="147"/>
      <c r="AI939" s="147"/>
      <c r="AJ939" s="147"/>
      <c r="AK939" s="147"/>
      <c r="AL939" s="147"/>
      <c r="AM939" s="147"/>
      <c r="AN939" s="147"/>
      <c r="AO939" s="147"/>
      <c r="AP939" s="147"/>
      <c r="AQ939" s="147"/>
      <c r="AR939" s="147"/>
      <c r="AS939" s="147"/>
      <c r="AT939" s="147"/>
      <c r="AU939" s="147"/>
      <c r="AV939" s="147"/>
      <c r="AW939" s="147"/>
      <c r="AX939" s="147"/>
      <c r="AY939" s="147"/>
      <c r="AZ939" s="147"/>
      <c r="BA939" s="147"/>
      <c r="BB939" s="147"/>
      <c r="BC939" s="147"/>
      <c r="BD939" s="147"/>
      <c r="BE939" s="147"/>
      <c r="BF939" s="147"/>
      <c r="BG939" s="147"/>
      <c r="BH939" s="147"/>
      <c r="BI939" s="147"/>
      <c r="BJ939" s="147"/>
      <c r="BK939" s="147"/>
      <c r="BL939" s="147"/>
      <c r="BM939" s="147"/>
      <c r="BN939" s="147"/>
      <c r="BO939" s="147"/>
      <c r="BP939" s="147"/>
      <c r="BQ939" s="147"/>
      <c r="BR939" s="147"/>
      <c r="BS939" s="147"/>
      <c r="BT939" s="147"/>
      <c r="BU939" s="147"/>
      <c r="BV939" s="147"/>
      <c r="BW939" s="147"/>
      <c r="BX939" s="147"/>
      <c r="BY939" s="147"/>
      <c r="BZ939" s="147"/>
      <c r="CA939" s="147"/>
      <c r="CB939" s="147"/>
      <c r="CC939" s="147"/>
      <c r="CD939" s="147"/>
      <c r="CE939" s="147"/>
      <c r="CF939" s="147"/>
      <c r="CG939" s="147"/>
      <c r="CH939" s="147"/>
      <c r="CI939" s="147"/>
      <c r="CJ939" s="147"/>
      <c r="CK939" s="147"/>
      <c r="CL939" s="147"/>
      <c r="CM939" s="147"/>
      <c r="CN939" s="147"/>
      <c r="CO939" s="147"/>
      <c r="CP939" s="147"/>
      <c r="CQ939" s="147"/>
      <c r="CR939" s="147"/>
      <c r="CS939" s="147"/>
      <c r="CT939" s="147"/>
      <c r="CU939" s="147"/>
      <c r="CV939" s="147"/>
      <c r="CW939" s="147"/>
      <c r="CX939" s="147"/>
      <c r="CY939" s="147"/>
      <c r="CZ939" s="147"/>
      <c r="DA939" s="147"/>
      <c r="DB939" s="147"/>
      <c r="DC939" s="147"/>
      <c r="DD939" s="147"/>
      <c r="DE939" s="147"/>
      <c r="DF939" s="147"/>
      <c r="DG939" s="147"/>
      <c r="DH939" s="147"/>
      <c r="DI939" s="147"/>
      <c r="DJ939" s="147"/>
      <c r="DK939" s="147"/>
      <c r="DL939" s="147"/>
      <c r="DM939" s="147"/>
      <c r="DN939" s="147"/>
      <c r="DO939" s="147"/>
      <c r="DP939" s="56"/>
    </row>
    <row r="940" spans="21:120" x14ac:dyDescent="0.3"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7"/>
      <c r="AG940" s="147"/>
      <c r="AH940" s="147"/>
      <c r="AI940" s="147"/>
      <c r="AJ940" s="147"/>
      <c r="AK940" s="147"/>
      <c r="AL940" s="147"/>
      <c r="AM940" s="147"/>
      <c r="AN940" s="147"/>
      <c r="AO940" s="147"/>
      <c r="AP940" s="147"/>
      <c r="AQ940" s="147"/>
      <c r="AR940" s="147"/>
      <c r="AS940" s="147"/>
      <c r="AT940" s="147"/>
      <c r="AU940" s="147"/>
      <c r="AV940" s="147"/>
      <c r="AW940" s="147"/>
      <c r="AX940" s="147"/>
      <c r="AY940" s="147"/>
      <c r="AZ940" s="147"/>
      <c r="BA940" s="147"/>
      <c r="BB940" s="147"/>
      <c r="BC940" s="147"/>
      <c r="BD940" s="147"/>
      <c r="BE940" s="147"/>
      <c r="BF940" s="147"/>
      <c r="BG940" s="147"/>
      <c r="BH940" s="147"/>
      <c r="BI940" s="147"/>
      <c r="BJ940" s="147"/>
      <c r="BK940" s="147"/>
      <c r="BL940" s="147"/>
      <c r="BM940" s="147"/>
      <c r="BN940" s="147"/>
      <c r="BO940" s="147"/>
      <c r="BP940" s="147"/>
      <c r="BQ940" s="147"/>
      <c r="BR940" s="147"/>
      <c r="BS940" s="147"/>
      <c r="BT940" s="147"/>
      <c r="BU940" s="147"/>
      <c r="BV940" s="147"/>
      <c r="BW940" s="147"/>
      <c r="BX940" s="147"/>
      <c r="BY940" s="147"/>
      <c r="BZ940" s="147"/>
      <c r="CA940" s="147"/>
      <c r="CB940" s="147"/>
      <c r="CC940" s="147"/>
      <c r="CD940" s="147"/>
      <c r="CE940" s="147"/>
      <c r="CF940" s="147"/>
      <c r="CG940" s="147"/>
      <c r="CH940" s="147"/>
      <c r="CI940" s="147"/>
      <c r="CJ940" s="147"/>
      <c r="CK940" s="147"/>
      <c r="CL940" s="147"/>
      <c r="CM940" s="147"/>
      <c r="CN940" s="147"/>
      <c r="CO940" s="147"/>
      <c r="CP940" s="147"/>
      <c r="CQ940" s="147"/>
      <c r="CR940" s="147"/>
      <c r="CS940" s="147"/>
      <c r="CT940" s="147"/>
      <c r="CU940" s="147"/>
      <c r="CV940" s="147"/>
      <c r="CW940" s="147"/>
      <c r="CX940" s="147"/>
      <c r="CY940" s="147"/>
      <c r="CZ940" s="147"/>
      <c r="DA940" s="147"/>
      <c r="DB940" s="147"/>
      <c r="DC940" s="147"/>
      <c r="DD940" s="147"/>
      <c r="DE940" s="147"/>
      <c r="DF940" s="147"/>
      <c r="DG940" s="147"/>
      <c r="DH940" s="147"/>
      <c r="DI940" s="147"/>
      <c r="DJ940" s="147"/>
      <c r="DK940" s="147"/>
      <c r="DL940" s="147"/>
      <c r="DM940" s="147"/>
      <c r="DN940" s="147"/>
      <c r="DO940" s="147"/>
      <c r="DP940" s="56"/>
    </row>
    <row r="941" spans="21:120" x14ac:dyDescent="0.3"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7"/>
      <c r="AG941" s="147"/>
      <c r="AH941" s="147"/>
      <c r="AI941" s="147"/>
      <c r="AJ941" s="147"/>
      <c r="AK941" s="147"/>
      <c r="AL941" s="147"/>
      <c r="AM941" s="147"/>
      <c r="AN941" s="147"/>
      <c r="AO941" s="147"/>
      <c r="AP941" s="147"/>
      <c r="AQ941" s="147"/>
      <c r="AR941" s="147"/>
      <c r="AS941" s="147"/>
      <c r="AT941" s="147"/>
      <c r="AU941" s="147"/>
      <c r="AV941" s="147"/>
      <c r="AW941" s="147"/>
      <c r="AX941" s="147"/>
      <c r="AY941" s="147"/>
      <c r="AZ941" s="147"/>
      <c r="BA941" s="147"/>
      <c r="BB941" s="147"/>
      <c r="BC941" s="147"/>
      <c r="BD941" s="147"/>
      <c r="BE941" s="147"/>
      <c r="BF941" s="147"/>
      <c r="BG941" s="147"/>
      <c r="BH941" s="147"/>
      <c r="BI941" s="147"/>
      <c r="BJ941" s="147"/>
      <c r="BK941" s="147"/>
      <c r="BL941" s="147"/>
      <c r="BM941" s="147"/>
      <c r="BN941" s="147"/>
      <c r="BO941" s="147"/>
      <c r="BP941" s="147"/>
      <c r="BQ941" s="147"/>
      <c r="BR941" s="147"/>
      <c r="BS941" s="147"/>
      <c r="BT941" s="147"/>
      <c r="BU941" s="147"/>
      <c r="BV941" s="147"/>
      <c r="BW941" s="147"/>
      <c r="BX941" s="147"/>
      <c r="BY941" s="147"/>
      <c r="BZ941" s="147"/>
      <c r="CA941" s="147"/>
      <c r="CB941" s="147"/>
      <c r="CC941" s="147"/>
      <c r="CD941" s="147"/>
      <c r="CE941" s="147"/>
      <c r="CF941" s="147"/>
      <c r="CG941" s="147"/>
      <c r="CH941" s="147"/>
      <c r="CI941" s="147"/>
      <c r="CJ941" s="147"/>
      <c r="CK941" s="147"/>
      <c r="CL941" s="147"/>
      <c r="CM941" s="147"/>
      <c r="CN941" s="147"/>
      <c r="CO941" s="147"/>
      <c r="CP941" s="147"/>
      <c r="CQ941" s="147"/>
      <c r="CR941" s="147"/>
      <c r="CS941" s="147"/>
      <c r="CT941" s="147"/>
      <c r="CU941" s="147"/>
      <c r="CV941" s="147"/>
      <c r="CW941" s="147"/>
      <c r="CX941" s="147"/>
      <c r="CY941" s="147"/>
      <c r="CZ941" s="147"/>
      <c r="DA941" s="147"/>
      <c r="DB941" s="147"/>
      <c r="DC941" s="147"/>
      <c r="DD941" s="147"/>
      <c r="DE941" s="147"/>
      <c r="DF941" s="147"/>
      <c r="DG941" s="147"/>
      <c r="DH941" s="147"/>
      <c r="DI941" s="147"/>
      <c r="DJ941" s="147"/>
      <c r="DK941" s="147"/>
      <c r="DL941" s="147"/>
      <c r="DM941" s="147"/>
      <c r="DN941" s="147"/>
      <c r="DO941" s="147"/>
      <c r="DP941" s="56"/>
    </row>
    <row r="942" spans="21:120" x14ac:dyDescent="0.3"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147"/>
      <c r="BC942" s="147"/>
      <c r="BD942" s="147"/>
      <c r="BE942" s="147"/>
      <c r="BF942" s="147"/>
      <c r="BG942" s="147"/>
      <c r="BH942" s="147"/>
      <c r="BI942" s="147"/>
      <c r="BJ942" s="147"/>
      <c r="BK942" s="147"/>
      <c r="BL942" s="147"/>
      <c r="BM942" s="147"/>
      <c r="BN942" s="147"/>
      <c r="BO942" s="147"/>
      <c r="BP942" s="147"/>
      <c r="BQ942" s="147"/>
      <c r="BR942" s="147"/>
      <c r="BS942" s="147"/>
      <c r="BT942" s="147"/>
      <c r="BU942" s="147"/>
      <c r="BV942" s="147"/>
      <c r="BW942" s="147"/>
      <c r="BX942" s="147"/>
      <c r="BY942" s="147"/>
      <c r="BZ942" s="147"/>
      <c r="CA942" s="147"/>
      <c r="CB942" s="147"/>
      <c r="CC942" s="147"/>
      <c r="CD942" s="147"/>
      <c r="CE942" s="147"/>
      <c r="CF942" s="147"/>
      <c r="CG942" s="147"/>
      <c r="CH942" s="147"/>
      <c r="CI942" s="147"/>
      <c r="CJ942" s="147"/>
      <c r="CK942" s="147"/>
      <c r="CL942" s="147"/>
      <c r="CM942" s="147"/>
      <c r="CN942" s="147"/>
      <c r="CO942" s="147"/>
      <c r="CP942" s="147"/>
      <c r="CQ942" s="147"/>
      <c r="CR942" s="147"/>
      <c r="CS942" s="147"/>
      <c r="CT942" s="147"/>
      <c r="CU942" s="147"/>
      <c r="CV942" s="147"/>
      <c r="CW942" s="147"/>
      <c r="CX942" s="147"/>
      <c r="CY942" s="147"/>
      <c r="CZ942" s="147"/>
      <c r="DA942" s="147"/>
      <c r="DB942" s="147"/>
      <c r="DC942" s="147"/>
      <c r="DD942" s="147"/>
      <c r="DE942" s="147"/>
      <c r="DF942" s="147"/>
      <c r="DG942" s="147"/>
      <c r="DH942" s="147"/>
      <c r="DI942" s="147"/>
      <c r="DJ942" s="147"/>
      <c r="DK942" s="147"/>
      <c r="DL942" s="147"/>
      <c r="DM942" s="147"/>
      <c r="DN942" s="147"/>
      <c r="DO942" s="147"/>
      <c r="DP942" s="56"/>
    </row>
    <row r="943" spans="21:120" x14ac:dyDescent="0.3"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7"/>
      <c r="AG943" s="147"/>
      <c r="AH943" s="147"/>
      <c r="AI943" s="147"/>
      <c r="AJ943" s="147"/>
      <c r="AK943" s="147"/>
      <c r="AL943" s="147"/>
      <c r="AM943" s="147"/>
      <c r="AN943" s="147"/>
      <c r="AO943" s="147"/>
      <c r="AP943" s="147"/>
      <c r="AQ943" s="147"/>
      <c r="AR943" s="147"/>
      <c r="AS943" s="147"/>
      <c r="AT943" s="147"/>
      <c r="AU943" s="147"/>
      <c r="AV943" s="147"/>
      <c r="AW943" s="147"/>
      <c r="AX943" s="147"/>
      <c r="AY943" s="147"/>
      <c r="AZ943" s="147"/>
      <c r="BA943" s="147"/>
      <c r="BB943" s="147"/>
      <c r="BC943" s="147"/>
      <c r="BD943" s="147"/>
      <c r="BE943" s="147"/>
      <c r="BF943" s="147"/>
      <c r="BG943" s="147"/>
      <c r="BH943" s="147"/>
      <c r="BI943" s="147"/>
      <c r="BJ943" s="147"/>
      <c r="BK943" s="147"/>
      <c r="BL943" s="147"/>
      <c r="BM943" s="147"/>
      <c r="BN943" s="147"/>
      <c r="BO943" s="147"/>
      <c r="BP943" s="147"/>
      <c r="BQ943" s="147"/>
      <c r="BR943" s="147"/>
      <c r="BS943" s="147"/>
      <c r="BT943" s="147"/>
      <c r="BU943" s="147"/>
      <c r="BV943" s="147"/>
      <c r="BW943" s="147"/>
      <c r="BX943" s="147"/>
      <c r="BY943" s="147"/>
      <c r="BZ943" s="147"/>
      <c r="CA943" s="147"/>
      <c r="CB943" s="147"/>
      <c r="CC943" s="147"/>
      <c r="CD943" s="147"/>
      <c r="CE943" s="147"/>
      <c r="CF943" s="147"/>
      <c r="CG943" s="147"/>
      <c r="CH943" s="147"/>
      <c r="CI943" s="147"/>
      <c r="CJ943" s="147"/>
      <c r="CK943" s="147"/>
      <c r="CL943" s="147"/>
      <c r="CM943" s="147"/>
      <c r="CN943" s="147"/>
      <c r="CO943" s="147"/>
      <c r="CP943" s="147"/>
      <c r="CQ943" s="147"/>
      <c r="CR943" s="147"/>
      <c r="CS943" s="147"/>
      <c r="CT943" s="147"/>
      <c r="CU943" s="147"/>
      <c r="CV943" s="147"/>
      <c r="CW943" s="147"/>
      <c r="CX943" s="147"/>
      <c r="CY943" s="147"/>
      <c r="CZ943" s="147"/>
      <c r="DA943" s="147"/>
      <c r="DB943" s="147"/>
      <c r="DC943" s="147"/>
      <c r="DD943" s="147"/>
      <c r="DE943" s="147"/>
      <c r="DF943" s="147"/>
      <c r="DG943" s="147"/>
      <c r="DH943" s="147"/>
      <c r="DI943" s="147"/>
      <c r="DJ943" s="147"/>
      <c r="DK943" s="147"/>
      <c r="DL943" s="147"/>
      <c r="DM943" s="147"/>
      <c r="DN943" s="147"/>
      <c r="DO943" s="147"/>
      <c r="DP943" s="56"/>
    </row>
    <row r="944" spans="21:120" x14ac:dyDescent="0.3"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7"/>
      <c r="BN944" s="147"/>
      <c r="BO944" s="147"/>
      <c r="BP944" s="147"/>
      <c r="BQ944" s="147"/>
      <c r="BR944" s="147"/>
      <c r="BS944" s="147"/>
      <c r="BT944" s="147"/>
      <c r="BU944" s="147"/>
      <c r="BV944" s="147"/>
      <c r="BW944" s="147"/>
      <c r="BX944" s="147"/>
      <c r="BY944" s="147"/>
      <c r="BZ944" s="147"/>
      <c r="CA944" s="147"/>
      <c r="CB944" s="147"/>
      <c r="CC944" s="147"/>
      <c r="CD944" s="147"/>
      <c r="CE944" s="147"/>
      <c r="CF944" s="147"/>
      <c r="CG944" s="147"/>
      <c r="CH944" s="147"/>
      <c r="CI944" s="147"/>
      <c r="CJ944" s="147"/>
      <c r="CK944" s="147"/>
      <c r="CL944" s="147"/>
      <c r="CM944" s="147"/>
      <c r="CN944" s="147"/>
      <c r="CO944" s="147"/>
      <c r="CP944" s="147"/>
      <c r="CQ944" s="147"/>
      <c r="CR944" s="147"/>
      <c r="CS944" s="147"/>
      <c r="CT944" s="147"/>
      <c r="CU944" s="147"/>
      <c r="CV944" s="147"/>
      <c r="CW944" s="147"/>
      <c r="CX944" s="147"/>
      <c r="CY944" s="147"/>
      <c r="CZ944" s="147"/>
      <c r="DA944" s="147"/>
      <c r="DB944" s="147"/>
      <c r="DC944" s="147"/>
      <c r="DD944" s="147"/>
      <c r="DE944" s="147"/>
      <c r="DF944" s="147"/>
      <c r="DG944" s="147"/>
      <c r="DH944" s="147"/>
      <c r="DI944" s="147"/>
      <c r="DJ944" s="147"/>
      <c r="DK944" s="147"/>
      <c r="DL944" s="147"/>
      <c r="DM944" s="147"/>
      <c r="DN944" s="147"/>
      <c r="DO944" s="147"/>
      <c r="DP944" s="56"/>
    </row>
    <row r="945" spans="21:120" x14ac:dyDescent="0.3"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7"/>
      <c r="BN945" s="147"/>
      <c r="BO945" s="147"/>
      <c r="BP945" s="147"/>
      <c r="BQ945" s="147"/>
      <c r="BR945" s="147"/>
      <c r="BS945" s="147"/>
      <c r="BT945" s="147"/>
      <c r="BU945" s="147"/>
      <c r="BV945" s="147"/>
      <c r="BW945" s="147"/>
      <c r="BX945" s="147"/>
      <c r="BY945" s="147"/>
      <c r="BZ945" s="147"/>
      <c r="CA945" s="147"/>
      <c r="CB945" s="147"/>
      <c r="CC945" s="147"/>
      <c r="CD945" s="147"/>
      <c r="CE945" s="147"/>
      <c r="CF945" s="147"/>
      <c r="CG945" s="147"/>
      <c r="CH945" s="147"/>
      <c r="CI945" s="147"/>
      <c r="CJ945" s="147"/>
      <c r="CK945" s="147"/>
      <c r="CL945" s="147"/>
      <c r="CM945" s="147"/>
      <c r="CN945" s="147"/>
      <c r="CO945" s="147"/>
      <c r="CP945" s="147"/>
      <c r="CQ945" s="147"/>
      <c r="CR945" s="147"/>
      <c r="CS945" s="147"/>
      <c r="CT945" s="147"/>
      <c r="CU945" s="147"/>
      <c r="CV945" s="147"/>
      <c r="CW945" s="147"/>
      <c r="CX945" s="147"/>
      <c r="CY945" s="147"/>
      <c r="CZ945" s="147"/>
      <c r="DA945" s="147"/>
      <c r="DB945" s="147"/>
      <c r="DC945" s="147"/>
      <c r="DD945" s="147"/>
      <c r="DE945" s="147"/>
      <c r="DF945" s="147"/>
      <c r="DG945" s="147"/>
      <c r="DH945" s="147"/>
      <c r="DI945" s="147"/>
      <c r="DJ945" s="147"/>
      <c r="DK945" s="147"/>
      <c r="DL945" s="147"/>
      <c r="DM945" s="147"/>
      <c r="DN945" s="147"/>
      <c r="DO945" s="147"/>
      <c r="DP945" s="56"/>
    </row>
    <row r="946" spans="21:120" x14ac:dyDescent="0.3"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7"/>
      <c r="BN946" s="147"/>
      <c r="BO946" s="147"/>
      <c r="BP946" s="147"/>
      <c r="BQ946" s="147"/>
      <c r="BR946" s="147"/>
      <c r="BS946" s="147"/>
      <c r="BT946" s="147"/>
      <c r="BU946" s="147"/>
      <c r="BV946" s="147"/>
      <c r="BW946" s="147"/>
      <c r="BX946" s="147"/>
      <c r="BY946" s="147"/>
      <c r="BZ946" s="147"/>
      <c r="CA946" s="147"/>
      <c r="CB946" s="147"/>
      <c r="CC946" s="147"/>
      <c r="CD946" s="147"/>
      <c r="CE946" s="147"/>
      <c r="CF946" s="147"/>
      <c r="CG946" s="147"/>
      <c r="CH946" s="147"/>
      <c r="CI946" s="147"/>
      <c r="CJ946" s="147"/>
      <c r="CK946" s="147"/>
      <c r="CL946" s="147"/>
      <c r="CM946" s="147"/>
      <c r="CN946" s="147"/>
      <c r="CO946" s="147"/>
      <c r="CP946" s="147"/>
      <c r="CQ946" s="147"/>
      <c r="CR946" s="147"/>
      <c r="CS946" s="147"/>
      <c r="CT946" s="147"/>
      <c r="CU946" s="147"/>
      <c r="CV946" s="147"/>
      <c r="CW946" s="147"/>
      <c r="CX946" s="147"/>
      <c r="CY946" s="147"/>
      <c r="CZ946" s="147"/>
      <c r="DA946" s="147"/>
      <c r="DB946" s="147"/>
      <c r="DC946" s="147"/>
      <c r="DD946" s="147"/>
      <c r="DE946" s="147"/>
      <c r="DF946" s="147"/>
      <c r="DG946" s="147"/>
      <c r="DH946" s="147"/>
      <c r="DI946" s="147"/>
      <c r="DJ946" s="147"/>
      <c r="DK946" s="147"/>
      <c r="DL946" s="147"/>
      <c r="DM946" s="147"/>
      <c r="DN946" s="147"/>
      <c r="DO946" s="147"/>
      <c r="DP946" s="56"/>
    </row>
    <row r="947" spans="21:120" x14ac:dyDescent="0.3"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47"/>
      <c r="BN947" s="147"/>
      <c r="BO947" s="147"/>
      <c r="BP947" s="147"/>
      <c r="BQ947" s="147"/>
      <c r="BR947" s="147"/>
      <c r="BS947" s="147"/>
      <c r="BT947" s="147"/>
      <c r="BU947" s="147"/>
      <c r="BV947" s="147"/>
      <c r="BW947" s="147"/>
      <c r="BX947" s="147"/>
      <c r="BY947" s="147"/>
      <c r="BZ947" s="147"/>
      <c r="CA947" s="147"/>
      <c r="CB947" s="147"/>
      <c r="CC947" s="147"/>
      <c r="CD947" s="147"/>
      <c r="CE947" s="147"/>
      <c r="CF947" s="147"/>
      <c r="CG947" s="147"/>
      <c r="CH947" s="147"/>
      <c r="CI947" s="147"/>
      <c r="CJ947" s="147"/>
      <c r="CK947" s="147"/>
      <c r="CL947" s="147"/>
      <c r="CM947" s="147"/>
      <c r="CN947" s="147"/>
      <c r="CO947" s="147"/>
      <c r="CP947" s="147"/>
      <c r="CQ947" s="147"/>
      <c r="CR947" s="147"/>
      <c r="CS947" s="147"/>
      <c r="CT947" s="147"/>
      <c r="CU947" s="147"/>
      <c r="CV947" s="147"/>
      <c r="CW947" s="147"/>
      <c r="CX947" s="147"/>
      <c r="CY947" s="147"/>
      <c r="CZ947" s="147"/>
      <c r="DA947" s="147"/>
      <c r="DB947" s="147"/>
      <c r="DC947" s="147"/>
      <c r="DD947" s="147"/>
      <c r="DE947" s="147"/>
      <c r="DF947" s="147"/>
      <c r="DG947" s="147"/>
      <c r="DH947" s="147"/>
      <c r="DI947" s="147"/>
      <c r="DJ947" s="147"/>
      <c r="DK947" s="147"/>
      <c r="DL947" s="147"/>
      <c r="DM947" s="147"/>
      <c r="DN947" s="147"/>
      <c r="DO947" s="147"/>
      <c r="DP947" s="56"/>
    </row>
    <row r="948" spans="21:120" x14ac:dyDescent="0.3"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47"/>
      <c r="BN948" s="147"/>
      <c r="BO948" s="147"/>
      <c r="BP948" s="147"/>
      <c r="BQ948" s="147"/>
      <c r="BR948" s="147"/>
      <c r="BS948" s="147"/>
      <c r="BT948" s="147"/>
      <c r="BU948" s="147"/>
      <c r="BV948" s="147"/>
      <c r="BW948" s="147"/>
      <c r="BX948" s="147"/>
      <c r="BY948" s="147"/>
      <c r="BZ948" s="147"/>
      <c r="CA948" s="147"/>
      <c r="CB948" s="147"/>
      <c r="CC948" s="147"/>
      <c r="CD948" s="147"/>
      <c r="CE948" s="147"/>
      <c r="CF948" s="147"/>
      <c r="CG948" s="147"/>
      <c r="CH948" s="147"/>
      <c r="CI948" s="147"/>
      <c r="CJ948" s="147"/>
      <c r="CK948" s="147"/>
      <c r="CL948" s="147"/>
      <c r="CM948" s="147"/>
      <c r="CN948" s="147"/>
      <c r="CO948" s="147"/>
      <c r="CP948" s="147"/>
      <c r="CQ948" s="147"/>
      <c r="CR948" s="147"/>
      <c r="CS948" s="147"/>
      <c r="CT948" s="147"/>
      <c r="CU948" s="147"/>
      <c r="CV948" s="147"/>
      <c r="CW948" s="147"/>
      <c r="CX948" s="147"/>
      <c r="CY948" s="147"/>
      <c r="CZ948" s="147"/>
      <c r="DA948" s="147"/>
      <c r="DB948" s="147"/>
      <c r="DC948" s="147"/>
      <c r="DD948" s="147"/>
      <c r="DE948" s="147"/>
      <c r="DF948" s="147"/>
      <c r="DG948" s="147"/>
      <c r="DH948" s="147"/>
      <c r="DI948" s="147"/>
      <c r="DJ948" s="147"/>
      <c r="DK948" s="147"/>
      <c r="DL948" s="147"/>
      <c r="DM948" s="147"/>
      <c r="DN948" s="147"/>
      <c r="DO948" s="147"/>
      <c r="DP948" s="56"/>
    </row>
    <row r="949" spans="21:120" x14ac:dyDescent="0.3"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147"/>
      <c r="BN949" s="147"/>
      <c r="BO949" s="147"/>
      <c r="BP949" s="147"/>
      <c r="BQ949" s="147"/>
      <c r="BR949" s="147"/>
      <c r="BS949" s="147"/>
      <c r="BT949" s="147"/>
      <c r="BU949" s="147"/>
      <c r="BV949" s="147"/>
      <c r="BW949" s="147"/>
      <c r="BX949" s="147"/>
      <c r="BY949" s="147"/>
      <c r="BZ949" s="147"/>
      <c r="CA949" s="147"/>
      <c r="CB949" s="147"/>
      <c r="CC949" s="147"/>
      <c r="CD949" s="147"/>
      <c r="CE949" s="147"/>
      <c r="CF949" s="147"/>
      <c r="CG949" s="147"/>
      <c r="CH949" s="147"/>
      <c r="CI949" s="147"/>
      <c r="CJ949" s="147"/>
      <c r="CK949" s="147"/>
      <c r="CL949" s="147"/>
      <c r="CM949" s="147"/>
      <c r="CN949" s="147"/>
      <c r="CO949" s="147"/>
      <c r="CP949" s="147"/>
      <c r="CQ949" s="147"/>
      <c r="CR949" s="147"/>
      <c r="CS949" s="147"/>
      <c r="CT949" s="147"/>
      <c r="CU949" s="147"/>
      <c r="CV949" s="147"/>
      <c r="CW949" s="147"/>
      <c r="CX949" s="147"/>
      <c r="CY949" s="147"/>
      <c r="CZ949" s="147"/>
      <c r="DA949" s="147"/>
      <c r="DB949" s="147"/>
      <c r="DC949" s="147"/>
      <c r="DD949" s="147"/>
      <c r="DE949" s="147"/>
      <c r="DF949" s="147"/>
      <c r="DG949" s="147"/>
      <c r="DH949" s="147"/>
      <c r="DI949" s="147"/>
      <c r="DJ949" s="147"/>
      <c r="DK949" s="147"/>
      <c r="DL949" s="147"/>
      <c r="DM949" s="147"/>
      <c r="DN949" s="147"/>
      <c r="DO949" s="147"/>
      <c r="DP949" s="56"/>
    </row>
    <row r="950" spans="21:120" x14ac:dyDescent="0.3"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147"/>
      <c r="BN950" s="147"/>
      <c r="BO950" s="147"/>
      <c r="BP950" s="147"/>
      <c r="BQ950" s="147"/>
      <c r="BR950" s="147"/>
      <c r="BS950" s="147"/>
      <c r="BT950" s="147"/>
      <c r="BU950" s="147"/>
      <c r="BV950" s="147"/>
      <c r="BW950" s="147"/>
      <c r="BX950" s="147"/>
      <c r="BY950" s="147"/>
      <c r="BZ950" s="147"/>
      <c r="CA950" s="147"/>
      <c r="CB950" s="147"/>
      <c r="CC950" s="147"/>
      <c r="CD950" s="147"/>
      <c r="CE950" s="147"/>
      <c r="CF950" s="147"/>
      <c r="CG950" s="147"/>
      <c r="CH950" s="147"/>
      <c r="CI950" s="147"/>
      <c r="CJ950" s="147"/>
      <c r="CK950" s="147"/>
      <c r="CL950" s="147"/>
      <c r="CM950" s="147"/>
      <c r="CN950" s="147"/>
      <c r="CO950" s="147"/>
      <c r="CP950" s="147"/>
      <c r="CQ950" s="147"/>
      <c r="CR950" s="147"/>
      <c r="CS950" s="147"/>
      <c r="CT950" s="147"/>
      <c r="CU950" s="147"/>
      <c r="CV950" s="147"/>
      <c r="CW950" s="147"/>
      <c r="CX950" s="147"/>
      <c r="CY950" s="147"/>
      <c r="CZ950" s="147"/>
      <c r="DA950" s="147"/>
      <c r="DB950" s="147"/>
      <c r="DC950" s="147"/>
      <c r="DD950" s="147"/>
      <c r="DE950" s="147"/>
      <c r="DF950" s="147"/>
      <c r="DG950" s="147"/>
      <c r="DH950" s="147"/>
      <c r="DI950" s="147"/>
      <c r="DJ950" s="147"/>
      <c r="DK950" s="147"/>
      <c r="DL950" s="147"/>
      <c r="DM950" s="147"/>
      <c r="DN950" s="147"/>
      <c r="DO950" s="147"/>
      <c r="DP950" s="56"/>
    </row>
    <row r="951" spans="21:120" x14ac:dyDescent="0.3"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147"/>
      <c r="BC951" s="147"/>
      <c r="BD951" s="147"/>
      <c r="BE951" s="147"/>
      <c r="BF951" s="147"/>
      <c r="BG951" s="147"/>
      <c r="BH951" s="147"/>
      <c r="BI951" s="147"/>
      <c r="BJ951" s="147"/>
      <c r="BK951" s="147"/>
      <c r="BL951" s="147"/>
      <c r="BM951" s="147"/>
      <c r="BN951" s="147"/>
      <c r="BO951" s="147"/>
      <c r="BP951" s="147"/>
      <c r="BQ951" s="147"/>
      <c r="BR951" s="147"/>
      <c r="BS951" s="147"/>
      <c r="BT951" s="147"/>
      <c r="BU951" s="147"/>
      <c r="BV951" s="147"/>
      <c r="BW951" s="147"/>
      <c r="BX951" s="147"/>
      <c r="BY951" s="147"/>
      <c r="BZ951" s="147"/>
      <c r="CA951" s="147"/>
      <c r="CB951" s="147"/>
      <c r="CC951" s="147"/>
      <c r="CD951" s="147"/>
      <c r="CE951" s="147"/>
      <c r="CF951" s="147"/>
      <c r="CG951" s="147"/>
      <c r="CH951" s="147"/>
      <c r="CI951" s="147"/>
      <c r="CJ951" s="147"/>
      <c r="CK951" s="147"/>
      <c r="CL951" s="147"/>
      <c r="CM951" s="147"/>
      <c r="CN951" s="147"/>
      <c r="CO951" s="147"/>
      <c r="CP951" s="147"/>
      <c r="CQ951" s="147"/>
      <c r="CR951" s="147"/>
      <c r="CS951" s="147"/>
      <c r="CT951" s="147"/>
      <c r="CU951" s="147"/>
      <c r="CV951" s="147"/>
      <c r="CW951" s="147"/>
      <c r="CX951" s="147"/>
      <c r="CY951" s="147"/>
      <c r="CZ951" s="147"/>
      <c r="DA951" s="147"/>
      <c r="DB951" s="147"/>
      <c r="DC951" s="147"/>
      <c r="DD951" s="147"/>
      <c r="DE951" s="147"/>
      <c r="DF951" s="147"/>
      <c r="DG951" s="147"/>
      <c r="DH951" s="147"/>
      <c r="DI951" s="147"/>
      <c r="DJ951" s="147"/>
      <c r="DK951" s="147"/>
      <c r="DL951" s="147"/>
      <c r="DM951" s="147"/>
      <c r="DN951" s="147"/>
      <c r="DO951" s="147"/>
      <c r="DP951" s="56"/>
    </row>
    <row r="952" spans="21:120" x14ac:dyDescent="0.3"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147"/>
      <c r="BC952" s="147"/>
      <c r="BD952" s="147"/>
      <c r="BE952" s="147"/>
      <c r="BF952" s="147"/>
      <c r="BG952" s="147"/>
      <c r="BH952" s="147"/>
      <c r="BI952" s="147"/>
      <c r="BJ952" s="147"/>
      <c r="BK952" s="147"/>
      <c r="BL952" s="147"/>
      <c r="BM952" s="147"/>
      <c r="BN952" s="147"/>
      <c r="BO952" s="147"/>
      <c r="BP952" s="147"/>
      <c r="BQ952" s="147"/>
      <c r="BR952" s="147"/>
      <c r="BS952" s="147"/>
      <c r="BT952" s="147"/>
      <c r="BU952" s="147"/>
      <c r="BV952" s="147"/>
      <c r="BW952" s="147"/>
      <c r="BX952" s="147"/>
      <c r="BY952" s="147"/>
      <c r="BZ952" s="147"/>
      <c r="CA952" s="147"/>
      <c r="CB952" s="147"/>
      <c r="CC952" s="147"/>
      <c r="CD952" s="147"/>
      <c r="CE952" s="147"/>
      <c r="CF952" s="147"/>
      <c r="CG952" s="147"/>
      <c r="CH952" s="147"/>
      <c r="CI952" s="147"/>
      <c r="CJ952" s="147"/>
      <c r="CK952" s="147"/>
      <c r="CL952" s="147"/>
      <c r="CM952" s="147"/>
      <c r="CN952" s="147"/>
      <c r="CO952" s="147"/>
      <c r="CP952" s="147"/>
      <c r="CQ952" s="147"/>
      <c r="CR952" s="147"/>
      <c r="CS952" s="147"/>
      <c r="CT952" s="147"/>
      <c r="CU952" s="147"/>
      <c r="CV952" s="147"/>
      <c r="CW952" s="147"/>
      <c r="CX952" s="147"/>
      <c r="CY952" s="147"/>
      <c r="CZ952" s="147"/>
      <c r="DA952" s="147"/>
      <c r="DB952" s="147"/>
      <c r="DC952" s="147"/>
      <c r="DD952" s="147"/>
      <c r="DE952" s="147"/>
      <c r="DF952" s="147"/>
      <c r="DG952" s="147"/>
      <c r="DH952" s="147"/>
      <c r="DI952" s="147"/>
      <c r="DJ952" s="147"/>
      <c r="DK952" s="147"/>
      <c r="DL952" s="147"/>
      <c r="DM952" s="147"/>
      <c r="DN952" s="147"/>
      <c r="DO952" s="147"/>
      <c r="DP952" s="56"/>
    </row>
    <row r="953" spans="21:120" x14ac:dyDescent="0.3"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147"/>
      <c r="BC953" s="147"/>
      <c r="BD953" s="147"/>
      <c r="BE953" s="147"/>
      <c r="BF953" s="147"/>
      <c r="BG953" s="147"/>
      <c r="BH953" s="147"/>
      <c r="BI953" s="147"/>
      <c r="BJ953" s="147"/>
      <c r="BK953" s="147"/>
      <c r="BL953" s="147"/>
      <c r="BM953" s="147"/>
      <c r="BN953" s="147"/>
      <c r="BO953" s="147"/>
      <c r="BP953" s="147"/>
      <c r="BQ953" s="147"/>
      <c r="BR953" s="147"/>
      <c r="BS953" s="147"/>
      <c r="BT953" s="147"/>
      <c r="BU953" s="147"/>
      <c r="BV953" s="147"/>
      <c r="BW953" s="147"/>
      <c r="BX953" s="147"/>
      <c r="BY953" s="147"/>
      <c r="BZ953" s="147"/>
      <c r="CA953" s="147"/>
      <c r="CB953" s="147"/>
      <c r="CC953" s="147"/>
      <c r="CD953" s="147"/>
      <c r="CE953" s="147"/>
      <c r="CF953" s="147"/>
      <c r="CG953" s="147"/>
      <c r="CH953" s="147"/>
      <c r="CI953" s="147"/>
      <c r="CJ953" s="147"/>
      <c r="CK953" s="147"/>
      <c r="CL953" s="147"/>
      <c r="CM953" s="147"/>
      <c r="CN953" s="147"/>
      <c r="CO953" s="147"/>
      <c r="CP953" s="147"/>
      <c r="CQ953" s="147"/>
      <c r="CR953" s="147"/>
      <c r="CS953" s="147"/>
      <c r="CT953" s="147"/>
      <c r="CU953" s="147"/>
      <c r="CV953" s="147"/>
      <c r="CW953" s="147"/>
      <c r="CX953" s="147"/>
      <c r="CY953" s="147"/>
      <c r="CZ953" s="147"/>
      <c r="DA953" s="147"/>
      <c r="DB953" s="147"/>
      <c r="DC953" s="147"/>
      <c r="DD953" s="147"/>
      <c r="DE953" s="147"/>
      <c r="DF953" s="147"/>
      <c r="DG953" s="147"/>
      <c r="DH953" s="147"/>
      <c r="DI953" s="147"/>
      <c r="DJ953" s="147"/>
      <c r="DK953" s="147"/>
      <c r="DL953" s="147"/>
      <c r="DM953" s="147"/>
      <c r="DN953" s="147"/>
      <c r="DO953" s="147"/>
      <c r="DP953" s="56"/>
    </row>
    <row r="954" spans="21:120" x14ac:dyDescent="0.3"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7"/>
      <c r="AG954" s="147"/>
      <c r="AH954" s="147"/>
      <c r="AI954" s="147"/>
      <c r="AJ954" s="147"/>
      <c r="AK954" s="147"/>
      <c r="AL954" s="147"/>
      <c r="AM954" s="147"/>
      <c r="AN954" s="147"/>
      <c r="AO954" s="147"/>
      <c r="AP954" s="147"/>
      <c r="AQ954" s="147"/>
      <c r="AR954" s="147"/>
      <c r="AS954" s="147"/>
      <c r="AT954" s="147"/>
      <c r="AU954" s="147"/>
      <c r="AV954" s="147"/>
      <c r="AW954" s="147"/>
      <c r="AX954" s="147"/>
      <c r="AY954" s="147"/>
      <c r="AZ954" s="147"/>
      <c r="BA954" s="147"/>
      <c r="BB954" s="147"/>
      <c r="BC954" s="147"/>
      <c r="BD954" s="147"/>
      <c r="BE954" s="147"/>
      <c r="BF954" s="147"/>
      <c r="BG954" s="147"/>
      <c r="BH954" s="147"/>
      <c r="BI954" s="147"/>
      <c r="BJ954" s="147"/>
      <c r="BK954" s="147"/>
      <c r="BL954" s="147"/>
      <c r="BM954" s="147"/>
      <c r="BN954" s="147"/>
      <c r="BO954" s="147"/>
      <c r="BP954" s="147"/>
      <c r="BQ954" s="147"/>
      <c r="BR954" s="147"/>
      <c r="BS954" s="147"/>
      <c r="BT954" s="147"/>
      <c r="BU954" s="147"/>
      <c r="BV954" s="147"/>
      <c r="BW954" s="147"/>
      <c r="BX954" s="147"/>
      <c r="BY954" s="147"/>
      <c r="BZ954" s="147"/>
      <c r="CA954" s="147"/>
      <c r="CB954" s="147"/>
      <c r="CC954" s="147"/>
      <c r="CD954" s="147"/>
      <c r="CE954" s="147"/>
      <c r="CF954" s="147"/>
      <c r="CG954" s="147"/>
      <c r="CH954" s="147"/>
      <c r="CI954" s="147"/>
      <c r="CJ954" s="147"/>
      <c r="CK954" s="147"/>
      <c r="CL954" s="147"/>
      <c r="CM954" s="147"/>
      <c r="CN954" s="147"/>
      <c r="CO954" s="147"/>
      <c r="CP954" s="147"/>
      <c r="CQ954" s="147"/>
      <c r="CR954" s="147"/>
      <c r="CS954" s="147"/>
      <c r="CT954" s="147"/>
      <c r="CU954" s="147"/>
      <c r="CV954" s="147"/>
      <c r="CW954" s="147"/>
      <c r="CX954" s="147"/>
      <c r="CY954" s="147"/>
      <c r="CZ954" s="147"/>
      <c r="DA954" s="147"/>
      <c r="DB954" s="147"/>
      <c r="DC954" s="147"/>
      <c r="DD954" s="147"/>
      <c r="DE954" s="147"/>
      <c r="DF954" s="147"/>
      <c r="DG954" s="147"/>
      <c r="DH954" s="147"/>
      <c r="DI954" s="147"/>
      <c r="DJ954" s="147"/>
      <c r="DK954" s="147"/>
      <c r="DL954" s="147"/>
      <c r="DM954" s="147"/>
      <c r="DN954" s="147"/>
      <c r="DO954" s="147"/>
      <c r="DP954" s="56"/>
    </row>
    <row r="955" spans="21:120" x14ac:dyDescent="0.3"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7"/>
      <c r="AG955" s="147"/>
      <c r="AH955" s="147"/>
      <c r="AI955" s="147"/>
      <c r="AJ955" s="147"/>
      <c r="AK955" s="147"/>
      <c r="AL955" s="147"/>
      <c r="AM955" s="147"/>
      <c r="AN955" s="147"/>
      <c r="AO955" s="147"/>
      <c r="AP955" s="147"/>
      <c r="AQ955" s="147"/>
      <c r="AR955" s="147"/>
      <c r="AS955" s="147"/>
      <c r="AT955" s="147"/>
      <c r="AU955" s="147"/>
      <c r="AV955" s="147"/>
      <c r="AW955" s="147"/>
      <c r="AX955" s="147"/>
      <c r="AY955" s="147"/>
      <c r="AZ955" s="147"/>
      <c r="BA955" s="147"/>
      <c r="BB955" s="147"/>
      <c r="BC955" s="147"/>
      <c r="BD955" s="147"/>
      <c r="BE955" s="147"/>
      <c r="BF955" s="147"/>
      <c r="BG955" s="147"/>
      <c r="BH955" s="147"/>
      <c r="BI955" s="147"/>
      <c r="BJ955" s="147"/>
      <c r="BK955" s="147"/>
      <c r="BL955" s="147"/>
      <c r="BM955" s="147"/>
      <c r="BN955" s="147"/>
      <c r="BO955" s="147"/>
      <c r="BP955" s="147"/>
      <c r="BQ955" s="147"/>
      <c r="BR955" s="147"/>
      <c r="BS955" s="147"/>
      <c r="BT955" s="147"/>
      <c r="BU955" s="147"/>
      <c r="BV955" s="147"/>
      <c r="BW955" s="147"/>
      <c r="BX955" s="147"/>
      <c r="BY955" s="147"/>
      <c r="BZ955" s="147"/>
      <c r="CA955" s="147"/>
      <c r="CB955" s="147"/>
      <c r="CC955" s="147"/>
      <c r="CD955" s="147"/>
      <c r="CE955" s="147"/>
      <c r="CF955" s="147"/>
      <c r="CG955" s="147"/>
      <c r="CH955" s="147"/>
      <c r="CI955" s="147"/>
      <c r="CJ955" s="147"/>
      <c r="CK955" s="147"/>
      <c r="CL955" s="147"/>
      <c r="CM955" s="147"/>
      <c r="CN955" s="147"/>
      <c r="CO955" s="147"/>
      <c r="CP955" s="147"/>
      <c r="CQ955" s="147"/>
      <c r="CR955" s="147"/>
      <c r="CS955" s="147"/>
      <c r="CT955" s="147"/>
      <c r="CU955" s="147"/>
      <c r="CV955" s="147"/>
      <c r="CW955" s="147"/>
      <c r="CX955" s="147"/>
      <c r="CY955" s="147"/>
      <c r="CZ955" s="147"/>
      <c r="DA955" s="147"/>
      <c r="DB955" s="147"/>
      <c r="DC955" s="147"/>
      <c r="DD955" s="147"/>
      <c r="DE955" s="147"/>
      <c r="DF955" s="147"/>
      <c r="DG955" s="147"/>
      <c r="DH955" s="147"/>
      <c r="DI955" s="147"/>
      <c r="DJ955" s="147"/>
      <c r="DK955" s="147"/>
      <c r="DL955" s="147"/>
      <c r="DM955" s="147"/>
      <c r="DN955" s="147"/>
      <c r="DO955" s="147"/>
      <c r="DP955" s="56"/>
    </row>
    <row r="956" spans="21:120" x14ac:dyDescent="0.3"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147"/>
      <c r="BC956" s="147"/>
      <c r="BD956" s="147"/>
      <c r="BE956" s="147"/>
      <c r="BF956" s="147"/>
      <c r="BG956" s="147"/>
      <c r="BH956" s="147"/>
      <c r="BI956" s="147"/>
      <c r="BJ956" s="147"/>
      <c r="BK956" s="147"/>
      <c r="BL956" s="147"/>
      <c r="BM956" s="147"/>
      <c r="BN956" s="147"/>
      <c r="BO956" s="147"/>
      <c r="BP956" s="147"/>
      <c r="BQ956" s="147"/>
      <c r="BR956" s="147"/>
      <c r="BS956" s="147"/>
      <c r="BT956" s="147"/>
      <c r="BU956" s="147"/>
      <c r="BV956" s="147"/>
      <c r="BW956" s="147"/>
      <c r="BX956" s="147"/>
      <c r="BY956" s="147"/>
      <c r="BZ956" s="147"/>
      <c r="CA956" s="147"/>
      <c r="CB956" s="147"/>
      <c r="CC956" s="147"/>
      <c r="CD956" s="147"/>
      <c r="CE956" s="147"/>
      <c r="CF956" s="147"/>
      <c r="CG956" s="147"/>
      <c r="CH956" s="147"/>
      <c r="CI956" s="147"/>
      <c r="CJ956" s="147"/>
      <c r="CK956" s="147"/>
      <c r="CL956" s="147"/>
      <c r="CM956" s="147"/>
      <c r="CN956" s="147"/>
      <c r="CO956" s="147"/>
      <c r="CP956" s="147"/>
      <c r="CQ956" s="147"/>
      <c r="CR956" s="147"/>
      <c r="CS956" s="147"/>
      <c r="CT956" s="147"/>
      <c r="CU956" s="147"/>
      <c r="CV956" s="147"/>
      <c r="CW956" s="147"/>
      <c r="CX956" s="147"/>
      <c r="CY956" s="147"/>
      <c r="CZ956" s="147"/>
      <c r="DA956" s="147"/>
      <c r="DB956" s="147"/>
      <c r="DC956" s="147"/>
      <c r="DD956" s="147"/>
      <c r="DE956" s="147"/>
      <c r="DF956" s="147"/>
      <c r="DG956" s="147"/>
      <c r="DH956" s="147"/>
      <c r="DI956" s="147"/>
      <c r="DJ956" s="147"/>
      <c r="DK956" s="147"/>
      <c r="DL956" s="147"/>
      <c r="DM956" s="147"/>
      <c r="DN956" s="147"/>
      <c r="DO956" s="147"/>
      <c r="DP956" s="56"/>
    </row>
    <row r="957" spans="21:120" x14ac:dyDescent="0.3"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147"/>
      <c r="BC957" s="147"/>
      <c r="BD957" s="147"/>
      <c r="BE957" s="147"/>
      <c r="BF957" s="147"/>
      <c r="BG957" s="147"/>
      <c r="BH957" s="147"/>
      <c r="BI957" s="147"/>
      <c r="BJ957" s="147"/>
      <c r="BK957" s="147"/>
      <c r="BL957" s="147"/>
      <c r="BM957" s="147"/>
      <c r="BN957" s="147"/>
      <c r="BO957" s="147"/>
      <c r="BP957" s="147"/>
      <c r="BQ957" s="147"/>
      <c r="BR957" s="147"/>
      <c r="BS957" s="147"/>
      <c r="BT957" s="147"/>
      <c r="BU957" s="147"/>
      <c r="BV957" s="147"/>
      <c r="BW957" s="147"/>
      <c r="BX957" s="147"/>
      <c r="BY957" s="147"/>
      <c r="BZ957" s="147"/>
      <c r="CA957" s="147"/>
      <c r="CB957" s="147"/>
      <c r="CC957" s="147"/>
      <c r="CD957" s="147"/>
      <c r="CE957" s="147"/>
      <c r="CF957" s="147"/>
      <c r="CG957" s="147"/>
      <c r="CH957" s="147"/>
      <c r="CI957" s="147"/>
      <c r="CJ957" s="147"/>
      <c r="CK957" s="147"/>
      <c r="CL957" s="147"/>
      <c r="CM957" s="147"/>
      <c r="CN957" s="147"/>
      <c r="CO957" s="147"/>
      <c r="CP957" s="147"/>
      <c r="CQ957" s="147"/>
      <c r="CR957" s="147"/>
      <c r="CS957" s="147"/>
      <c r="CT957" s="147"/>
      <c r="CU957" s="147"/>
      <c r="CV957" s="147"/>
      <c r="CW957" s="147"/>
      <c r="CX957" s="147"/>
      <c r="CY957" s="147"/>
      <c r="CZ957" s="147"/>
      <c r="DA957" s="147"/>
      <c r="DB957" s="147"/>
      <c r="DC957" s="147"/>
      <c r="DD957" s="147"/>
      <c r="DE957" s="147"/>
      <c r="DF957" s="147"/>
      <c r="DG957" s="147"/>
      <c r="DH957" s="147"/>
      <c r="DI957" s="147"/>
      <c r="DJ957" s="147"/>
      <c r="DK957" s="147"/>
      <c r="DL957" s="147"/>
      <c r="DM957" s="147"/>
      <c r="DN957" s="147"/>
      <c r="DO957" s="147"/>
      <c r="DP957" s="56"/>
    </row>
    <row r="958" spans="21:120" x14ac:dyDescent="0.3"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47"/>
      <c r="BN958" s="147"/>
      <c r="BO958" s="147"/>
      <c r="BP958" s="147"/>
      <c r="BQ958" s="147"/>
      <c r="BR958" s="147"/>
      <c r="BS958" s="147"/>
      <c r="BT958" s="147"/>
      <c r="BU958" s="147"/>
      <c r="BV958" s="147"/>
      <c r="BW958" s="147"/>
      <c r="BX958" s="147"/>
      <c r="BY958" s="147"/>
      <c r="BZ958" s="147"/>
      <c r="CA958" s="147"/>
      <c r="CB958" s="147"/>
      <c r="CC958" s="147"/>
      <c r="CD958" s="147"/>
      <c r="CE958" s="147"/>
      <c r="CF958" s="147"/>
      <c r="CG958" s="147"/>
      <c r="CH958" s="147"/>
      <c r="CI958" s="147"/>
      <c r="CJ958" s="147"/>
      <c r="CK958" s="147"/>
      <c r="CL958" s="147"/>
      <c r="CM958" s="147"/>
      <c r="CN958" s="147"/>
      <c r="CO958" s="147"/>
      <c r="CP958" s="147"/>
      <c r="CQ958" s="147"/>
      <c r="CR958" s="147"/>
      <c r="CS958" s="147"/>
      <c r="CT958" s="147"/>
      <c r="CU958" s="147"/>
      <c r="CV958" s="147"/>
      <c r="CW958" s="147"/>
      <c r="CX958" s="147"/>
      <c r="CY958" s="147"/>
      <c r="CZ958" s="147"/>
      <c r="DA958" s="147"/>
      <c r="DB958" s="147"/>
      <c r="DC958" s="147"/>
      <c r="DD958" s="147"/>
      <c r="DE958" s="147"/>
      <c r="DF958" s="147"/>
      <c r="DG958" s="147"/>
      <c r="DH958" s="147"/>
      <c r="DI958" s="147"/>
      <c r="DJ958" s="147"/>
      <c r="DK958" s="147"/>
      <c r="DL958" s="147"/>
      <c r="DM958" s="147"/>
      <c r="DN958" s="147"/>
      <c r="DO958" s="147"/>
      <c r="DP958" s="56"/>
    </row>
    <row r="959" spans="21:120" x14ac:dyDescent="0.3"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47"/>
      <c r="BN959" s="147"/>
      <c r="BO959" s="147"/>
      <c r="BP959" s="147"/>
      <c r="BQ959" s="147"/>
      <c r="BR959" s="147"/>
      <c r="BS959" s="147"/>
      <c r="BT959" s="147"/>
      <c r="BU959" s="147"/>
      <c r="BV959" s="147"/>
      <c r="BW959" s="147"/>
      <c r="BX959" s="147"/>
      <c r="BY959" s="147"/>
      <c r="BZ959" s="147"/>
      <c r="CA959" s="147"/>
      <c r="CB959" s="147"/>
      <c r="CC959" s="147"/>
      <c r="CD959" s="147"/>
      <c r="CE959" s="147"/>
      <c r="CF959" s="147"/>
      <c r="CG959" s="147"/>
      <c r="CH959" s="147"/>
      <c r="CI959" s="147"/>
      <c r="CJ959" s="147"/>
      <c r="CK959" s="147"/>
      <c r="CL959" s="147"/>
      <c r="CM959" s="147"/>
      <c r="CN959" s="147"/>
      <c r="CO959" s="147"/>
      <c r="CP959" s="147"/>
      <c r="CQ959" s="147"/>
      <c r="CR959" s="147"/>
      <c r="CS959" s="147"/>
      <c r="CT959" s="147"/>
      <c r="CU959" s="147"/>
      <c r="CV959" s="147"/>
      <c r="CW959" s="147"/>
      <c r="CX959" s="147"/>
      <c r="CY959" s="147"/>
      <c r="CZ959" s="147"/>
      <c r="DA959" s="147"/>
      <c r="DB959" s="147"/>
      <c r="DC959" s="147"/>
      <c r="DD959" s="147"/>
      <c r="DE959" s="147"/>
      <c r="DF959" s="147"/>
      <c r="DG959" s="147"/>
      <c r="DH959" s="147"/>
      <c r="DI959" s="147"/>
      <c r="DJ959" s="147"/>
      <c r="DK959" s="147"/>
      <c r="DL959" s="147"/>
      <c r="DM959" s="147"/>
      <c r="DN959" s="147"/>
      <c r="DO959" s="147"/>
      <c r="DP959" s="56"/>
    </row>
    <row r="960" spans="21:120" x14ac:dyDescent="0.3"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47"/>
      <c r="BN960" s="147"/>
      <c r="BO960" s="147"/>
      <c r="BP960" s="147"/>
      <c r="BQ960" s="147"/>
      <c r="BR960" s="147"/>
      <c r="BS960" s="147"/>
      <c r="BT960" s="147"/>
      <c r="BU960" s="147"/>
      <c r="BV960" s="147"/>
      <c r="BW960" s="147"/>
      <c r="BX960" s="147"/>
      <c r="BY960" s="147"/>
      <c r="BZ960" s="147"/>
      <c r="CA960" s="147"/>
      <c r="CB960" s="147"/>
      <c r="CC960" s="147"/>
      <c r="CD960" s="147"/>
      <c r="CE960" s="147"/>
      <c r="CF960" s="147"/>
      <c r="CG960" s="147"/>
      <c r="CH960" s="147"/>
      <c r="CI960" s="147"/>
      <c r="CJ960" s="147"/>
      <c r="CK960" s="147"/>
      <c r="CL960" s="147"/>
      <c r="CM960" s="147"/>
      <c r="CN960" s="147"/>
      <c r="CO960" s="147"/>
      <c r="CP960" s="147"/>
      <c r="CQ960" s="147"/>
      <c r="CR960" s="147"/>
      <c r="CS960" s="147"/>
      <c r="CT960" s="147"/>
      <c r="CU960" s="147"/>
      <c r="CV960" s="147"/>
      <c r="CW960" s="147"/>
      <c r="CX960" s="147"/>
      <c r="CY960" s="147"/>
      <c r="CZ960" s="147"/>
      <c r="DA960" s="147"/>
      <c r="DB960" s="147"/>
      <c r="DC960" s="147"/>
      <c r="DD960" s="147"/>
      <c r="DE960" s="147"/>
      <c r="DF960" s="147"/>
      <c r="DG960" s="147"/>
      <c r="DH960" s="147"/>
      <c r="DI960" s="147"/>
      <c r="DJ960" s="147"/>
      <c r="DK960" s="147"/>
      <c r="DL960" s="147"/>
      <c r="DM960" s="147"/>
      <c r="DN960" s="147"/>
      <c r="DO960" s="147"/>
      <c r="DP960" s="56"/>
    </row>
    <row r="961" spans="21:120" x14ac:dyDescent="0.3"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47"/>
      <c r="BN961" s="147"/>
      <c r="BO961" s="147"/>
      <c r="BP961" s="147"/>
      <c r="BQ961" s="147"/>
      <c r="BR961" s="147"/>
      <c r="BS961" s="147"/>
      <c r="BT961" s="147"/>
      <c r="BU961" s="147"/>
      <c r="BV961" s="147"/>
      <c r="BW961" s="147"/>
      <c r="BX961" s="147"/>
      <c r="BY961" s="147"/>
      <c r="BZ961" s="147"/>
      <c r="CA961" s="147"/>
      <c r="CB961" s="147"/>
      <c r="CC961" s="147"/>
      <c r="CD961" s="147"/>
      <c r="CE961" s="147"/>
      <c r="CF961" s="147"/>
      <c r="CG961" s="147"/>
      <c r="CH961" s="147"/>
      <c r="CI961" s="147"/>
      <c r="CJ961" s="147"/>
      <c r="CK961" s="147"/>
      <c r="CL961" s="147"/>
      <c r="CM961" s="147"/>
      <c r="CN961" s="147"/>
      <c r="CO961" s="147"/>
      <c r="CP961" s="147"/>
      <c r="CQ961" s="147"/>
      <c r="CR961" s="147"/>
      <c r="CS961" s="147"/>
      <c r="CT961" s="147"/>
      <c r="CU961" s="147"/>
      <c r="CV961" s="147"/>
      <c r="CW961" s="147"/>
      <c r="CX961" s="147"/>
      <c r="CY961" s="147"/>
      <c r="CZ961" s="147"/>
      <c r="DA961" s="147"/>
      <c r="DB961" s="147"/>
      <c r="DC961" s="147"/>
      <c r="DD961" s="147"/>
      <c r="DE961" s="147"/>
      <c r="DF961" s="147"/>
      <c r="DG961" s="147"/>
      <c r="DH961" s="147"/>
      <c r="DI961" s="147"/>
      <c r="DJ961" s="147"/>
      <c r="DK961" s="147"/>
      <c r="DL961" s="147"/>
      <c r="DM961" s="147"/>
      <c r="DN961" s="147"/>
      <c r="DO961" s="147"/>
      <c r="DP961" s="56"/>
    </row>
    <row r="962" spans="21:120" x14ac:dyDescent="0.3"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7"/>
      <c r="BN962" s="147"/>
      <c r="BO962" s="147"/>
      <c r="BP962" s="147"/>
      <c r="BQ962" s="147"/>
      <c r="BR962" s="147"/>
      <c r="BS962" s="147"/>
      <c r="BT962" s="147"/>
      <c r="BU962" s="147"/>
      <c r="BV962" s="147"/>
      <c r="BW962" s="147"/>
      <c r="BX962" s="147"/>
      <c r="BY962" s="147"/>
      <c r="BZ962" s="147"/>
      <c r="CA962" s="147"/>
      <c r="CB962" s="147"/>
      <c r="CC962" s="147"/>
      <c r="CD962" s="147"/>
      <c r="CE962" s="147"/>
      <c r="CF962" s="147"/>
      <c r="CG962" s="147"/>
      <c r="CH962" s="147"/>
      <c r="CI962" s="147"/>
      <c r="CJ962" s="147"/>
      <c r="CK962" s="147"/>
      <c r="CL962" s="147"/>
      <c r="CM962" s="147"/>
      <c r="CN962" s="147"/>
      <c r="CO962" s="147"/>
      <c r="CP962" s="147"/>
      <c r="CQ962" s="147"/>
      <c r="CR962" s="147"/>
      <c r="CS962" s="147"/>
      <c r="CT962" s="147"/>
      <c r="CU962" s="147"/>
      <c r="CV962" s="147"/>
      <c r="CW962" s="147"/>
      <c r="CX962" s="147"/>
      <c r="CY962" s="147"/>
      <c r="CZ962" s="147"/>
      <c r="DA962" s="147"/>
      <c r="DB962" s="147"/>
      <c r="DC962" s="147"/>
      <c r="DD962" s="147"/>
      <c r="DE962" s="147"/>
      <c r="DF962" s="147"/>
      <c r="DG962" s="147"/>
      <c r="DH962" s="147"/>
      <c r="DI962" s="147"/>
      <c r="DJ962" s="147"/>
      <c r="DK962" s="147"/>
      <c r="DL962" s="147"/>
      <c r="DM962" s="147"/>
      <c r="DN962" s="147"/>
      <c r="DO962" s="147"/>
      <c r="DP962" s="56"/>
    </row>
    <row r="963" spans="21:120" x14ac:dyDescent="0.3"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7"/>
      <c r="BN963" s="147"/>
      <c r="BO963" s="147"/>
      <c r="BP963" s="147"/>
      <c r="BQ963" s="147"/>
      <c r="BR963" s="147"/>
      <c r="BS963" s="147"/>
      <c r="BT963" s="147"/>
      <c r="BU963" s="147"/>
      <c r="BV963" s="147"/>
      <c r="BW963" s="147"/>
      <c r="BX963" s="147"/>
      <c r="BY963" s="147"/>
      <c r="BZ963" s="147"/>
      <c r="CA963" s="147"/>
      <c r="CB963" s="147"/>
      <c r="CC963" s="147"/>
      <c r="CD963" s="147"/>
      <c r="CE963" s="147"/>
      <c r="CF963" s="147"/>
      <c r="CG963" s="147"/>
      <c r="CH963" s="147"/>
      <c r="CI963" s="147"/>
      <c r="CJ963" s="147"/>
      <c r="CK963" s="147"/>
      <c r="CL963" s="147"/>
      <c r="CM963" s="147"/>
      <c r="CN963" s="147"/>
      <c r="CO963" s="147"/>
      <c r="CP963" s="147"/>
      <c r="CQ963" s="147"/>
      <c r="CR963" s="147"/>
      <c r="CS963" s="147"/>
      <c r="CT963" s="147"/>
      <c r="CU963" s="147"/>
      <c r="CV963" s="147"/>
      <c r="CW963" s="147"/>
      <c r="CX963" s="147"/>
      <c r="CY963" s="147"/>
      <c r="CZ963" s="147"/>
      <c r="DA963" s="147"/>
      <c r="DB963" s="147"/>
      <c r="DC963" s="147"/>
      <c r="DD963" s="147"/>
      <c r="DE963" s="147"/>
      <c r="DF963" s="147"/>
      <c r="DG963" s="147"/>
      <c r="DH963" s="147"/>
      <c r="DI963" s="147"/>
      <c r="DJ963" s="147"/>
      <c r="DK963" s="147"/>
      <c r="DL963" s="147"/>
      <c r="DM963" s="147"/>
      <c r="DN963" s="147"/>
      <c r="DO963" s="147"/>
      <c r="DP963" s="56"/>
    </row>
    <row r="964" spans="21:120" x14ac:dyDescent="0.3"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7"/>
      <c r="BN964" s="147"/>
      <c r="BO964" s="147"/>
      <c r="BP964" s="147"/>
      <c r="BQ964" s="147"/>
      <c r="BR964" s="147"/>
      <c r="BS964" s="147"/>
      <c r="BT964" s="147"/>
      <c r="BU964" s="147"/>
      <c r="BV964" s="147"/>
      <c r="BW964" s="147"/>
      <c r="BX964" s="147"/>
      <c r="BY964" s="147"/>
      <c r="BZ964" s="147"/>
      <c r="CA964" s="147"/>
      <c r="CB964" s="147"/>
      <c r="CC964" s="147"/>
      <c r="CD964" s="147"/>
      <c r="CE964" s="147"/>
      <c r="CF964" s="147"/>
      <c r="CG964" s="147"/>
      <c r="CH964" s="147"/>
      <c r="CI964" s="147"/>
      <c r="CJ964" s="147"/>
      <c r="CK964" s="147"/>
      <c r="CL964" s="147"/>
      <c r="CM964" s="147"/>
      <c r="CN964" s="147"/>
      <c r="CO964" s="147"/>
      <c r="CP964" s="147"/>
      <c r="CQ964" s="147"/>
      <c r="CR964" s="147"/>
      <c r="CS964" s="147"/>
      <c r="CT964" s="147"/>
      <c r="CU964" s="147"/>
      <c r="CV964" s="147"/>
      <c r="CW964" s="147"/>
      <c r="CX964" s="147"/>
      <c r="CY964" s="147"/>
      <c r="CZ964" s="147"/>
      <c r="DA964" s="147"/>
      <c r="DB964" s="147"/>
      <c r="DC964" s="147"/>
      <c r="DD964" s="147"/>
      <c r="DE964" s="147"/>
      <c r="DF964" s="147"/>
      <c r="DG964" s="147"/>
      <c r="DH964" s="147"/>
      <c r="DI964" s="147"/>
      <c r="DJ964" s="147"/>
      <c r="DK964" s="147"/>
      <c r="DL964" s="147"/>
      <c r="DM964" s="147"/>
      <c r="DN964" s="147"/>
      <c r="DO964" s="147"/>
      <c r="DP964" s="56"/>
    </row>
    <row r="965" spans="21:120" x14ac:dyDescent="0.3"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7"/>
      <c r="BN965" s="147"/>
      <c r="BO965" s="147"/>
      <c r="BP965" s="147"/>
      <c r="BQ965" s="147"/>
      <c r="BR965" s="147"/>
      <c r="BS965" s="147"/>
      <c r="BT965" s="147"/>
      <c r="BU965" s="147"/>
      <c r="BV965" s="147"/>
      <c r="BW965" s="147"/>
      <c r="BX965" s="147"/>
      <c r="BY965" s="147"/>
      <c r="BZ965" s="147"/>
      <c r="CA965" s="147"/>
      <c r="CB965" s="147"/>
      <c r="CC965" s="147"/>
      <c r="CD965" s="147"/>
      <c r="CE965" s="147"/>
      <c r="CF965" s="147"/>
      <c r="CG965" s="147"/>
      <c r="CH965" s="147"/>
      <c r="CI965" s="147"/>
      <c r="CJ965" s="147"/>
      <c r="CK965" s="147"/>
      <c r="CL965" s="147"/>
      <c r="CM965" s="147"/>
      <c r="CN965" s="147"/>
      <c r="CO965" s="147"/>
      <c r="CP965" s="147"/>
      <c r="CQ965" s="147"/>
      <c r="CR965" s="147"/>
      <c r="CS965" s="147"/>
      <c r="CT965" s="147"/>
      <c r="CU965" s="147"/>
      <c r="CV965" s="147"/>
      <c r="CW965" s="147"/>
      <c r="CX965" s="147"/>
      <c r="CY965" s="147"/>
      <c r="CZ965" s="147"/>
      <c r="DA965" s="147"/>
      <c r="DB965" s="147"/>
      <c r="DC965" s="147"/>
      <c r="DD965" s="147"/>
      <c r="DE965" s="147"/>
      <c r="DF965" s="147"/>
      <c r="DG965" s="147"/>
      <c r="DH965" s="147"/>
      <c r="DI965" s="147"/>
      <c r="DJ965" s="147"/>
      <c r="DK965" s="147"/>
      <c r="DL965" s="147"/>
      <c r="DM965" s="147"/>
      <c r="DN965" s="147"/>
      <c r="DO965" s="147"/>
      <c r="DP965" s="56"/>
    </row>
    <row r="966" spans="21:120" x14ac:dyDescent="0.3"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7"/>
      <c r="BN966" s="147"/>
      <c r="BO966" s="147"/>
      <c r="BP966" s="147"/>
      <c r="BQ966" s="147"/>
      <c r="BR966" s="147"/>
      <c r="BS966" s="147"/>
      <c r="BT966" s="147"/>
      <c r="BU966" s="147"/>
      <c r="BV966" s="147"/>
      <c r="BW966" s="147"/>
      <c r="BX966" s="147"/>
      <c r="BY966" s="147"/>
      <c r="BZ966" s="147"/>
      <c r="CA966" s="147"/>
      <c r="CB966" s="147"/>
      <c r="CC966" s="147"/>
      <c r="CD966" s="147"/>
      <c r="CE966" s="147"/>
      <c r="CF966" s="147"/>
      <c r="CG966" s="147"/>
      <c r="CH966" s="147"/>
      <c r="CI966" s="147"/>
      <c r="CJ966" s="147"/>
      <c r="CK966" s="147"/>
      <c r="CL966" s="147"/>
      <c r="CM966" s="147"/>
      <c r="CN966" s="147"/>
      <c r="CO966" s="147"/>
      <c r="CP966" s="147"/>
      <c r="CQ966" s="147"/>
      <c r="CR966" s="147"/>
      <c r="CS966" s="147"/>
      <c r="CT966" s="147"/>
      <c r="CU966" s="147"/>
      <c r="CV966" s="147"/>
      <c r="CW966" s="147"/>
      <c r="CX966" s="147"/>
      <c r="CY966" s="147"/>
      <c r="CZ966" s="147"/>
      <c r="DA966" s="147"/>
      <c r="DB966" s="147"/>
      <c r="DC966" s="147"/>
      <c r="DD966" s="147"/>
      <c r="DE966" s="147"/>
      <c r="DF966" s="147"/>
      <c r="DG966" s="147"/>
      <c r="DH966" s="147"/>
      <c r="DI966" s="147"/>
      <c r="DJ966" s="147"/>
      <c r="DK966" s="147"/>
      <c r="DL966" s="147"/>
      <c r="DM966" s="147"/>
      <c r="DN966" s="147"/>
      <c r="DO966" s="147"/>
      <c r="DP966" s="56"/>
    </row>
    <row r="967" spans="21:120" x14ac:dyDescent="0.3"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7"/>
      <c r="BN967" s="147"/>
      <c r="BO967" s="147"/>
      <c r="BP967" s="147"/>
      <c r="BQ967" s="147"/>
      <c r="BR967" s="147"/>
      <c r="BS967" s="147"/>
      <c r="BT967" s="147"/>
      <c r="BU967" s="147"/>
      <c r="BV967" s="147"/>
      <c r="BW967" s="147"/>
      <c r="BX967" s="147"/>
      <c r="BY967" s="147"/>
      <c r="BZ967" s="147"/>
      <c r="CA967" s="147"/>
      <c r="CB967" s="147"/>
      <c r="CC967" s="147"/>
      <c r="CD967" s="147"/>
      <c r="CE967" s="147"/>
      <c r="CF967" s="147"/>
      <c r="CG967" s="147"/>
      <c r="CH967" s="147"/>
      <c r="CI967" s="147"/>
      <c r="CJ967" s="147"/>
      <c r="CK967" s="147"/>
      <c r="CL967" s="147"/>
      <c r="CM967" s="147"/>
      <c r="CN967" s="147"/>
      <c r="CO967" s="147"/>
      <c r="CP967" s="147"/>
      <c r="CQ967" s="147"/>
      <c r="CR967" s="147"/>
      <c r="CS967" s="147"/>
      <c r="CT967" s="147"/>
      <c r="CU967" s="147"/>
      <c r="CV967" s="147"/>
      <c r="CW967" s="147"/>
      <c r="CX967" s="147"/>
      <c r="CY967" s="147"/>
      <c r="CZ967" s="147"/>
      <c r="DA967" s="147"/>
      <c r="DB967" s="147"/>
      <c r="DC967" s="147"/>
      <c r="DD967" s="147"/>
      <c r="DE967" s="147"/>
      <c r="DF967" s="147"/>
      <c r="DG967" s="147"/>
      <c r="DH967" s="147"/>
      <c r="DI967" s="147"/>
      <c r="DJ967" s="147"/>
      <c r="DK967" s="147"/>
      <c r="DL967" s="147"/>
      <c r="DM967" s="147"/>
      <c r="DN967" s="147"/>
      <c r="DO967" s="147"/>
      <c r="DP967" s="56"/>
    </row>
    <row r="968" spans="21:120" x14ac:dyDescent="0.3"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47"/>
      <c r="BN968" s="147"/>
      <c r="BO968" s="147"/>
      <c r="BP968" s="147"/>
      <c r="BQ968" s="147"/>
      <c r="BR968" s="147"/>
      <c r="BS968" s="147"/>
      <c r="BT968" s="147"/>
      <c r="BU968" s="147"/>
      <c r="BV968" s="147"/>
      <c r="BW968" s="147"/>
      <c r="BX968" s="147"/>
      <c r="BY968" s="147"/>
      <c r="BZ968" s="147"/>
      <c r="CA968" s="147"/>
      <c r="CB968" s="147"/>
      <c r="CC968" s="147"/>
      <c r="CD968" s="147"/>
      <c r="CE968" s="147"/>
      <c r="CF968" s="147"/>
      <c r="CG968" s="147"/>
      <c r="CH968" s="147"/>
      <c r="CI968" s="147"/>
      <c r="CJ968" s="147"/>
      <c r="CK968" s="147"/>
      <c r="CL968" s="147"/>
      <c r="CM968" s="147"/>
      <c r="CN968" s="147"/>
      <c r="CO968" s="147"/>
      <c r="CP968" s="147"/>
      <c r="CQ968" s="147"/>
      <c r="CR968" s="147"/>
      <c r="CS968" s="147"/>
      <c r="CT968" s="147"/>
      <c r="CU968" s="147"/>
      <c r="CV968" s="147"/>
      <c r="CW968" s="147"/>
      <c r="CX968" s="147"/>
      <c r="CY968" s="147"/>
      <c r="CZ968" s="147"/>
      <c r="DA968" s="147"/>
      <c r="DB968" s="147"/>
      <c r="DC968" s="147"/>
      <c r="DD968" s="147"/>
      <c r="DE968" s="147"/>
      <c r="DF968" s="147"/>
      <c r="DG968" s="147"/>
      <c r="DH968" s="147"/>
      <c r="DI968" s="147"/>
      <c r="DJ968" s="147"/>
      <c r="DK968" s="147"/>
      <c r="DL968" s="147"/>
      <c r="DM968" s="147"/>
      <c r="DN968" s="147"/>
      <c r="DO968" s="147"/>
      <c r="DP968" s="56"/>
    </row>
    <row r="969" spans="21:120" x14ac:dyDescent="0.3"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147"/>
      <c r="BN969" s="147"/>
      <c r="BO969" s="147"/>
      <c r="BP969" s="147"/>
      <c r="BQ969" s="147"/>
      <c r="BR969" s="147"/>
      <c r="BS969" s="147"/>
      <c r="BT969" s="147"/>
      <c r="BU969" s="147"/>
      <c r="BV969" s="147"/>
      <c r="BW969" s="147"/>
      <c r="BX969" s="147"/>
      <c r="BY969" s="147"/>
      <c r="BZ969" s="147"/>
      <c r="CA969" s="147"/>
      <c r="CB969" s="147"/>
      <c r="CC969" s="147"/>
      <c r="CD969" s="147"/>
      <c r="CE969" s="147"/>
      <c r="CF969" s="147"/>
      <c r="CG969" s="147"/>
      <c r="CH969" s="147"/>
      <c r="CI969" s="147"/>
      <c r="CJ969" s="147"/>
      <c r="CK969" s="147"/>
      <c r="CL969" s="147"/>
      <c r="CM969" s="147"/>
      <c r="CN969" s="147"/>
      <c r="CO969" s="147"/>
      <c r="CP969" s="147"/>
      <c r="CQ969" s="147"/>
      <c r="CR969" s="147"/>
      <c r="CS969" s="147"/>
      <c r="CT969" s="147"/>
      <c r="CU969" s="147"/>
      <c r="CV969" s="147"/>
      <c r="CW969" s="147"/>
      <c r="CX969" s="147"/>
      <c r="CY969" s="147"/>
      <c r="CZ969" s="147"/>
      <c r="DA969" s="147"/>
      <c r="DB969" s="147"/>
      <c r="DC969" s="147"/>
      <c r="DD969" s="147"/>
      <c r="DE969" s="147"/>
      <c r="DF969" s="147"/>
      <c r="DG969" s="147"/>
      <c r="DH969" s="147"/>
      <c r="DI969" s="147"/>
      <c r="DJ969" s="147"/>
      <c r="DK969" s="147"/>
      <c r="DL969" s="147"/>
      <c r="DM969" s="147"/>
      <c r="DN969" s="147"/>
      <c r="DO969" s="147"/>
      <c r="DP969" s="56"/>
    </row>
    <row r="970" spans="21:120" x14ac:dyDescent="0.3"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147"/>
      <c r="BN970" s="147"/>
      <c r="BO970" s="147"/>
      <c r="BP970" s="147"/>
      <c r="BQ970" s="147"/>
      <c r="BR970" s="147"/>
      <c r="BS970" s="147"/>
      <c r="BT970" s="147"/>
      <c r="BU970" s="147"/>
      <c r="BV970" s="147"/>
      <c r="BW970" s="147"/>
      <c r="BX970" s="147"/>
      <c r="BY970" s="147"/>
      <c r="BZ970" s="147"/>
      <c r="CA970" s="147"/>
      <c r="CB970" s="147"/>
      <c r="CC970" s="147"/>
      <c r="CD970" s="147"/>
      <c r="CE970" s="147"/>
      <c r="CF970" s="147"/>
      <c r="CG970" s="147"/>
      <c r="CH970" s="147"/>
      <c r="CI970" s="147"/>
      <c r="CJ970" s="147"/>
      <c r="CK970" s="147"/>
      <c r="CL970" s="147"/>
      <c r="CM970" s="147"/>
      <c r="CN970" s="147"/>
      <c r="CO970" s="147"/>
      <c r="CP970" s="147"/>
      <c r="CQ970" s="147"/>
      <c r="CR970" s="147"/>
      <c r="CS970" s="147"/>
      <c r="CT970" s="147"/>
      <c r="CU970" s="147"/>
      <c r="CV970" s="147"/>
      <c r="CW970" s="147"/>
      <c r="CX970" s="147"/>
      <c r="CY970" s="147"/>
      <c r="CZ970" s="147"/>
      <c r="DA970" s="147"/>
      <c r="DB970" s="147"/>
      <c r="DC970" s="147"/>
      <c r="DD970" s="147"/>
      <c r="DE970" s="147"/>
      <c r="DF970" s="147"/>
      <c r="DG970" s="147"/>
      <c r="DH970" s="147"/>
      <c r="DI970" s="147"/>
      <c r="DJ970" s="147"/>
      <c r="DK970" s="147"/>
      <c r="DL970" s="147"/>
      <c r="DM970" s="147"/>
      <c r="DN970" s="147"/>
      <c r="DO970" s="147"/>
      <c r="DP970" s="56"/>
    </row>
    <row r="971" spans="21:120" x14ac:dyDescent="0.3"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147"/>
      <c r="BN971" s="147"/>
      <c r="BO971" s="147"/>
      <c r="BP971" s="147"/>
      <c r="BQ971" s="147"/>
      <c r="BR971" s="147"/>
      <c r="BS971" s="147"/>
      <c r="BT971" s="147"/>
      <c r="BU971" s="147"/>
      <c r="BV971" s="147"/>
      <c r="BW971" s="147"/>
      <c r="BX971" s="147"/>
      <c r="BY971" s="147"/>
      <c r="BZ971" s="147"/>
      <c r="CA971" s="147"/>
      <c r="CB971" s="147"/>
      <c r="CC971" s="147"/>
      <c r="CD971" s="147"/>
      <c r="CE971" s="147"/>
      <c r="CF971" s="147"/>
      <c r="CG971" s="147"/>
      <c r="CH971" s="147"/>
      <c r="CI971" s="147"/>
      <c r="CJ971" s="147"/>
      <c r="CK971" s="147"/>
      <c r="CL971" s="147"/>
      <c r="CM971" s="147"/>
      <c r="CN971" s="147"/>
      <c r="CO971" s="147"/>
      <c r="CP971" s="147"/>
      <c r="CQ971" s="147"/>
      <c r="CR971" s="147"/>
      <c r="CS971" s="147"/>
      <c r="CT971" s="147"/>
      <c r="CU971" s="147"/>
      <c r="CV971" s="147"/>
      <c r="CW971" s="147"/>
      <c r="CX971" s="147"/>
      <c r="CY971" s="147"/>
      <c r="CZ971" s="147"/>
      <c r="DA971" s="147"/>
      <c r="DB971" s="147"/>
      <c r="DC971" s="147"/>
      <c r="DD971" s="147"/>
      <c r="DE971" s="147"/>
      <c r="DF971" s="147"/>
      <c r="DG971" s="147"/>
      <c r="DH971" s="147"/>
      <c r="DI971" s="147"/>
      <c r="DJ971" s="147"/>
      <c r="DK971" s="147"/>
      <c r="DL971" s="147"/>
      <c r="DM971" s="147"/>
      <c r="DN971" s="147"/>
      <c r="DO971" s="147"/>
      <c r="DP971" s="56"/>
    </row>
    <row r="972" spans="21:120" x14ac:dyDescent="0.3"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147"/>
      <c r="BN972" s="147"/>
      <c r="BO972" s="147"/>
      <c r="BP972" s="147"/>
      <c r="BQ972" s="147"/>
      <c r="BR972" s="147"/>
      <c r="BS972" s="147"/>
      <c r="BT972" s="147"/>
      <c r="BU972" s="147"/>
      <c r="BV972" s="147"/>
      <c r="BW972" s="147"/>
      <c r="BX972" s="147"/>
      <c r="BY972" s="147"/>
      <c r="BZ972" s="147"/>
      <c r="CA972" s="147"/>
      <c r="CB972" s="147"/>
      <c r="CC972" s="147"/>
      <c r="CD972" s="147"/>
      <c r="CE972" s="147"/>
      <c r="CF972" s="147"/>
      <c r="CG972" s="147"/>
      <c r="CH972" s="147"/>
      <c r="CI972" s="147"/>
      <c r="CJ972" s="147"/>
      <c r="CK972" s="147"/>
      <c r="CL972" s="147"/>
      <c r="CM972" s="147"/>
      <c r="CN972" s="147"/>
      <c r="CO972" s="147"/>
      <c r="CP972" s="147"/>
      <c r="CQ972" s="147"/>
      <c r="CR972" s="147"/>
      <c r="CS972" s="147"/>
      <c r="CT972" s="147"/>
      <c r="CU972" s="147"/>
      <c r="CV972" s="147"/>
      <c r="CW972" s="147"/>
      <c r="CX972" s="147"/>
      <c r="CY972" s="147"/>
      <c r="CZ972" s="147"/>
      <c r="DA972" s="147"/>
      <c r="DB972" s="147"/>
      <c r="DC972" s="147"/>
      <c r="DD972" s="147"/>
      <c r="DE972" s="147"/>
      <c r="DF972" s="147"/>
      <c r="DG972" s="147"/>
      <c r="DH972" s="147"/>
      <c r="DI972" s="147"/>
      <c r="DJ972" s="147"/>
      <c r="DK972" s="147"/>
      <c r="DL972" s="147"/>
      <c r="DM972" s="147"/>
      <c r="DN972" s="147"/>
      <c r="DO972" s="147"/>
      <c r="DP972" s="56"/>
    </row>
    <row r="973" spans="21:120" x14ac:dyDescent="0.3"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47"/>
      <c r="BN973" s="147"/>
      <c r="BO973" s="147"/>
      <c r="BP973" s="147"/>
      <c r="BQ973" s="147"/>
      <c r="BR973" s="147"/>
      <c r="BS973" s="147"/>
      <c r="BT973" s="147"/>
      <c r="BU973" s="147"/>
      <c r="BV973" s="147"/>
      <c r="BW973" s="147"/>
      <c r="BX973" s="147"/>
      <c r="BY973" s="147"/>
      <c r="BZ973" s="147"/>
      <c r="CA973" s="147"/>
      <c r="CB973" s="147"/>
      <c r="CC973" s="147"/>
      <c r="CD973" s="147"/>
      <c r="CE973" s="147"/>
      <c r="CF973" s="147"/>
      <c r="CG973" s="147"/>
      <c r="CH973" s="147"/>
      <c r="CI973" s="147"/>
      <c r="CJ973" s="147"/>
      <c r="CK973" s="147"/>
      <c r="CL973" s="147"/>
      <c r="CM973" s="147"/>
      <c r="CN973" s="147"/>
      <c r="CO973" s="147"/>
      <c r="CP973" s="147"/>
      <c r="CQ973" s="147"/>
      <c r="CR973" s="147"/>
      <c r="CS973" s="147"/>
      <c r="CT973" s="147"/>
      <c r="CU973" s="147"/>
      <c r="CV973" s="147"/>
      <c r="CW973" s="147"/>
      <c r="CX973" s="147"/>
      <c r="CY973" s="147"/>
      <c r="CZ973" s="147"/>
      <c r="DA973" s="147"/>
      <c r="DB973" s="147"/>
      <c r="DC973" s="147"/>
      <c r="DD973" s="147"/>
      <c r="DE973" s="147"/>
      <c r="DF973" s="147"/>
      <c r="DG973" s="147"/>
      <c r="DH973" s="147"/>
      <c r="DI973" s="147"/>
      <c r="DJ973" s="147"/>
      <c r="DK973" s="147"/>
      <c r="DL973" s="147"/>
      <c r="DM973" s="147"/>
      <c r="DN973" s="147"/>
      <c r="DO973" s="147"/>
      <c r="DP973" s="56"/>
    </row>
    <row r="974" spans="21:120" x14ac:dyDescent="0.3"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47"/>
      <c r="BN974" s="147"/>
      <c r="BO974" s="147"/>
      <c r="BP974" s="147"/>
      <c r="BQ974" s="147"/>
      <c r="BR974" s="147"/>
      <c r="BS974" s="147"/>
      <c r="BT974" s="147"/>
      <c r="BU974" s="147"/>
      <c r="BV974" s="147"/>
      <c r="BW974" s="147"/>
      <c r="BX974" s="147"/>
      <c r="BY974" s="147"/>
      <c r="BZ974" s="147"/>
      <c r="CA974" s="147"/>
      <c r="CB974" s="147"/>
      <c r="CC974" s="147"/>
      <c r="CD974" s="147"/>
      <c r="CE974" s="147"/>
      <c r="CF974" s="147"/>
      <c r="CG974" s="147"/>
      <c r="CH974" s="147"/>
      <c r="CI974" s="147"/>
      <c r="CJ974" s="147"/>
      <c r="CK974" s="147"/>
      <c r="CL974" s="147"/>
      <c r="CM974" s="147"/>
      <c r="CN974" s="147"/>
      <c r="CO974" s="147"/>
      <c r="CP974" s="147"/>
      <c r="CQ974" s="147"/>
      <c r="CR974" s="147"/>
      <c r="CS974" s="147"/>
      <c r="CT974" s="147"/>
      <c r="CU974" s="147"/>
      <c r="CV974" s="147"/>
      <c r="CW974" s="147"/>
      <c r="CX974" s="147"/>
      <c r="CY974" s="147"/>
      <c r="CZ974" s="147"/>
      <c r="DA974" s="147"/>
      <c r="DB974" s="147"/>
      <c r="DC974" s="147"/>
      <c r="DD974" s="147"/>
      <c r="DE974" s="147"/>
      <c r="DF974" s="147"/>
      <c r="DG974" s="147"/>
      <c r="DH974" s="147"/>
      <c r="DI974" s="147"/>
      <c r="DJ974" s="147"/>
      <c r="DK974" s="147"/>
      <c r="DL974" s="147"/>
      <c r="DM974" s="147"/>
      <c r="DN974" s="147"/>
      <c r="DO974" s="147"/>
      <c r="DP974" s="56"/>
    </row>
    <row r="975" spans="21:120" x14ac:dyDescent="0.3"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47"/>
      <c r="BN975" s="147"/>
      <c r="BO975" s="147"/>
      <c r="BP975" s="147"/>
      <c r="BQ975" s="147"/>
      <c r="BR975" s="147"/>
      <c r="BS975" s="147"/>
      <c r="BT975" s="147"/>
      <c r="BU975" s="147"/>
      <c r="BV975" s="147"/>
      <c r="BW975" s="147"/>
      <c r="BX975" s="147"/>
      <c r="BY975" s="147"/>
      <c r="BZ975" s="147"/>
      <c r="CA975" s="147"/>
      <c r="CB975" s="147"/>
      <c r="CC975" s="147"/>
      <c r="CD975" s="147"/>
      <c r="CE975" s="147"/>
      <c r="CF975" s="147"/>
      <c r="CG975" s="147"/>
      <c r="CH975" s="147"/>
      <c r="CI975" s="147"/>
      <c r="CJ975" s="147"/>
      <c r="CK975" s="147"/>
      <c r="CL975" s="147"/>
      <c r="CM975" s="147"/>
      <c r="CN975" s="147"/>
      <c r="CO975" s="147"/>
      <c r="CP975" s="147"/>
      <c r="CQ975" s="147"/>
      <c r="CR975" s="147"/>
      <c r="CS975" s="147"/>
      <c r="CT975" s="147"/>
      <c r="CU975" s="147"/>
      <c r="CV975" s="147"/>
      <c r="CW975" s="147"/>
      <c r="CX975" s="147"/>
      <c r="CY975" s="147"/>
      <c r="CZ975" s="147"/>
      <c r="DA975" s="147"/>
      <c r="DB975" s="147"/>
      <c r="DC975" s="147"/>
      <c r="DD975" s="147"/>
      <c r="DE975" s="147"/>
      <c r="DF975" s="147"/>
      <c r="DG975" s="147"/>
      <c r="DH975" s="147"/>
      <c r="DI975" s="147"/>
      <c r="DJ975" s="147"/>
      <c r="DK975" s="147"/>
      <c r="DL975" s="147"/>
      <c r="DM975" s="147"/>
      <c r="DN975" s="147"/>
      <c r="DO975" s="147"/>
      <c r="DP975" s="56"/>
    </row>
    <row r="976" spans="21:120" x14ac:dyDescent="0.3"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147"/>
      <c r="BN976" s="147"/>
      <c r="BO976" s="147"/>
      <c r="BP976" s="147"/>
      <c r="BQ976" s="147"/>
      <c r="BR976" s="147"/>
      <c r="BS976" s="147"/>
      <c r="BT976" s="147"/>
      <c r="BU976" s="147"/>
      <c r="BV976" s="147"/>
      <c r="BW976" s="147"/>
      <c r="BX976" s="147"/>
      <c r="BY976" s="147"/>
      <c r="BZ976" s="147"/>
      <c r="CA976" s="147"/>
      <c r="CB976" s="147"/>
      <c r="CC976" s="147"/>
      <c r="CD976" s="147"/>
      <c r="CE976" s="147"/>
      <c r="CF976" s="147"/>
      <c r="CG976" s="147"/>
      <c r="CH976" s="147"/>
      <c r="CI976" s="147"/>
      <c r="CJ976" s="147"/>
      <c r="CK976" s="147"/>
      <c r="CL976" s="147"/>
      <c r="CM976" s="147"/>
      <c r="CN976" s="147"/>
      <c r="CO976" s="147"/>
      <c r="CP976" s="147"/>
      <c r="CQ976" s="147"/>
      <c r="CR976" s="147"/>
      <c r="CS976" s="147"/>
      <c r="CT976" s="147"/>
      <c r="CU976" s="147"/>
      <c r="CV976" s="147"/>
      <c r="CW976" s="147"/>
      <c r="CX976" s="147"/>
      <c r="CY976" s="147"/>
      <c r="CZ976" s="147"/>
      <c r="DA976" s="147"/>
      <c r="DB976" s="147"/>
      <c r="DC976" s="147"/>
      <c r="DD976" s="147"/>
      <c r="DE976" s="147"/>
      <c r="DF976" s="147"/>
      <c r="DG976" s="147"/>
      <c r="DH976" s="147"/>
      <c r="DI976" s="147"/>
      <c r="DJ976" s="147"/>
      <c r="DK976" s="147"/>
      <c r="DL976" s="147"/>
      <c r="DM976" s="147"/>
      <c r="DN976" s="147"/>
      <c r="DO976" s="147"/>
      <c r="DP976" s="56"/>
    </row>
    <row r="977" spans="21:120" x14ac:dyDescent="0.3"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147"/>
      <c r="BN977" s="147"/>
      <c r="BO977" s="147"/>
      <c r="BP977" s="147"/>
      <c r="BQ977" s="147"/>
      <c r="BR977" s="147"/>
      <c r="BS977" s="147"/>
      <c r="BT977" s="147"/>
      <c r="BU977" s="147"/>
      <c r="BV977" s="147"/>
      <c r="BW977" s="147"/>
      <c r="BX977" s="147"/>
      <c r="BY977" s="147"/>
      <c r="BZ977" s="147"/>
      <c r="CA977" s="147"/>
      <c r="CB977" s="147"/>
      <c r="CC977" s="147"/>
      <c r="CD977" s="147"/>
      <c r="CE977" s="147"/>
      <c r="CF977" s="147"/>
      <c r="CG977" s="147"/>
      <c r="CH977" s="147"/>
      <c r="CI977" s="147"/>
      <c r="CJ977" s="147"/>
      <c r="CK977" s="147"/>
      <c r="CL977" s="147"/>
      <c r="CM977" s="147"/>
      <c r="CN977" s="147"/>
      <c r="CO977" s="147"/>
      <c r="CP977" s="147"/>
      <c r="CQ977" s="147"/>
      <c r="CR977" s="147"/>
      <c r="CS977" s="147"/>
      <c r="CT977" s="147"/>
      <c r="CU977" s="147"/>
      <c r="CV977" s="147"/>
      <c r="CW977" s="147"/>
      <c r="CX977" s="147"/>
      <c r="CY977" s="147"/>
      <c r="CZ977" s="147"/>
      <c r="DA977" s="147"/>
      <c r="DB977" s="147"/>
      <c r="DC977" s="147"/>
      <c r="DD977" s="147"/>
      <c r="DE977" s="147"/>
      <c r="DF977" s="147"/>
      <c r="DG977" s="147"/>
      <c r="DH977" s="147"/>
      <c r="DI977" s="147"/>
      <c r="DJ977" s="147"/>
      <c r="DK977" s="147"/>
      <c r="DL977" s="147"/>
      <c r="DM977" s="147"/>
      <c r="DN977" s="147"/>
      <c r="DO977" s="147"/>
      <c r="DP977" s="56"/>
    </row>
    <row r="978" spans="21:120" x14ac:dyDescent="0.3"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7"/>
      <c r="BN978" s="147"/>
      <c r="BO978" s="147"/>
      <c r="BP978" s="147"/>
      <c r="BQ978" s="147"/>
      <c r="BR978" s="147"/>
      <c r="BS978" s="147"/>
      <c r="BT978" s="147"/>
      <c r="BU978" s="147"/>
      <c r="BV978" s="147"/>
      <c r="BW978" s="147"/>
      <c r="BX978" s="147"/>
      <c r="BY978" s="147"/>
      <c r="BZ978" s="147"/>
      <c r="CA978" s="147"/>
      <c r="CB978" s="147"/>
      <c r="CC978" s="147"/>
      <c r="CD978" s="147"/>
      <c r="CE978" s="147"/>
      <c r="CF978" s="147"/>
      <c r="CG978" s="147"/>
      <c r="CH978" s="147"/>
      <c r="CI978" s="147"/>
      <c r="CJ978" s="147"/>
      <c r="CK978" s="147"/>
      <c r="CL978" s="147"/>
      <c r="CM978" s="147"/>
      <c r="CN978" s="147"/>
      <c r="CO978" s="147"/>
      <c r="CP978" s="147"/>
      <c r="CQ978" s="147"/>
      <c r="CR978" s="147"/>
      <c r="CS978" s="147"/>
      <c r="CT978" s="147"/>
      <c r="CU978" s="147"/>
      <c r="CV978" s="147"/>
      <c r="CW978" s="147"/>
      <c r="CX978" s="147"/>
      <c r="CY978" s="147"/>
      <c r="CZ978" s="147"/>
      <c r="DA978" s="147"/>
      <c r="DB978" s="147"/>
      <c r="DC978" s="147"/>
      <c r="DD978" s="147"/>
      <c r="DE978" s="147"/>
      <c r="DF978" s="147"/>
      <c r="DG978" s="147"/>
      <c r="DH978" s="147"/>
      <c r="DI978" s="147"/>
      <c r="DJ978" s="147"/>
      <c r="DK978" s="147"/>
      <c r="DL978" s="147"/>
      <c r="DM978" s="147"/>
      <c r="DN978" s="147"/>
      <c r="DO978" s="147"/>
      <c r="DP978" s="56"/>
    </row>
    <row r="979" spans="21:120" x14ac:dyDescent="0.3"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7"/>
      <c r="BN979" s="147"/>
      <c r="BO979" s="147"/>
      <c r="BP979" s="147"/>
      <c r="BQ979" s="147"/>
      <c r="BR979" s="147"/>
      <c r="BS979" s="147"/>
      <c r="BT979" s="147"/>
      <c r="BU979" s="147"/>
      <c r="BV979" s="147"/>
      <c r="BW979" s="147"/>
      <c r="BX979" s="147"/>
      <c r="BY979" s="147"/>
      <c r="BZ979" s="147"/>
      <c r="CA979" s="147"/>
      <c r="CB979" s="147"/>
      <c r="CC979" s="147"/>
      <c r="CD979" s="147"/>
      <c r="CE979" s="147"/>
      <c r="CF979" s="147"/>
      <c r="CG979" s="147"/>
      <c r="CH979" s="147"/>
      <c r="CI979" s="147"/>
      <c r="CJ979" s="147"/>
      <c r="CK979" s="147"/>
      <c r="CL979" s="147"/>
      <c r="CM979" s="147"/>
      <c r="CN979" s="147"/>
      <c r="CO979" s="147"/>
      <c r="CP979" s="147"/>
      <c r="CQ979" s="147"/>
      <c r="CR979" s="147"/>
      <c r="CS979" s="147"/>
      <c r="CT979" s="147"/>
      <c r="CU979" s="147"/>
      <c r="CV979" s="147"/>
      <c r="CW979" s="147"/>
      <c r="CX979" s="147"/>
      <c r="CY979" s="147"/>
      <c r="CZ979" s="147"/>
      <c r="DA979" s="147"/>
      <c r="DB979" s="147"/>
      <c r="DC979" s="147"/>
      <c r="DD979" s="147"/>
      <c r="DE979" s="147"/>
      <c r="DF979" s="147"/>
      <c r="DG979" s="147"/>
      <c r="DH979" s="147"/>
      <c r="DI979" s="147"/>
      <c r="DJ979" s="147"/>
      <c r="DK979" s="147"/>
      <c r="DL979" s="147"/>
      <c r="DM979" s="147"/>
      <c r="DN979" s="147"/>
      <c r="DO979" s="147"/>
      <c r="DP979" s="56"/>
    </row>
    <row r="980" spans="21:120" x14ac:dyDescent="0.3"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7"/>
      <c r="BN980" s="147"/>
      <c r="BO980" s="147"/>
      <c r="BP980" s="147"/>
      <c r="BQ980" s="147"/>
      <c r="BR980" s="147"/>
      <c r="BS980" s="147"/>
      <c r="BT980" s="147"/>
      <c r="BU980" s="147"/>
      <c r="BV980" s="147"/>
      <c r="BW980" s="147"/>
      <c r="BX980" s="147"/>
      <c r="BY980" s="147"/>
      <c r="BZ980" s="147"/>
      <c r="CA980" s="147"/>
      <c r="CB980" s="147"/>
      <c r="CC980" s="147"/>
      <c r="CD980" s="147"/>
      <c r="CE980" s="147"/>
      <c r="CF980" s="147"/>
      <c r="CG980" s="147"/>
      <c r="CH980" s="147"/>
      <c r="CI980" s="147"/>
      <c r="CJ980" s="147"/>
      <c r="CK980" s="147"/>
      <c r="CL980" s="147"/>
      <c r="CM980" s="147"/>
      <c r="CN980" s="147"/>
      <c r="CO980" s="147"/>
      <c r="CP980" s="147"/>
      <c r="CQ980" s="147"/>
      <c r="CR980" s="147"/>
      <c r="CS980" s="147"/>
      <c r="CT980" s="147"/>
      <c r="CU980" s="147"/>
      <c r="CV980" s="147"/>
      <c r="CW980" s="147"/>
      <c r="CX980" s="147"/>
      <c r="CY980" s="147"/>
      <c r="CZ980" s="147"/>
      <c r="DA980" s="147"/>
      <c r="DB980" s="147"/>
      <c r="DC980" s="147"/>
      <c r="DD980" s="147"/>
      <c r="DE980" s="147"/>
      <c r="DF980" s="147"/>
      <c r="DG980" s="147"/>
      <c r="DH980" s="147"/>
      <c r="DI980" s="147"/>
      <c r="DJ980" s="147"/>
      <c r="DK980" s="147"/>
      <c r="DL980" s="147"/>
      <c r="DM980" s="147"/>
      <c r="DN980" s="147"/>
      <c r="DO980" s="147"/>
      <c r="DP980" s="56"/>
    </row>
    <row r="981" spans="21:120" x14ac:dyDescent="0.3"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7"/>
      <c r="BN981" s="147"/>
      <c r="BO981" s="147"/>
      <c r="BP981" s="147"/>
      <c r="BQ981" s="147"/>
      <c r="BR981" s="147"/>
      <c r="BS981" s="147"/>
      <c r="BT981" s="147"/>
      <c r="BU981" s="147"/>
      <c r="BV981" s="147"/>
      <c r="BW981" s="147"/>
      <c r="BX981" s="147"/>
      <c r="BY981" s="147"/>
      <c r="BZ981" s="147"/>
      <c r="CA981" s="147"/>
      <c r="CB981" s="147"/>
      <c r="CC981" s="147"/>
      <c r="CD981" s="147"/>
      <c r="CE981" s="147"/>
      <c r="CF981" s="147"/>
      <c r="CG981" s="147"/>
      <c r="CH981" s="147"/>
      <c r="CI981" s="147"/>
      <c r="CJ981" s="147"/>
      <c r="CK981" s="147"/>
      <c r="CL981" s="147"/>
      <c r="CM981" s="147"/>
      <c r="CN981" s="147"/>
      <c r="CO981" s="147"/>
      <c r="CP981" s="147"/>
      <c r="CQ981" s="147"/>
      <c r="CR981" s="147"/>
      <c r="CS981" s="147"/>
      <c r="CT981" s="147"/>
      <c r="CU981" s="147"/>
      <c r="CV981" s="147"/>
      <c r="CW981" s="147"/>
      <c r="CX981" s="147"/>
      <c r="CY981" s="147"/>
      <c r="CZ981" s="147"/>
      <c r="DA981" s="147"/>
      <c r="DB981" s="147"/>
      <c r="DC981" s="147"/>
      <c r="DD981" s="147"/>
      <c r="DE981" s="147"/>
      <c r="DF981" s="147"/>
      <c r="DG981" s="147"/>
      <c r="DH981" s="147"/>
      <c r="DI981" s="147"/>
      <c r="DJ981" s="147"/>
      <c r="DK981" s="147"/>
      <c r="DL981" s="147"/>
      <c r="DM981" s="147"/>
      <c r="DN981" s="147"/>
      <c r="DO981" s="147"/>
      <c r="DP981" s="56"/>
    </row>
    <row r="982" spans="21:120" x14ac:dyDescent="0.3"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7"/>
      <c r="BN982" s="147"/>
      <c r="BO982" s="147"/>
      <c r="BP982" s="147"/>
      <c r="BQ982" s="147"/>
      <c r="BR982" s="147"/>
      <c r="BS982" s="147"/>
      <c r="BT982" s="147"/>
      <c r="BU982" s="147"/>
      <c r="BV982" s="147"/>
      <c r="BW982" s="147"/>
      <c r="BX982" s="147"/>
      <c r="BY982" s="147"/>
      <c r="BZ982" s="147"/>
      <c r="CA982" s="147"/>
      <c r="CB982" s="147"/>
      <c r="CC982" s="147"/>
      <c r="CD982" s="147"/>
      <c r="CE982" s="147"/>
      <c r="CF982" s="147"/>
      <c r="CG982" s="147"/>
      <c r="CH982" s="147"/>
      <c r="CI982" s="147"/>
      <c r="CJ982" s="147"/>
      <c r="CK982" s="147"/>
      <c r="CL982" s="147"/>
      <c r="CM982" s="147"/>
      <c r="CN982" s="147"/>
      <c r="CO982" s="147"/>
      <c r="CP982" s="147"/>
      <c r="CQ982" s="147"/>
      <c r="CR982" s="147"/>
      <c r="CS982" s="147"/>
      <c r="CT982" s="147"/>
      <c r="CU982" s="147"/>
      <c r="CV982" s="147"/>
      <c r="CW982" s="147"/>
      <c r="CX982" s="147"/>
      <c r="CY982" s="147"/>
      <c r="CZ982" s="147"/>
      <c r="DA982" s="147"/>
      <c r="DB982" s="147"/>
      <c r="DC982" s="147"/>
      <c r="DD982" s="147"/>
      <c r="DE982" s="147"/>
      <c r="DF982" s="147"/>
      <c r="DG982" s="147"/>
      <c r="DH982" s="147"/>
      <c r="DI982" s="147"/>
      <c r="DJ982" s="147"/>
      <c r="DK982" s="147"/>
      <c r="DL982" s="147"/>
      <c r="DM982" s="147"/>
      <c r="DN982" s="147"/>
      <c r="DO982" s="147"/>
      <c r="DP982" s="56"/>
    </row>
    <row r="983" spans="21:120" x14ac:dyDescent="0.3"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47"/>
      <c r="BN983" s="147"/>
      <c r="BO983" s="147"/>
      <c r="BP983" s="147"/>
      <c r="BQ983" s="147"/>
      <c r="BR983" s="147"/>
      <c r="BS983" s="147"/>
      <c r="BT983" s="147"/>
      <c r="BU983" s="147"/>
      <c r="BV983" s="147"/>
      <c r="BW983" s="147"/>
      <c r="BX983" s="147"/>
      <c r="BY983" s="147"/>
      <c r="BZ983" s="147"/>
      <c r="CA983" s="147"/>
      <c r="CB983" s="147"/>
      <c r="CC983" s="147"/>
      <c r="CD983" s="147"/>
      <c r="CE983" s="147"/>
      <c r="CF983" s="147"/>
      <c r="CG983" s="147"/>
      <c r="CH983" s="147"/>
      <c r="CI983" s="147"/>
      <c r="CJ983" s="147"/>
      <c r="CK983" s="147"/>
      <c r="CL983" s="147"/>
      <c r="CM983" s="147"/>
      <c r="CN983" s="147"/>
      <c r="CO983" s="147"/>
      <c r="CP983" s="147"/>
      <c r="CQ983" s="147"/>
      <c r="CR983" s="147"/>
      <c r="CS983" s="147"/>
      <c r="CT983" s="147"/>
      <c r="CU983" s="147"/>
      <c r="CV983" s="147"/>
      <c r="CW983" s="147"/>
      <c r="CX983" s="147"/>
      <c r="CY983" s="147"/>
      <c r="CZ983" s="147"/>
      <c r="DA983" s="147"/>
      <c r="DB983" s="147"/>
      <c r="DC983" s="147"/>
      <c r="DD983" s="147"/>
      <c r="DE983" s="147"/>
      <c r="DF983" s="147"/>
      <c r="DG983" s="147"/>
      <c r="DH983" s="147"/>
      <c r="DI983" s="147"/>
      <c r="DJ983" s="147"/>
      <c r="DK983" s="147"/>
      <c r="DL983" s="147"/>
      <c r="DM983" s="147"/>
      <c r="DN983" s="147"/>
      <c r="DO983" s="147"/>
      <c r="DP983" s="56"/>
    </row>
    <row r="984" spans="21:120" x14ac:dyDescent="0.3"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47"/>
      <c r="BN984" s="147"/>
      <c r="BO984" s="147"/>
      <c r="BP984" s="147"/>
      <c r="BQ984" s="147"/>
      <c r="BR984" s="147"/>
      <c r="BS984" s="147"/>
      <c r="BT984" s="147"/>
      <c r="BU984" s="147"/>
      <c r="BV984" s="147"/>
      <c r="BW984" s="147"/>
      <c r="BX984" s="147"/>
      <c r="BY984" s="147"/>
      <c r="BZ984" s="147"/>
      <c r="CA984" s="147"/>
      <c r="CB984" s="147"/>
      <c r="CC984" s="147"/>
      <c r="CD984" s="147"/>
      <c r="CE984" s="147"/>
      <c r="CF984" s="147"/>
      <c r="CG984" s="147"/>
      <c r="CH984" s="147"/>
      <c r="CI984" s="147"/>
      <c r="CJ984" s="147"/>
      <c r="CK984" s="147"/>
      <c r="CL984" s="147"/>
      <c r="CM984" s="147"/>
      <c r="CN984" s="147"/>
      <c r="CO984" s="147"/>
      <c r="CP984" s="147"/>
      <c r="CQ984" s="147"/>
      <c r="CR984" s="147"/>
      <c r="CS984" s="147"/>
      <c r="CT984" s="147"/>
      <c r="CU984" s="147"/>
      <c r="CV984" s="147"/>
      <c r="CW984" s="147"/>
      <c r="CX984" s="147"/>
      <c r="CY984" s="147"/>
      <c r="CZ984" s="147"/>
      <c r="DA984" s="147"/>
      <c r="DB984" s="147"/>
      <c r="DC984" s="147"/>
      <c r="DD984" s="147"/>
      <c r="DE984" s="147"/>
      <c r="DF984" s="147"/>
      <c r="DG984" s="147"/>
      <c r="DH984" s="147"/>
      <c r="DI984" s="147"/>
      <c r="DJ984" s="147"/>
      <c r="DK984" s="147"/>
      <c r="DL984" s="147"/>
      <c r="DM984" s="147"/>
      <c r="DN984" s="147"/>
      <c r="DO984" s="147"/>
      <c r="DP984" s="56"/>
    </row>
    <row r="985" spans="21:120" x14ac:dyDescent="0.3"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47"/>
      <c r="BN985" s="147"/>
      <c r="BO985" s="147"/>
      <c r="BP985" s="147"/>
      <c r="BQ985" s="147"/>
      <c r="BR985" s="147"/>
      <c r="BS985" s="147"/>
      <c r="BT985" s="147"/>
      <c r="BU985" s="147"/>
      <c r="BV985" s="147"/>
      <c r="BW985" s="147"/>
      <c r="BX985" s="147"/>
      <c r="BY985" s="147"/>
      <c r="BZ985" s="147"/>
      <c r="CA985" s="147"/>
      <c r="CB985" s="147"/>
      <c r="CC985" s="147"/>
      <c r="CD985" s="147"/>
      <c r="CE985" s="147"/>
      <c r="CF985" s="147"/>
      <c r="CG985" s="147"/>
      <c r="CH985" s="147"/>
      <c r="CI985" s="147"/>
      <c r="CJ985" s="147"/>
      <c r="CK985" s="147"/>
      <c r="CL985" s="147"/>
      <c r="CM985" s="147"/>
      <c r="CN985" s="147"/>
      <c r="CO985" s="147"/>
      <c r="CP985" s="147"/>
      <c r="CQ985" s="147"/>
      <c r="CR985" s="147"/>
      <c r="CS985" s="147"/>
      <c r="CT985" s="147"/>
      <c r="CU985" s="147"/>
      <c r="CV985" s="147"/>
      <c r="CW985" s="147"/>
      <c r="CX985" s="147"/>
      <c r="CY985" s="147"/>
      <c r="CZ985" s="147"/>
      <c r="DA985" s="147"/>
      <c r="DB985" s="147"/>
      <c r="DC985" s="147"/>
      <c r="DD985" s="147"/>
      <c r="DE985" s="147"/>
      <c r="DF985" s="147"/>
      <c r="DG985" s="147"/>
      <c r="DH985" s="147"/>
      <c r="DI985" s="147"/>
      <c r="DJ985" s="147"/>
      <c r="DK985" s="147"/>
      <c r="DL985" s="147"/>
      <c r="DM985" s="147"/>
      <c r="DN985" s="147"/>
      <c r="DO985" s="147"/>
      <c r="DP985" s="56"/>
    </row>
    <row r="986" spans="21:120" x14ac:dyDescent="0.3"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47"/>
      <c r="BN986" s="147"/>
      <c r="BO986" s="147"/>
      <c r="BP986" s="147"/>
      <c r="BQ986" s="147"/>
      <c r="BR986" s="147"/>
      <c r="BS986" s="147"/>
      <c r="BT986" s="147"/>
      <c r="BU986" s="147"/>
      <c r="BV986" s="147"/>
      <c r="BW986" s="147"/>
      <c r="BX986" s="147"/>
      <c r="BY986" s="147"/>
      <c r="BZ986" s="147"/>
      <c r="CA986" s="147"/>
      <c r="CB986" s="147"/>
      <c r="CC986" s="147"/>
      <c r="CD986" s="147"/>
      <c r="CE986" s="147"/>
      <c r="CF986" s="147"/>
      <c r="CG986" s="147"/>
      <c r="CH986" s="147"/>
      <c r="CI986" s="147"/>
      <c r="CJ986" s="147"/>
      <c r="CK986" s="147"/>
      <c r="CL986" s="147"/>
      <c r="CM986" s="147"/>
      <c r="CN986" s="147"/>
      <c r="CO986" s="147"/>
      <c r="CP986" s="147"/>
      <c r="CQ986" s="147"/>
      <c r="CR986" s="147"/>
      <c r="CS986" s="147"/>
      <c r="CT986" s="147"/>
      <c r="CU986" s="147"/>
      <c r="CV986" s="147"/>
      <c r="CW986" s="147"/>
      <c r="CX986" s="147"/>
      <c r="CY986" s="147"/>
      <c r="CZ986" s="147"/>
      <c r="DA986" s="147"/>
      <c r="DB986" s="147"/>
      <c r="DC986" s="147"/>
      <c r="DD986" s="147"/>
      <c r="DE986" s="147"/>
      <c r="DF986" s="147"/>
      <c r="DG986" s="147"/>
      <c r="DH986" s="147"/>
      <c r="DI986" s="147"/>
      <c r="DJ986" s="147"/>
      <c r="DK986" s="147"/>
      <c r="DL986" s="147"/>
      <c r="DM986" s="147"/>
      <c r="DN986" s="147"/>
      <c r="DO986" s="147"/>
      <c r="DP986" s="56"/>
    </row>
    <row r="987" spans="21:120" x14ac:dyDescent="0.3"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147"/>
      <c r="BC987" s="147"/>
      <c r="BD987" s="147"/>
      <c r="BE987" s="147"/>
      <c r="BF987" s="147"/>
      <c r="BG987" s="147"/>
      <c r="BH987" s="147"/>
      <c r="BI987" s="147"/>
      <c r="BJ987" s="147"/>
      <c r="BK987" s="147"/>
      <c r="BL987" s="147"/>
      <c r="BM987" s="147"/>
      <c r="BN987" s="147"/>
      <c r="BO987" s="147"/>
      <c r="BP987" s="147"/>
      <c r="BQ987" s="147"/>
      <c r="BR987" s="147"/>
      <c r="BS987" s="147"/>
      <c r="BT987" s="147"/>
      <c r="BU987" s="147"/>
      <c r="BV987" s="147"/>
      <c r="BW987" s="147"/>
      <c r="BX987" s="147"/>
      <c r="BY987" s="147"/>
      <c r="BZ987" s="147"/>
      <c r="CA987" s="147"/>
      <c r="CB987" s="147"/>
      <c r="CC987" s="147"/>
      <c r="CD987" s="147"/>
      <c r="CE987" s="147"/>
      <c r="CF987" s="147"/>
      <c r="CG987" s="147"/>
      <c r="CH987" s="147"/>
      <c r="CI987" s="147"/>
      <c r="CJ987" s="147"/>
      <c r="CK987" s="147"/>
      <c r="CL987" s="147"/>
      <c r="CM987" s="147"/>
      <c r="CN987" s="147"/>
      <c r="CO987" s="147"/>
      <c r="CP987" s="147"/>
      <c r="CQ987" s="147"/>
      <c r="CR987" s="147"/>
      <c r="CS987" s="147"/>
      <c r="CT987" s="147"/>
      <c r="CU987" s="147"/>
      <c r="CV987" s="147"/>
      <c r="CW987" s="147"/>
      <c r="CX987" s="147"/>
      <c r="CY987" s="147"/>
      <c r="CZ987" s="147"/>
      <c r="DA987" s="147"/>
      <c r="DB987" s="147"/>
      <c r="DC987" s="147"/>
      <c r="DD987" s="147"/>
      <c r="DE987" s="147"/>
      <c r="DF987" s="147"/>
      <c r="DG987" s="147"/>
      <c r="DH987" s="147"/>
      <c r="DI987" s="147"/>
      <c r="DJ987" s="147"/>
      <c r="DK987" s="147"/>
      <c r="DL987" s="147"/>
      <c r="DM987" s="147"/>
      <c r="DN987" s="147"/>
      <c r="DO987" s="147"/>
      <c r="DP987" s="56"/>
    </row>
    <row r="988" spans="21:120" x14ac:dyDescent="0.3"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147"/>
      <c r="BN988" s="147"/>
      <c r="BO988" s="147"/>
      <c r="BP988" s="147"/>
      <c r="BQ988" s="147"/>
      <c r="BR988" s="147"/>
      <c r="BS988" s="147"/>
      <c r="BT988" s="147"/>
      <c r="BU988" s="147"/>
      <c r="BV988" s="147"/>
      <c r="BW988" s="147"/>
      <c r="BX988" s="147"/>
      <c r="BY988" s="147"/>
      <c r="BZ988" s="147"/>
      <c r="CA988" s="147"/>
      <c r="CB988" s="147"/>
      <c r="CC988" s="147"/>
      <c r="CD988" s="147"/>
      <c r="CE988" s="147"/>
      <c r="CF988" s="147"/>
      <c r="CG988" s="147"/>
      <c r="CH988" s="147"/>
      <c r="CI988" s="147"/>
      <c r="CJ988" s="147"/>
      <c r="CK988" s="147"/>
      <c r="CL988" s="147"/>
      <c r="CM988" s="147"/>
      <c r="CN988" s="147"/>
      <c r="CO988" s="147"/>
      <c r="CP988" s="147"/>
      <c r="CQ988" s="147"/>
      <c r="CR988" s="147"/>
      <c r="CS988" s="147"/>
      <c r="CT988" s="147"/>
      <c r="CU988" s="147"/>
      <c r="CV988" s="147"/>
      <c r="CW988" s="147"/>
      <c r="CX988" s="147"/>
      <c r="CY988" s="147"/>
      <c r="CZ988" s="147"/>
      <c r="DA988" s="147"/>
      <c r="DB988" s="147"/>
      <c r="DC988" s="147"/>
      <c r="DD988" s="147"/>
      <c r="DE988" s="147"/>
      <c r="DF988" s="147"/>
      <c r="DG988" s="147"/>
      <c r="DH988" s="147"/>
      <c r="DI988" s="147"/>
      <c r="DJ988" s="147"/>
      <c r="DK988" s="147"/>
      <c r="DL988" s="147"/>
      <c r="DM988" s="147"/>
      <c r="DN988" s="147"/>
      <c r="DO988" s="147"/>
      <c r="DP988" s="56"/>
    </row>
    <row r="989" spans="21:120" x14ac:dyDescent="0.3"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7"/>
      <c r="AG989" s="147"/>
      <c r="AH989" s="147"/>
      <c r="AI989" s="147"/>
      <c r="AJ989" s="147"/>
      <c r="AK989" s="147"/>
      <c r="AL989" s="147"/>
      <c r="AM989" s="147"/>
      <c r="AN989" s="147"/>
      <c r="AO989" s="147"/>
      <c r="AP989" s="147"/>
      <c r="AQ989" s="147"/>
      <c r="AR989" s="147"/>
      <c r="AS989" s="147"/>
      <c r="AT989" s="147"/>
      <c r="AU989" s="147"/>
      <c r="AV989" s="147"/>
      <c r="AW989" s="147"/>
      <c r="AX989" s="147"/>
      <c r="AY989" s="147"/>
      <c r="AZ989" s="147"/>
      <c r="BA989" s="147"/>
      <c r="BB989" s="147"/>
      <c r="BC989" s="147"/>
      <c r="BD989" s="147"/>
      <c r="BE989" s="147"/>
      <c r="BF989" s="147"/>
      <c r="BG989" s="147"/>
      <c r="BH989" s="147"/>
      <c r="BI989" s="147"/>
      <c r="BJ989" s="147"/>
      <c r="BK989" s="147"/>
      <c r="BL989" s="147"/>
      <c r="BM989" s="147"/>
      <c r="BN989" s="147"/>
      <c r="BO989" s="147"/>
      <c r="BP989" s="147"/>
      <c r="BQ989" s="147"/>
      <c r="BR989" s="147"/>
      <c r="BS989" s="147"/>
      <c r="BT989" s="147"/>
      <c r="BU989" s="147"/>
      <c r="BV989" s="147"/>
      <c r="BW989" s="147"/>
      <c r="BX989" s="147"/>
      <c r="BY989" s="147"/>
      <c r="BZ989" s="147"/>
      <c r="CA989" s="147"/>
      <c r="CB989" s="147"/>
      <c r="CC989" s="147"/>
      <c r="CD989" s="147"/>
      <c r="CE989" s="147"/>
      <c r="CF989" s="147"/>
      <c r="CG989" s="147"/>
      <c r="CH989" s="147"/>
      <c r="CI989" s="147"/>
      <c r="CJ989" s="147"/>
      <c r="CK989" s="147"/>
      <c r="CL989" s="147"/>
      <c r="CM989" s="147"/>
      <c r="CN989" s="147"/>
      <c r="CO989" s="147"/>
      <c r="CP989" s="147"/>
      <c r="CQ989" s="147"/>
      <c r="CR989" s="147"/>
      <c r="CS989" s="147"/>
      <c r="CT989" s="147"/>
      <c r="CU989" s="147"/>
      <c r="CV989" s="147"/>
      <c r="CW989" s="147"/>
      <c r="CX989" s="147"/>
      <c r="CY989" s="147"/>
      <c r="CZ989" s="147"/>
      <c r="DA989" s="147"/>
      <c r="DB989" s="147"/>
      <c r="DC989" s="147"/>
      <c r="DD989" s="147"/>
      <c r="DE989" s="147"/>
      <c r="DF989" s="147"/>
      <c r="DG989" s="147"/>
      <c r="DH989" s="147"/>
      <c r="DI989" s="147"/>
      <c r="DJ989" s="147"/>
      <c r="DK989" s="147"/>
      <c r="DL989" s="147"/>
      <c r="DM989" s="147"/>
      <c r="DN989" s="147"/>
      <c r="DO989" s="147"/>
      <c r="DP989" s="56"/>
    </row>
    <row r="990" spans="21:120" x14ac:dyDescent="0.3"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7"/>
      <c r="AG990" s="147"/>
      <c r="AH990" s="147"/>
      <c r="AI990" s="147"/>
      <c r="AJ990" s="147"/>
      <c r="AK990" s="147"/>
      <c r="AL990" s="147"/>
      <c r="AM990" s="147"/>
      <c r="AN990" s="147"/>
      <c r="AO990" s="147"/>
      <c r="AP990" s="147"/>
      <c r="AQ990" s="147"/>
      <c r="AR990" s="147"/>
      <c r="AS990" s="147"/>
      <c r="AT990" s="147"/>
      <c r="AU990" s="147"/>
      <c r="AV990" s="147"/>
      <c r="AW990" s="147"/>
      <c r="AX990" s="147"/>
      <c r="AY990" s="147"/>
      <c r="AZ990" s="147"/>
      <c r="BA990" s="147"/>
      <c r="BB990" s="147"/>
      <c r="BC990" s="147"/>
      <c r="BD990" s="147"/>
      <c r="BE990" s="147"/>
      <c r="BF990" s="147"/>
      <c r="BG990" s="147"/>
      <c r="BH990" s="147"/>
      <c r="BI990" s="147"/>
      <c r="BJ990" s="147"/>
      <c r="BK990" s="147"/>
      <c r="BL990" s="147"/>
      <c r="BM990" s="147"/>
      <c r="BN990" s="147"/>
      <c r="BO990" s="147"/>
      <c r="BP990" s="147"/>
      <c r="BQ990" s="147"/>
      <c r="BR990" s="147"/>
      <c r="BS990" s="147"/>
      <c r="BT990" s="147"/>
      <c r="BU990" s="147"/>
      <c r="BV990" s="147"/>
      <c r="BW990" s="147"/>
      <c r="BX990" s="147"/>
      <c r="BY990" s="147"/>
      <c r="BZ990" s="147"/>
      <c r="CA990" s="147"/>
      <c r="CB990" s="147"/>
      <c r="CC990" s="147"/>
      <c r="CD990" s="147"/>
      <c r="CE990" s="147"/>
      <c r="CF990" s="147"/>
      <c r="CG990" s="147"/>
      <c r="CH990" s="147"/>
      <c r="CI990" s="147"/>
      <c r="CJ990" s="147"/>
      <c r="CK990" s="147"/>
      <c r="CL990" s="147"/>
      <c r="CM990" s="147"/>
      <c r="CN990" s="147"/>
      <c r="CO990" s="147"/>
      <c r="CP990" s="147"/>
      <c r="CQ990" s="147"/>
      <c r="CR990" s="147"/>
      <c r="CS990" s="147"/>
      <c r="CT990" s="147"/>
      <c r="CU990" s="147"/>
      <c r="CV990" s="147"/>
      <c r="CW990" s="147"/>
      <c r="CX990" s="147"/>
      <c r="CY990" s="147"/>
      <c r="CZ990" s="147"/>
      <c r="DA990" s="147"/>
      <c r="DB990" s="147"/>
      <c r="DC990" s="147"/>
      <c r="DD990" s="147"/>
      <c r="DE990" s="147"/>
      <c r="DF990" s="147"/>
      <c r="DG990" s="147"/>
      <c r="DH990" s="147"/>
      <c r="DI990" s="147"/>
      <c r="DJ990" s="147"/>
      <c r="DK990" s="147"/>
      <c r="DL990" s="147"/>
      <c r="DM990" s="147"/>
      <c r="DN990" s="147"/>
      <c r="DO990" s="147"/>
      <c r="DP990" s="56"/>
    </row>
    <row r="991" spans="21:120" x14ac:dyDescent="0.3"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7"/>
      <c r="AG991" s="147"/>
      <c r="AH991" s="147"/>
      <c r="AI991" s="147"/>
      <c r="AJ991" s="147"/>
      <c r="AK991" s="147"/>
      <c r="AL991" s="147"/>
      <c r="AM991" s="147"/>
      <c r="AN991" s="147"/>
      <c r="AO991" s="147"/>
      <c r="AP991" s="147"/>
      <c r="AQ991" s="147"/>
      <c r="AR991" s="147"/>
      <c r="AS991" s="147"/>
      <c r="AT991" s="147"/>
      <c r="AU991" s="147"/>
      <c r="AV991" s="147"/>
      <c r="AW991" s="147"/>
      <c r="AX991" s="147"/>
      <c r="AY991" s="147"/>
      <c r="AZ991" s="147"/>
      <c r="BA991" s="147"/>
      <c r="BB991" s="147"/>
      <c r="BC991" s="147"/>
      <c r="BD991" s="147"/>
      <c r="BE991" s="147"/>
      <c r="BF991" s="147"/>
      <c r="BG991" s="147"/>
      <c r="BH991" s="147"/>
      <c r="BI991" s="147"/>
      <c r="BJ991" s="147"/>
      <c r="BK991" s="147"/>
      <c r="BL991" s="147"/>
      <c r="BM991" s="147"/>
      <c r="BN991" s="147"/>
      <c r="BO991" s="147"/>
      <c r="BP991" s="147"/>
      <c r="BQ991" s="147"/>
      <c r="BR991" s="147"/>
      <c r="BS991" s="147"/>
      <c r="BT991" s="147"/>
      <c r="BU991" s="147"/>
      <c r="BV991" s="147"/>
      <c r="BW991" s="147"/>
      <c r="BX991" s="147"/>
      <c r="BY991" s="147"/>
      <c r="BZ991" s="147"/>
      <c r="CA991" s="147"/>
      <c r="CB991" s="147"/>
      <c r="CC991" s="147"/>
      <c r="CD991" s="147"/>
      <c r="CE991" s="147"/>
      <c r="CF991" s="147"/>
      <c r="CG991" s="147"/>
      <c r="CH991" s="147"/>
      <c r="CI991" s="147"/>
      <c r="CJ991" s="147"/>
      <c r="CK991" s="147"/>
      <c r="CL991" s="147"/>
      <c r="CM991" s="147"/>
      <c r="CN991" s="147"/>
      <c r="CO991" s="147"/>
      <c r="CP991" s="147"/>
      <c r="CQ991" s="147"/>
      <c r="CR991" s="147"/>
      <c r="CS991" s="147"/>
      <c r="CT991" s="147"/>
      <c r="CU991" s="147"/>
      <c r="CV991" s="147"/>
      <c r="CW991" s="147"/>
      <c r="CX991" s="147"/>
      <c r="CY991" s="147"/>
      <c r="CZ991" s="147"/>
      <c r="DA991" s="147"/>
      <c r="DB991" s="147"/>
      <c r="DC991" s="147"/>
      <c r="DD991" s="147"/>
      <c r="DE991" s="147"/>
      <c r="DF991" s="147"/>
      <c r="DG991" s="147"/>
      <c r="DH991" s="147"/>
      <c r="DI991" s="147"/>
      <c r="DJ991" s="147"/>
      <c r="DK991" s="147"/>
      <c r="DL991" s="147"/>
      <c r="DM991" s="147"/>
      <c r="DN991" s="147"/>
      <c r="DO991" s="147"/>
      <c r="DP991" s="56"/>
    </row>
    <row r="992" spans="21:120" x14ac:dyDescent="0.3"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147"/>
      <c r="BC992" s="147"/>
      <c r="BD992" s="147"/>
      <c r="BE992" s="147"/>
      <c r="BF992" s="147"/>
      <c r="BG992" s="147"/>
      <c r="BH992" s="147"/>
      <c r="BI992" s="147"/>
      <c r="BJ992" s="147"/>
      <c r="BK992" s="147"/>
      <c r="BL992" s="147"/>
      <c r="BM992" s="147"/>
      <c r="BN992" s="147"/>
      <c r="BO992" s="147"/>
      <c r="BP992" s="147"/>
      <c r="BQ992" s="147"/>
      <c r="BR992" s="147"/>
      <c r="BS992" s="147"/>
      <c r="BT992" s="147"/>
      <c r="BU992" s="147"/>
      <c r="BV992" s="147"/>
      <c r="BW992" s="147"/>
      <c r="BX992" s="147"/>
      <c r="BY992" s="147"/>
      <c r="BZ992" s="147"/>
      <c r="CA992" s="147"/>
      <c r="CB992" s="147"/>
      <c r="CC992" s="147"/>
      <c r="CD992" s="147"/>
      <c r="CE992" s="147"/>
      <c r="CF992" s="147"/>
      <c r="CG992" s="147"/>
      <c r="CH992" s="147"/>
      <c r="CI992" s="147"/>
      <c r="CJ992" s="147"/>
      <c r="CK992" s="147"/>
      <c r="CL992" s="147"/>
      <c r="CM992" s="147"/>
      <c r="CN992" s="147"/>
      <c r="CO992" s="147"/>
      <c r="CP992" s="147"/>
      <c r="CQ992" s="147"/>
      <c r="CR992" s="147"/>
      <c r="CS992" s="147"/>
      <c r="CT992" s="147"/>
      <c r="CU992" s="147"/>
      <c r="CV992" s="147"/>
      <c r="CW992" s="147"/>
      <c r="CX992" s="147"/>
      <c r="CY992" s="147"/>
      <c r="CZ992" s="147"/>
      <c r="DA992" s="147"/>
      <c r="DB992" s="147"/>
      <c r="DC992" s="147"/>
      <c r="DD992" s="147"/>
      <c r="DE992" s="147"/>
      <c r="DF992" s="147"/>
      <c r="DG992" s="147"/>
      <c r="DH992" s="147"/>
      <c r="DI992" s="147"/>
      <c r="DJ992" s="147"/>
      <c r="DK992" s="147"/>
      <c r="DL992" s="147"/>
      <c r="DM992" s="147"/>
      <c r="DN992" s="147"/>
      <c r="DO992" s="147"/>
      <c r="DP992" s="56"/>
    </row>
    <row r="993" spans="21:120" x14ac:dyDescent="0.3"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7"/>
      <c r="AG993" s="147"/>
      <c r="AH993" s="147"/>
      <c r="AI993" s="147"/>
      <c r="AJ993" s="147"/>
      <c r="AK993" s="147"/>
      <c r="AL993" s="147"/>
      <c r="AM993" s="147"/>
      <c r="AN993" s="147"/>
      <c r="AO993" s="147"/>
      <c r="AP993" s="147"/>
      <c r="AQ993" s="147"/>
      <c r="AR993" s="147"/>
      <c r="AS993" s="147"/>
      <c r="AT993" s="147"/>
      <c r="AU993" s="147"/>
      <c r="AV993" s="147"/>
      <c r="AW993" s="147"/>
      <c r="AX993" s="147"/>
      <c r="AY993" s="147"/>
      <c r="AZ993" s="147"/>
      <c r="BA993" s="147"/>
      <c r="BB993" s="147"/>
      <c r="BC993" s="147"/>
      <c r="BD993" s="147"/>
      <c r="BE993" s="147"/>
      <c r="BF993" s="147"/>
      <c r="BG993" s="147"/>
      <c r="BH993" s="147"/>
      <c r="BI993" s="147"/>
      <c r="BJ993" s="147"/>
      <c r="BK993" s="147"/>
      <c r="BL993" s="147"/>
      <c r="BM993" s="147"/>
      <c r="BN993" s="147"/>
      <c r="BO993" s="147"/>
      <c r="BP993" s="147"/>
      <c r="BQ993" s="147"/>
      <c r="BR993" s="147"/>
      <c r="BS993" s="147"/>
      <c r="BT993" s="147"/>
      <c r="BU993" s="147"/>
      <c r="BV993" s="147"/>
      <c r="BW993" s="147"/>
      <c r="BX993" s="147"/>
      <c r="BY993" s="147"/>
      <c r="BZ993" s="147"/>
      <c r="CA993" s="147"/>
      <c r="CB993" s="147"/>
      <c r="CC993" s="147"/>
      <c r="CD993" s="147"/>
      <c r="CE993" s="147"/>
      <c r="CF993" s="147"/>
      <c r="CG993" s="147"/>
      <c r="CH993" s="147"/>
      <c r="CI993" s="147"/>
      <c r="CJ993" s="147"/>
      <c r="CK993" s="147"/>
      <c r="CL993" s="147"/>
      <c r="CM993" s="147"/>
      <c r="CN993" s="147"/>
      <c r="CO993" s="147"/>
      <c r="CP993" s="147"/>
      <c r="CQ993" s="147"/>
      <c r="CR993" s="147"/>
      <c r="CS993" s="147"/>
      <c r="CT993" s="147"/>
      <c r="CU993" s="147"/>
      <c r="CV993" s="147"/>
      <c r="CW993" s="147"/>
      <c r="CX993" s="147"/>
      <c r="CY993" s="147"/>
      <c r="CZ993" s="147"/>
      <c r="DA993" s="147"/>
      <c r="DB993" s="147"/>
      <c r="DC993" s="147"/>
      <c r="DD993" s="147"/>
      <c r="DE993" s="147"/>
      <c r="DF993" s="147"/>
      <c r="DG993" s="147"/>
      <c r="DH993" s="147"/>
      <c r="DI993" s="147"/>
      <c r="DJ993" s="147"/>
      <c r="DK993" s="147"/>
      <c r="DL993" s="147"/>
      <c r="DM993" s="147"/>
      <c r="DN993" s="147"/>
      <c r="DO993" s="147"/>
      <c r="DP993" s="56"/>
    </row>
    <row r="994" spans="21:120" x14ac:dyDescent="0.3"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7"/>
      <c r="AG994" s="147"/>
      <c r="AH994" s="147"/>
      <c r="AI994" s="147"/>
      <c r="AJ994" s="147"/>
      <c r="AK994" s="147"/>
      <c r="AL994" s="147"/>
      <c r="AM994" s="147"/>
      <c r="AN994" s="147"/>
      <c r="AO994" s="147"/>
      <c r="AP994" s="147"/>
      <c r="AQ994" s="147"/>
      <c r="AR994" s="147"/>
      <c r="AS994" s="147"/>
      <c r="AT994" s="147"/>
      <c r="AU994" s="147"/>
      <c r="AV994" s="147"/>
      <c r="AW994" s="147"/>
      <c r="AX994" s="147"/>
      <c r="AY994" s="147"/>
      <c r="AZ994" s="147"/>
      <c r="BA994" s="147"/>
      <c r="BB994" s="147"/>
      <c r="BC994" s="147"/>
      <c r="BD994" s="147"/>
      <c r="BE994" s="147"/>
      <c r="BF994" s="147"/>
      <c r="BG994" s="147"/>
      <c r="BH994" s="147"/>
      <c r="BI994" s="147"/>
      <c r="BJ994" s="147"/>
      <c r="BK994" s="147"/>
      <c r="BL994" s="147"/>
      <c r="BM994" s="147"/>
      <c r="BN994" s="147"/>
      <c r="BO994" s="147"/>
      <c r="BP994" s="147"/>
      <c r="BQ994" s="147"/>
      <c r="BR994" s="147"/>
      <c r="BS994" s="147"/>
      <c r="BT994" s="147"/>
      <c r="BU994" s="147"/>
      <c r="BV994" s="147"/>
      <c r="BW994" s="147"/>
      <c r="BX994" s="147"/>
      <c r="BY994" s="147"/>
      <c r="BZ994" s="147"/>
      <c r="CA994" s="147"/>
      <c r="CB994" s="147"/>
      <c r="CC994" s="147"/>
      <c r="CD994" s="147"/>
      <c r="CE994" s="147"/>
      <c r="CF994" s="147"/>
      <c r="CG994" s="147"/>
      <c r="CH994" s="147"/>
      <c r="CI994" s="147"/>
      <c r="CJ994" s="147"/>
      <c r="CK994" s="147"/>
      <c r="CL994" s="147"/>
      <c r="CM994" s="147"/>
      <c r="CN994" s="147"/>
      <c r="CO994" s="147"/>
      <c r="CP994" s="147"/>
      <c r="CQ994" s="147"/>
      <c r="CR994" s="147"/>
      <c r="CS994" s="147"/>
      <c r="CT994" s="147"/>
      <c r="CU994" s="147"/>
      <c r="CV994" s="147"/>
      <c r="CW994" s="147"/>
      <c r="CX994" s="147"/>
      <c r="CY994" s="147"/>
      <c r="CZ994" s="147"/>
      <c r="DA994" s="147"/>
      <c r="DB994" s="147"/>
      <c r="DC994" s="147"/>
      <c r="DD994" s="147"/>
      <c r="DE994" s="147"/>
      <c r="DF994" s="147"/>
      <c r="DG994" s="147"/>
      <c r="DH994" s="147"/>
      <c r="DI994" s="147"/>
      <c r="DJ994" s="147"/>
      <c r="DK994" s="147"/>
      <c r="DL994" s="147"/>
      <c r="DM994" s="147"/>
      <c r="DN994" s="147"/>
      <c r="DO994" s="147"/>
      <c r="DP994" s="56"/>
    </row>
    <row r="995" spans="21:120" x14ac:dyDescent="0.3"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7"/>
      <c r="AG995" s="147"/>
      <c r="AH995" s="147"/>
      <c r="AI995" s="147"/>
      <c r="AJ995" s="147"/>
      <c r="AK995" s="147"/>
      <c r="AL995" s="147"/>
      <c r="AM995" s="147"/>
      <c r="AN995" s="147"/>
      <c r="AO995" s="147"/>
      <c r="AP995" s="147"/>
      <c r="AQ995" s="147"/>
      <c r="AR995" s="147"/>
      <c r="AS995" s="147"/>
      <c r="AT995" s="147"/>
      <c r="AU995" s="147"/>
      <c r="AV995" s="147"/>
      <c r="AW995" s="147"/>
      <c r="AX995" s="147"/>
      <c r="AY995" s="147"/>
      <c r="AZ995" s="147"/>
      <c r="BA995" s="147"/>
      <c r="BB995" s="147"/>
      <c r="BC995" s="147"/>
      <c r="BD995" s="147"/>
      <c r="BE995" s="147"/>
      <c r="BF995" s="147"/>
      <c r="BG995" s="147"/>
      <c r="BH995" s="147"/>
      <c r="BI995" s="147"/>
      <c r="BJ995" s="147"/>
      <c r="BK995" s="147"/>
      <c r="BL995" s="147"/>
      <c r="BM995" s="147"/>
      <c r="BN995" s="147"/>
      <c r="BO995" s="147"/>
      <c r="BP995" s="147"/>
      <c r="BQ995" s="147"/>
      <c r="BR995" s="147"/>
      <c r="BS995" s="147"/>
      <c r="BT995" s="147"/>
      <c r="BU995" s="147"/>
      <c r="BV995" s="147"/>
      <c r="BW995" s="147"/>
      <c r="BX995" s="147"/>
      <c r="BY995" s="147"/>
      <c r="BZ995" s="147"/>
      <c r="CA995" s="147"/>
      <c r="CB995" s="147"/>
      <c r="CC995" s="147"/>
      <c r="CD995" s="147"/>
      <c r="CE995" s="147"/>
      <c r="CF995" s="147"/>
      <c r="CG995" s="147"/>
      <c r="CH995" s="147"/>
      <c r="CI995" s="147"/>
      <c r="CJ995" s="147"/>
      <c r="CK995" s="147"/>
      <c r="CL995" s="147"/>
      <c r="CM995" s="147"/>
      <c r="CN995" s="147"/>
      <c r="CO995" s="147"/>
      <c r="CP995" s="147"/>
      <c r="CQ995" s="147"/>
      <c r="CR995" s="147"/>
      <c r="CS995" s="147"/>
      <c r="CT995" s="147"/>
      <c r="CU995" s="147"/>
      <c r="CV995" s="147"/>
      <c r="CW995" s="147"/>
      <c r="CX995" s="147"/>
      <c r="CY995" s="147"/>
      <c r="CZ995" s="147"/>
      <c r="DA995" s="147"/>
      <c r="DB995" s="147"/>
      <c r="DC995" s="147"/>
      <c r="DD995" s="147"/>
      <c r="DE995" s="147"/>
      <c r="DF995" s="147"/>
      <c r="DG995" s="147"/>
      <c r="DH995" s="147"/>
      <c r="DI995" s="147"/>
      <c r="DJ995" s="147"/>
      <c r="DK995" s="147"/>
      <c r="DL995" s="147"/>
      <c r="DM995" s="147"/>
      <c r="DN995" s="147"/>
      <c r="DO995" s="147"/>
      <c r="DP995" s="56"/>
    </row>
    <row r="996" spans="21:120" x14ac:dyDescent="0.3"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147"/>
      <c r="BC996" s="147"/>
      <c r="BD996" s="147"/>
      <c r="BE996" s="147"/>
      <c r="BF996" s="147"/>
      <c r="BG996" s="147"/>
      <c r="BH996" s="147"/>
      <c r="BI996" s="147"/>
      <c r="BJ996" s="147"/>
      <c r="BK996" s="147"/>
      <c r="BL996" s="147"/>
      <c r="BM996" s="147"/>
      <c r="BN996" s="147"/>
      <c r="BO996" s="147"/>
      <c r="BP996" s="147"/>
      <c r="BQ996" s="147"/>
      <c r="BR996" s="147"/>
      <c r="BS996" s="147"/>
      <c r="BT996" s="147"/>
      <c r="BU996" s="147"/>
      <c r="BV996" s="147"/>
      <c r="BW996" s="147"/>
      <c r="BX996" s="147"/>
      <c r="BY996" s="147"/>
      <c r="BZ996" s="147"/>
      <c r="CA996" s="147"/>
      <c r="CB996" s="147"/>
      <c r="CC996" s="147"/>
      <c r="CD996" s="147"/>
      <c r="CE996" s="147"/>
      <c r="CF996" s="147"/>
      <c r="CG996" s="147"/>
      <c r="CH996" s="147"/>
      <c r="CI996" s="147"/>
      <c r="CJ996" s="147"/>
      <c r="CK996" s="147"/>
      <c r="CL996" s="147"/>
      <c r="CM996" s="147"/>
      <c r="CN996" s="147"/>
      <c r="CO996" s="147"/>
      <c r="CP996" s="147"/>
      <c r="CQ996" s="147"/>
      <c r="CR996" s="147"/>
      <c r="CS996" s="147"/>
      <c r="CT996" s="147"/>
      <c r="CU996" s="147"/>
      <c r="CV996" s="147"/>
      <c r="CW996" s="147"/>
      <c r="CX996" s="147"/>
      <c r="CY996" s="147"/>
      <c r="CZ996" s="147"/>
      <c r="DA996" s="147"/>
      <c r="DB996" s="147"/>
      <c r="DC996" s="147"/>
      <c r="DD996" s="147"/>
      <c r="DE996" s="147"/>
      <c r="DF996" s="147"/>
      <c r="DG996" s="147"/>
      <c r="DH996" s="147"/>
      <c r="DI996" s="147"/>
      <c r="DJ996" s="147"/>
      <c r="DK996" s="147"/>
      <c r="DL996" s="147"/>
      <c r="DM996" s="147"/>
      <c r="DN996" s="147"/>
      <c r="DO996" s="147"/>
      <c r="DP996" s="56"/>
    </row>
    <row r="997" spans="21:120" x14ac:dyDescent="0.3"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147"/>
      <c r="BC997" s="147"/>
      <c r="BD997" s="147"/>
      <c r="BE997" s="147"/>
      <c r="BF997" s="147"/>
      <c r="BG997" s="147"/>
      <c r="BH997" s="147"/>
      <c r="BI997" s="147"/>
      <c r="BJ997" s="147"/>
      <c r="BK997" s="147"/>
      <c r="BL997" s="147"/>
      <c r="BM997" s="147"/>
      <c r="BN997" s="147"/>
      <c r="BO997" s="147"/>
      <c r="BP997" s="147"/>
      <c r="BQ997" s="147"/>
      <c r="BR997" s="147"/>
      <c r="BS997" s="147"/>
      <c r="BT997" s="147"/>
      <c r="BU997" s="147"/>
      <c r="BV997" s="147"/>
      <c r="BW997" s="147"/>
      <c r="BX997" s="147"/>
      <c r="BY997" s="147"/>
      <c r="BZ997" s="147"/>
      <c r="CA997" s="147"/>
      <c r="CB997" s="147"/>
      <c r="CC997" s="147"/>
      <c r="CD997" s="147"/>
      <c r="CE997" s="147"/>
      <c r="CF997" s="147"/>
      <c r="CG997" s="147"/>
      <c r="CH997" s="147"/>
      <c r="CI997" s="147"/>
      <c r="CJ997" s="147"/>
      <c r="CK997" s="147"/>
      <c r="CL997" s="147"/>
      <c r="CM997" s="147"/>
      <c r="CN997" s="147"/>
      <c r="CO997" s="147"/>
      <c r="CP997" s="147"/>
      <c r="CQ997" s="147"/>
      <c r="CR997" s="147"/>
      <c r="CS997" s="147"/>
      <c r="CT997" s="147"/>
      <c r="CU997" s="147"/>
      <c r="CV997" s="147"/>
      <c r="CW997" s="147"/>
      <c r="CX997" s="147"/>
      <c r="CY997" s="147"/>
      <c r="CZ997" s="147"/>
      <c r="DA997" s="147"/>
      <c r="DB997" s="147"/>
      <c r="DC997" s="147"/>
      <c r="DD997" s="147"/>
      <c r="DE997" s="147"/>
      <c r="DF997" s="147"/>
      <c r="DG997" s="147"/>
      <c r="DH997" s="147"/>
      <c r="DI997" s="147"/>
      <c r="DJ997" s="147"/>
      <c r="DK997" s="147"/>
      <c r="DL997" s="147"/>
      <c r="DM997" s="147"/>
      <c r="DN997" s="147"/>
      <c r="DO997" s="147"/>
      <c r="DP997" s="56"/>
    </row>
    <row r="998" spans="21:120" x14ac:dyDescent="0.3"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147"/>
      <c r="BC998" s="147"/>
      <c r="BD998" s="147"/>
      <c r="BE998" s="147"/>
      <c r="BF998" s="147"/>
      <c r="BG998" s="147"/>
      <c r="BH998" s="147"/>
      <c r="BI998" s="147"/>
      <c r="BJ998" s="147"/>
      <c r="BK998" s="147"/>
      <c r="BL998" s="147"/>
      <c r="BM998" s="147"/>
      <c r="BN998" s="147"/>
      <c r="BO998" s="147"/>
      <c r="BP998" s="147"/>
      <c r="BQ998" s="147"/>
      <c r="BR998" s="147"/>
      <c r="BS998" s="147"/>
      <c r="BT998" s="147"/>
      <c r="BU998" s="147"/>
      <c r="BV998" s="147"/>
      <c r="BW998" s="147"/>
      <c r="BX998" s="147"/>
      <c r="BY998" s="147"/>
      <c r="BZ998" s="147"/>
      <c r="CA998" s="147"/>
      <c r="CB998" s="147"/>
      <c r="CC998" s="147"/>
      <c r="CD998" s="147"/>
      <c r="CE998" s="147"/>
      <c r="CF998" s="147"/>
      <c r="CG998" s="147"/>
      <c r="CH998" s="147"/>
      <c r="CI998" s="147"/>
      <c r="CJ998" s="147"/>
      <c r="CK998" s="147"/>
      <c r="CL998" s="147"/>
      <c r="CM998" s="147"/>
      <c r="CN998" s="147"/>
      <c r="CO998" s="147"/>
      <c r="CP998" s="147"/>
      <c r="CQ998" s="147"/>
      <c r="CR998" s="147"/>
      <c r="CS998" s="147"/>
      <c r="CT998" s="147"/>
      <c r="CU998" s="147"/>
      <c r="CV998" s="147"/>
      <c r="CW998" s="147"/>
      <c r="CX998" s="147"/>
      <c r="CY998" s="147"/>
      <c r="CZ998" s="147"/>
      <c r="DA998" s="147"/>
      <c r="DB998" s="147"/>
      <c r="DC998" s="147"/>
      <c r="DD998" s="147"/>
      <c r="DE998" s="147"/>
      <c r="DF998" s="147"/>
      <c r="DG998" s="147"/>
      <c r="DH998" s="147"/>
      <c r="DI998" s="147"/>
      <c r="DJ998" s="147"/>
      <c r="DK998" s="147"/>
      <c r="DL998" s="147"/>
      <c r="DM998" s="147"/>
      <c r="DN998" s="147"/>
      <c r="DO998" s="147"/>
      <c r="DP998" s="56"/>
    </row>
    <row r="999" spans="21:120" x14ac:dyDescent="0.3"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147"/>
      <c r="BC999" s="147"/>
      <c r="BD999" s="147"/>
      <c r="BE999" s="147"/>
      <c r="BF999" s="147"/>
      <c r="BG999" s="147"/>
      <c r="BH999" s="147"/>
      <c r="BI999" s="147"/>
      <c r="BJ999" s="147"/>
      <c r="BK999" s="147"/>
      <c r="BL999" s="147"/>
      <c r="BM999" s="147"/>
      <c r="BN999" s="147"/>
      <c r="BO999" s="147"/>
      <c r="BP999" s="147"/>
      <c r="BQ999" s="147"/>
      <c r="BR999" s="147"/>
      <c r="BS999" s="147"/>
      <c r="BT999" s="147"/>
      <c r="BU999" s="147"/>
      <c r="BV999" s="147"/>
      <c r="BW999" s="147"/>
      <c r="BX999" s="147"/>
      <c r="BY999" s="147"/>
      <c r="BZ999" s="147"/>
      <c r="CA999" s="147"/>
      <c r="CB999" s="147"/>
      <c r="CC999" s="147"/>
      <c r="CD999" s="147"/>
      <c r="CE999" s="147"/>
      <c r="CF999" s="147"/>
      <c r="CG999" s="147"/>
      <c r="CH999" s="147"/>
      <c r="CI999" s="147"/>
      <c r="CJ999" s="147"/>
      <c r="CK999" s="147"/>
      <c r="CL999" s="147"/>
      <c r="CM999" s="147"/>
      <c r="CN999" s="147"/>
      <c r="CO999" s="147"/>
      <c r="CP999" s="147"/>
      <c r="CQ999" s="147"/>
      <c r="CR999" s="147"/>
      <c r="CS999" s="147"/>
      <c r="CT999" s="147"/>
      <c r="CU999" s="147"/>
      <c r="CV999" s="147"/>
      <c r="CW999" s="147"/>
      <c r="CX999" s="147"/>
      <c r="CY999" s="147"/>
      <c r="CZ999" s="147"/>
      <c r="DA999" s="147"/>
      <c r="DB999" s="147"/>
      <c r="DC999" s="147"/>
      <c r="DD999" s="147"/>
      <c r="DE999" s="147"/>
      <c r="DF999" s="147"/>
      <c r="DG999" s="147"/>
      <c r="DH999" s="147"/>
      <c r="DI999" s="147"/>
      <c r="DJ999" s="147"/>
      <c r="DK999" s="147"/>
      <c r="DL999" s="147"/>
      <c r="DM999" s="147"/>
      <c r="DN999" s="147"/>
      <c r="DO999" s="147"/>
      <c r="DP999" s="56"/>
    </row>
    <row r="1000" spans="21:120" x14ac:dyDescent="0.3"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7"/>
      <c r="AG1000" s="147"/>
      <c r="AH1000" s="147"/>
      <c r="AI1000" s="147"/>
      <c r="AJ1000" s="147"/>
      <c r="AK1000" s="147"/>
      <c r="AL1000" s="147"/>
      <c r="AM1000" s="147"/>
      <c r="AN1000" s="147"/>
      <c r="AO1000" s="147"/>
      <c r="AP1000" s="147"/>
      <c r="AQ1000" s="147"/>
      <c r="AR1000" s="147"/>
      <c r="AS1000" s="147"/>
      <c r="AT1000" s="147"/>
      <c r="AU1000" s="147"/>
      <c r="AV1000" s="147"/>
      <c r="AW1000" s="147"/>
      <c r="AX1000" s="147"/>
      <c r="AY1000" s="147"/>
      <c r="AZ1000" s="147"/>
      <c r="BA1000" s="147"/>
      <c r="BB1000" s="147"/>
      <c r="BC1000" s="147"/>
      <c r="BD1000" s="147"/>
      <c r="BE1000" s="147"/>
      <c r="BF1000" s="147"/>
      <c r="BG1000" s="147"/>
      <c r="BH1000" s="147"/>
      <c r="BI1000" s="147"/>
      <c r="BJ1000" s="147"/>
      <c r="BK1000" s="147"/>
      <c r="BL1000" s="147"/>
      <c r="BM1000" s="147"/>
      <c r="BN1000" s="147"/>
      <c r="BO1000" s="147"/>
      <c r="BP1000" s="147"/>
      <c r="BQ1000" s="147"/>
      <c r="BR1000" s="147"/>
      <c r="BS1000" s="147"/>
      <c r="BT1000" s="147"/>
      <c r="BU1000" s="147"/>
      <c r="BV1000" s="147"/>
      <c r="BW1000" s="147"/>
      <c r="BX1000" s="147"/>
      <c r="BY1000" s="147"/>
      <c r="BZ1000" s="147"/>
      <c r="CA1000" s="147"/>
      <c r="CB1000" s="147"/>
      <c r="CC1000" s="147"/>
      <c r="CD1000" s="147"/>
      <c r="CE1000" s="147"/>
      <c r="CF1000" s="147"/>
      <c r="CG1000" s="147"/>
      <c r="CH1000" s="147"/>
      <c r="CI1000" s="147"/>
      <c r="CJ1000" s="147"/>
      <c r="CK1000" s="147"/>
      <c r="CL1000" s="147"/>
      <c r="CM1000" s="147"/>
      <c r="CN1000" s="147"/>
      <c r="CO1000" s="147"/>
      <c r="CP1000" s="147"/>
      <c r="CQ1000" s="147"/>
      <c r="CR1000" s="147"/>
      <c r="CS1000" s="147"/>
      <c r="CT1000" s="147"/>
      <c r="CU1000" s="147"/>
      <c r="CV1000" s="147"/>
      <c r="CW1000" s="147"/>
      <c r="CX1000" s="147"/>
      <c r="CY1000" s="147"/>
      <c r="CZ1000" s="147"/>
      <c r="DA1000" s="147"/>
      <c r="DB1000" s="147"/>
      <c r="DC1000" s="147"/>
      <c r="DD1000" s="147"/>
      <c r="DE1000" s="147"/>
      <c r="DF1000" s="147"/>
      <c r="DG1000" s="147"/>
      <c r="DH1000" s="147"/>
      <c r="DI1000" s="147"/>
      <c r="DJ1000" s="147"/>
      <c r="DK1000" s="147"/>
      <c r="DL1000" s="147"/>
      <c r="DM1000" s="147"/>
      <c r="DN1000" s="147"/>
      <c r="DO1000" s="147"/>
      <c r="DP1000" s="56"/>
    </row>
    <row r="1001" spans="21:120" x14ac:dyDescent="0.3">
      <c r="U1001" s="147"/>
      <c r="V1001" s="147"/>
      <c r="W1001" s="147"/>
      <c r="X1001" s="147"/>
      <c r="Y1001" s="147"/>
      <c r="Z1001" s="147"/>
      <c r="AA1001" s="147"/>
      <c r="AB1001" s="147"/>
      <c r="AC1001" s="147"/>
      <c r="AD1001" s="147"/>
      <c r="AE1001" s="147"/>
      <c r="AF1001" s="147"/>
      <c r="AG1001" s="147"/>
      <c r="AH1001" s="147"/>
      <c r="AI1001" s="147"/>
      <c r="AJ1001" s="147"/>
      <c r="AK1001" s="147"/>
      <c r="AL1001" s="147"/>
      <c r="AM1001" s="147"/>
      <c r="AN1001" s="147"/>
      <c r="AO1001" s="147"/>
      <c r="AP1001" s="147"/>
      <c r="AQ1001" s="147"/>
      <c r="AR1001" s="147"/>
      <c r="AS1001" s="147"/>
      <c r="AT1001" s="147"/>
      <c r="AU1001" s="147"/>
      <c r="AV1001" s="147"/>
      <c r="AW1001" s="147"/>
      <c r="AX1001" s="147"/>
      <c r="AY1001" s="147"/>
      <c r="AZ1001" s="147"/>
      <c r="BA1001" s="147"/>
      <c r="BB1001" s="147"/>
      <c r="BC1001" s="147"/>
      <c r="BD1001" s="147"/>
      <c r="BE1001" s="147"/>
      <c r="BF1001" s="147"/>
      <c r="BG1001" s="147"/>
      <c r="BH1001" s="147"/>
      <c r="BI1001" s="147"/>
      <c r="BJ1001" s="147"/>
      <c r="BK1001" s="147"/>
      <c r="BL1001" s="147"/>
      <c r="BM1001" s="147"/>
      <c r="BN1001" s="147"/>
      <c r="BO1001" s="147"/>
      <c r="BP1001" s="147"/>
      <c r="BQ1001" s="147"/>
      <c r="BR1001" s="147"/>
      <c r="BS1001" s="147"/>
      <c r="BT1001" s="147"/>
      <c r="BU1001" s="147"/>
      <c r="BV1001" s="147"/>
      <c r="BW1001" s="147"/>
      <c r="BX1001" s="147"/>
      <c r="BY1001" s="147"/>
      <c r="BZ1001" s="147"/>
      <c r="CA1001" s="147"/>
      <c r="CB1001" s="147"/>
      <c r="CC1001" s="147"/>
      <c r="CD1001" s="147"/>
      <c r="CE1001" s="147"/>
      <c r="CF1001" s="147"/>
      <c r="CG1001" s="147"/>
      <c r="CH1001" s="147"/>
      <c r="CI1001" s="147"/>
      <c r="CJ1001" s="147"/>
      <c r="CK1001" s="147"/>
      <c r="CL1001" s="147"/>
      <c r="CM1001" s="147"/>
      <c r="CN1001" s="147"/>
      <c r="CO1001" s="147"/>
      <c r="CP1001" s="147"/>
      <c r="CQ1001" s="147"/>
      <c r="CR1001" s="147"/>
      <c r="CS1001" s="147"/>
      <c r="CT1001" s="147"/>
      <c r="CU1001" s="147"/>
      <c r="CV1001" s="147"/>
      <c r="CW1001" s="147"/>
      <c r="CX1001" s="147"/>
      <c r="CY1001" s="147"/>
      <c r="CZ1001" s="147"/>
      <c r="DA1001" s="147"/>
      <c r="DB1001" s="147"/>
      <c r="DC1001" s="147"/>
      <c r="DD1001" s="147"/>
      <c r="DE1001" s="147"/>
      <c r="DF1001" s="147"/>
      <c r="DG1001" s="147"/>
      <c r="DH1001" s="147"/>
      <c r="DI1001" s="147"/>
      <c r="DJ1001" s="147"/>
      <c r="DK1001" s="147"/>
      <c r="DL1001" s="147"/>
      <c r="DM1001" s="147"/>
      <c r="DN1001" s="147"/>
      <c r="DO1001" s="147"/>
      <c r="DP1001" s="56"/>
    </row>
    <row r="1002" spans="21:120" x14ac:dyDescent="0.3">
      <c r="U1002" s="147"/>
      <c r="V1002" s="147"/>
      <c r="W1002" s="147"/>
      <c r="X1002" s="147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147"/>
      <c r="BN1002" s="147"/>
      <c r="BO1002" s="147"/>
      <c r="BP1002" s="147"/>
      <c r="BQ1002" s="147"/>
      <c r="BR1002" s="147"/>
      <c r="BS1002" s="147"/>
      <c r="BT1002" s="147"/>
      <c r="BU1002" s="147"/>
      <c r="BV1002" s="147"/>
      <c r="BW1002" s="147"/>
      <c r="BX1002" s="147"/>
      <c r="BY1002" s="147"/>
      <c r="BZ1002" s="147"/>
      <c r="CA1002" s="147"/>
      <c r="CB1002" s="147"/>
      <c r="CC1002" s="147"/>
      <c r="CD1002" s="147"/>
      <c r="CE1002" s="147"/>
      <c r="CF1002" s="147"/>
      <c r="CG1002" s="147"/>
      <c r="CH1002" s="147"/>
      <c r="CI1002" s="147"/>
      <c r="CJ1002" s="147"/>
      <c r="CK1002" s="147"/>
      <c r="CL1002" s="147"/>
      <c r="CM1002" s="147"/>
      <c r="CN1002" s="147"/>
      <c r="CO1002" s="147"/>
      <c r="CP1002" s="147"/>
      <c r="CQ1002" s="147"/>
      <c r="CR1002" s="147"/>
      <c r="CS1002" s="147"/>
      <c r="CT1002" s="147"/>
      <c r="CU1002" s="147"/>
      <c r="CV1002" s="147"/>
      <c r="CW1002" s="147"/>
      <c r="CX1002" s="147"/>
      <c r="CY1002" s="147"/>
      <c r="CZ1002" s="147"/>
      <c r="DA1002" s="147"/>
      <c r="DB1002" s="147"/>
      <c r="DC1002" s="147"/>
      <c r="DD1002" s="147"/>
      <c r="DE1002" s="147"/>
      <c r="DF1002" s="147"/>
      <c r="DG1002" s="147"/>
      <c r="DH1002" s="147"/>
      <c r="DI1002" s="147"/>
      <c r="DJ1002" s="147"/>
      <c r="DK1002" s="147"/>
      <c r="DL1002" s="147"/>
      <c r="DM1002" s="147"/>
      <c r="DN1002" s="147"/>
      <c r="DO1002" s="147"/>
      <c r="DP1002" s="56"/>
    </row>
    <row r="1003" spans="21:120" x14ac:dyDescent="0.3">
      <c r="U1003" s="147"/>
      <c r="V1003" s="147"/>
      <c r="W1003" s="147"/>
      <c r="X1003" s="147"/>
      <c r="Y1003" s="147"/>
      <c r="Z1003" s="147"/>
      <c r="AA1003" s="147"/>
      <c r="AB1003" s="147"/>
      <c r="AC1003" s="147"/>
      <c r="AD1003" s="147"/>
      <c r="AE1003" s="147"/>
      <c r="AF1003" s="147"/>
      <c r="AG1003" s="147"/>
      <c r="AH1003" s="147"/>
      <c r="AI1003" s="147"/>
      <c r="AJ1003" s="147"/>
      <c r="AK1003" s="147"/>
      <c r="AL1003" s="147"/>
      <c r="AM1003" s="147"/>
      <c r="AN1003" s="147"/>
      <c r="AO1003" s="147"/>
      <c r="AP1003" s="147"/>
      <c r="AQ1003" s="147"/>
      <c r="AR1003" s="147"/>
      <c r="AS1003" s="147"/>
      <c r="AT1003" s="147"/>
      <c r="AU1003" s="147"/>
      <c r="AV1003" s="147"/>
      <c r="AW1003" s="147"/>
      <c r="AX1003" s="147"/>
      <c r="AY1003" s="147"/>
      <c r="AZ1003" s="147"/>
      <c r="BA1003" s="147"/>
      <c r="BB1003" s="147"/>
      <c r="BC1003" s="147"/>
      <c r="BD1003" s="147"/>
      <c r="BE1003" s="147"/>
      <c r="BF1003" s="147"/>
      <c r="BG1003" s="147"/>
      <c r="BH1003" s="147"/>
      <c r="BI1003" s="147"/>
      <c r="BJ1003" s="147"/>
      <c r="BK1003" s="147"/>
      <c r="BL1003" s="147"/>
      <c r="BM1003" s="147"/>
      <c r="BN1003" s="147"/>
      <c r="BO1003" s="147"/>
      <c r="BP1003" s="147"/>
      <c r="BQ1003" s="147"/>
      <c r="BR1003" s="147"/>
      <c r="BS1003" s="147"/>
      <c r="BT1003" s="147"/>
      <c r="BU1003" s="147"/>
      <c r="BV1003" s="147"/>
      <c r="BW1003" s="147"/>
      <c r="BX1003" s="147"/>
      <c r="BY1003" s="147"/>
      <c r="BZ1003" s="147"/>
      <c r="CA1003" s="147"/>
      <c r="CB1003" s="147"/>
      <c r="CC1003" s="147"/>
      <c r="CD1003" s="147"/>
      <c r="CE1003" s="147"/>
      <c r="CF1003" s="147"/>
      <c r="CG1003" s="147"/>
      <c r="CH1003" s="147"/>
      <c r="CI1003" s="147"/>
      <c r="CJ1003" s="147"/>
      <c r="CK1003" s="147"/>
      <c r="CL1003" s="147"/>
      <c r="CM1003" s="147"/>
      <c r="CN1003" s="147"/>
      <c r="CO1003" s="147"/>
      <c r="CP1003" s="147"/>
      <c r="CQ1003" s="147"/>
      <c r="CR1003" s="147"/>
      <c r="CS1003" s="147"/>
      <c r="CT1003" s="147"/>
      <c r="CU1003" s="147"/>
      <c r="CV1003" s="147"/>
      <c r="CW1003" s="147"/>
      <c r="CX1003" s="147"/>
      <c r="CY1003" s="147"/>
      <c r="CZ1003" s="147"/>
      <c r="DA1003" s="147"/>
      <c r="DB1003" s="147"/>
      <c r="DC1003" s="147"/>
      <c r="DD1003" s="147"/>
      <c r="DE1003" s="147"/>
      <c r="DF1003" s="147"/>
      <c r="DG1003" s="147"/>
      <c r="DH1003" s="147"/>
      <c r="DI1003" s="147"/>
      <c r="DJ1003" s="147"/>
      <c r="DK1003" s="147"/>
      <c r="DL1003" s="147"/>
      <c r="DM1003" s="147"/>
      <c r="DN1003" s="147"/>
      <c r="DO1003" s="147"/>
      <c r="DP1003" s="56"/>
    </row>
    <row r="1004" spans="21:120" x14ac:dyDescent="0.3">
      <c r="U1004" s="147"/>
      <c r="V1004" s="147"/>
      <c r="W1004" s="147"/>
      <c r="X1004" s="147"/>
      <c r="Y1004" s="147"/>
      <c r="Z1004" s="147"/>
      <c r="AA1004" s="147"/>
      <c r="AB1004" s="147"/>
      <c r="AC1004" s="147"/>
      <c r="AD1004" s="147"/>
      <c r="AE1004" s="147"/>
      <c r="AF1004" s="147"/>
      <c r="AG1004" s="147"/>
      <c r="AH1004" s="147"/>
      <c r="AI1004" s="147"/>
      <c r="AJ1004" s="147"/>
      <c r="AK1004" s="147"/>
      <c r="AL1004" s="147"/>
      <c r="AM1004" s="147"/>
      <c r="AN1004" s="147"/>
      <c r="AO1004" s="147"/>
      <c r="AP1004" s="147"/>
      <c r="AQ1004" s="147"/>
      <c r="AR1004" s="147"/>
      <c r="AS1004" s="147"/>
      <c r="AT1004" s="147"/>
      <c r="AU1004" s="147"/>
      <c r="AV1004" s="147"/>
      <c r="AW1004" s="147"/>
      <c r="AX1004" s="147"/>
      <c r="AY1004" s="147"/>
      <c r="AZ1004" s="147"/>
      <c r="BA1004" s="147"/>
      <c r="BB1004" s="147"/>
      <c r="BC1004" s="147"/>
      <c r="BD1004" s="147"/>
      <c r="BE1004" s="147"/>
      <c r="BF1004" s="147"/>
      <c r="BG1004" s="147"/>
      <c r="BH1004" s="147"/>
      <c r="BI1004" s="147"/>
      <c r="BJ1004" s="147"/>
      <c r="BK1004" s="147"/>
      <c r="BL1004" s="147"/>
      <c r="BM1004" s="147"/>
      <c r="BN1004" s="147"/>
      <c r="BO1004" s="147"/>
      <c r="BP1004" s="147"/>
      <c r="BQ1004" s="147"/>
      <c r="BR1004" s="147"/>
      <c r="BS1004" s="147"/>
      <c r="BT1004" s="147"/>
      <c r="BU1004" s="147"/>
      <c r="BV1004" s="147"/>
      <c r="BW1004" s="147"/>
      <c r="BX1004" s="147"/>
      <c r="BY1004" s="147"/>
      <c r="BZ1004" s="147"/>
      <c r="CA1004" s="147"/>
      <c r="CB1004" s="147"/>
      <c r="CC1004" s="147"/>
      <c r="CD1004" s="147"/>
      <c r="CE1004" s="147"/>
      <c r="CF1004" s="147"/>
      <c r="CG1004" s="147"/>
      <c r="CH1004" s="147"/>
      <c r="CI1004" s="147"/>
      <c r="CJ1004" s="147"/>
      <c r="CK1004" s="147"/>
      <c r="CL1004" s="147"/>
      <c r="CM1004" s="147"/>
      <c r="CN1004" s="147"/>
      <c r="CO1004" s="147"/>
      <c r="CP1004" s="147"/>
      <c r="CQ1004" s="147"/>
      <c r="CR1004" s="147"/>
      <c r="CS1004" s="147"/>
      <c r="CT1004" s="147"/>
      <c r="CU1004" s="147"/>
      <c r="CV1004" s="147"/>
      <c r="CW1004" s="147"/>
      <c r="CX1004" s="147"/>
      <c r="CY1004" s="147"/>
      <c r="CZ1004" s="147"/>
      <c r="DA1004" s="147"/>
      <c r="DB1004" s="147"/>
      <c r="DC1004" s="147"/>
      <c r="DD1004" s="147"/>
      <c r="DE1004" s="147"/>
      <c r="DF1004" s="147"/>
      <c r="DG1004" s="147"/>
      <c r="DH1004" s="147"/>
      <c r="DI1004" s="147"/>
      <c r="DJ1004" s="147"/>
      <c r="DK1004" s="147"/>
      <c r="DL1004" s="147"/>
      <c r="DM1004" s="147"/>
      <c r="DN1004" s="147"/>
      <c r="DO1004" s="147"/>
      <c r="DP1004" s="56"/>
    </row>
    <row r="1005" spans="21:120" x14ac:dyDescent="0.3">
      <c r="U1005" s="147"/>
      <c r="V1005" s="147"/>
      <c r="W1005" s="147"/>
      <c r="X1005" s="147"/>
      <c r="Y1005" s="147"/>
      <c r="Z1005" s="147"/>
      <c r="AA1005" s="147"/>
      <c r="AB1005" s="147"/>
      <c r="AC1005" s="147"/>
      <c r="AD1005" s="147"/>
      <c r="AE1005" s="147"/>
      <c r="AF1005" s="147"/>
      <c r="AG1005" s="147"/>
      <c r="AH1005" s="147"/>
      <c r="AI1005" s="147"/>
      <c r="AJ1005" s="147"/>
      <c r="AK1005" s="147"/>
      <c r="AL1005" s="147"/>
      <c r="AM1005" s="147"/>
      <c r="AN1005" s="147"/>
      <c r="AO1005" s="147"/>
      <c r="AP1005" s="147"/>
      <c r="AQ1005" s="147"/>
      <c r="AR1005" s="147"/>
      <c r="AS1005" s="147"/>
      <c r="AT1005" s="147"/>
      <c r="AU1005" s="147"/>
      <c r="AV1005" s="147"/>
      <c r="AW1005" s="147"/>
      <c r="AX1005" s="147"/>
      <c r="AY1005" s="147"/>
      <c r="AZ1005" s="147"/>
      <c r="BA1005" s="147"/>
      <c r="BB1005" s="147"/>
      <c r="BC1005" s="147"/>
      <c r="BD1005" s="147"/>
      <c r="BE1005" s="147"/>
      <c r="BF1005" s="147"/>
      <c r="BG1005" s="147"/>
      <c r="BH1005" s="147"/>
      <c r="BI1005" s="147"/>
      <c r="BJ1005" s="147"/>
      <c r="BK1005" s="147"/>
      <c r="BL1005" s="147"/>
      <c r="BM1005" s="147"/>
      <c r="BN1005" s="147"/>
      <c r="BO1005" s="147"/>
      <c r="BP1005" s="147"/>
      <c r="BQ1005" s="147"/>
      <c r="BR1005" s="147"/>
      <c r="BS1005" s="147"/>
      <c r="BT1005" s="147"/>
      <c r="BU1005" s="147"/>
      <c r="BV1005" s="147"/>
      <c r="BW1005" s="147"/>
      <c r="BX1005" s="147"/>
      <c r="BY1005" s="147"/>
      <c r="BZ1005" s="147"/>
      <c r="CA1005" s="147"/>
      <c r="CB1005" s="147"/>
      <c r="CC1005" s="147"/>
      <c r="CD1005" s="147"/>
      <c r="CE1005" s="147"/>
      <c r="CF1005" s="147"/>
      <c r="CG1005" s="147"/>
      <c r="CH1005" s="147"/>
      <c r="CI1005" s="147"/>
      <c r="CJ1005" s="147"/>
      <c r="CK1005" s="147"/>
      <c r="CL1005" s="147"/>
      <c r="CM1005" s="147"/>
      <c r="CN1005" s="147"/>
      <c r="CO1005" s="147"/>
      <c r="CP1005" s="147"/>
      <c r="CQ1005" s="147"/>
      <c r="CR1005" s="147"/>
      <c r="CS1005" s="147"/>
      <c r="CT1005" s="147"/>
      <c r="CU1005" s="147"/>
      <c r="CV1005" s="147"/>
      <c r="CW1005" s="147"/>
      <c r="CX1005" s="147"/>
      <c r="CY1005" s="147"/>
      <c r="CZ1005" s="147"/>
      <c r="DA1005" s="147"/>
      <c r="DB1005" s="147"/>
      <c r="DC1005" s="147"/>
      <c r="DD1005" s="147"/>
      <c r="DE1005" s="147"/>
      <c r="DF1005" s="147"/>
      <c r="DG1005" s="147"/>
      <c r="DH1005" s="147"/>
      <c r="DI1005" s="147"/>
      <c r="DJ1005" s="147"/>
      <c r="DK1005" s="147"/>
      <c r="DL1005" s="147"/>
      <c r="DM1005" s="147"/>
      <c r="DN1005" s="147"/>
      <c r="DO1005" s="147"/>
      <c r="DP1005" s="56"/>
    </row>
    <row r="1006" spans="21:120" x14ac:dyDescent="0.3">
      <c r="U1006" s="147"/>
      <c r="V1006" s="147"/>
      <c r="W1006" s="147"/>
      <c r="X1006" s="147"/>
      <c r="Y1006" s="147"/>
      <c r="Z1006" s="147"/>
      <c r="AA1006" s="147"/>
      <c r="AB1006" s="147"/>
      <c r="AC1006" s="147"/>
      <c r="AD1006" s="147"/>
      <c r="AE1006" s="147"/>
      <c r="AF1006" s="147"/>
      <c r="AG1006" s="147"/>
      <c r="AH1006" s="147"/>
      <c r="AI1006" s="147"/>
      <c r="AJ1006" s="147"/>
      <c r="AK1006" s="147"/>
      <c r="AL1006" s="147"/>
      <c r="AM1006" s="147"/>
      <c r="AN1006" s="147"/>
      <c r="AO1006" s="147"/>
      <c r="AP1006" s="147"/>
      <c r="AQ1006" s="147"/>
      <c r="AR1006" s="147"/>
      <c r="AS1006" s="147"/>
      <c r="AT1006" s="147"/>
      <c r="AU1006" s="147"/>
      <c r="AV1006" s="147"/>
      <c r="AW1006" s="147"/>
      <c r="AX1006" s="147"/>
      <c r="AY1006" s="147"/>
      <c r="AZ1006" s="147"/>
      <c r="BA1006" s="147"/>
      <c r="BB1006" s="147"/>
      <c r="BC1006" s="147"/>
      <c r="BD1006" s="147"/>
      <c r="BE1006" s="147"/>
      <c r="BF1006" s="147"/>
      <c r="BG1006" s="147"/>
      <c r="BH1006" s="147"/>
      <c r="BI1006" s="147"/>
      <c r="BJ1006" s="147"/>
      <c r="BK1006" s="147"/>
      <c r="BL1006" s="147"/>
      <c r="BM1006" s="147"/>
      <c r="BN1006" s="147"/>
      <c r="BO1006" s="147"/>
      <c r="BP1006" s="147"/>
      <c r="BQ1006" s="147"/>
      <c r="BR1006" s="147"/>
      <c r="BS1006" s="147"/>
      <c r="BT1006" s="147"/>
      <c r="BU1006" s="147"/>
      <c r="BV1006" s="147"/>
      <c r="BW1006" s="147"/>
      <c r="BX1006" s="147"/>
      <c r="BY1006" s="147"/>
      <c r="BZ1006" s="147"/>
      <c r="CA1006" s="147"/>
      <c r="CB1006" s="147"/>
      <c r="CC1006" s="147"/>
      <c r="CD1006" s="147"/>
      <c r="CE1006" s="147"/>
      <c r="CF1006" s="147"/>
      <c r="CG1006" s="147"/>
      <c r="CH1006" s="147"/>
      <c r="CI1006" s="147"/>
      <c r="CJ1006" s="147"/>
      <c r="CK1006" s="147"/>
      <c r="CL1006" s="147"/>
      <c r="CM1006" s="147"/>
      <c r="CN1006" s="147"/>
      <c r="CO1006" s="147"/>
      <c r="CP1006" s="147"/>
      <c r="CQ1006" s="147"/>
      <c r="CR1006" s="147"/>
      <c r="CS1006" s="147"/>
      <c r="CT1006" s="147"/>
      <c r="CU1006" s="147"/>
      <c r="CV1006" s="147"/>
      <c r="CW1006" s="147"/>
      <c r="CX1006" s="147"/>
      <c r="CY1006" s="147"/>
      <c r="CZ1006" s="147"/>
      <c r="DA1006" s="147"/>
      <c r="DB1006" s="147"/>
      <c r="DC1006" s="147"/>
      <c r="DD1006" s="147"/>
      <c r="DE1006" s="147"/>
      <c r="DF1006" s="147"/>
      <c r="DG1006" s="147"/>
      <c r="DH1006" s="147"/>
      <c r="DI1006" s="147"/>
      <c r="DJ1006" s="147"/>
      <c r="DK1006" s="147"/>
      <c r="DL1006" s="147"/>
      <c r="DM1006" s="147"/>
      <c r="DN1006" s="147"/>
      <c r="DO1006" s="147"/>
      <c r="DP1006" s="56"/>
    </row>
    <row r="1007" spans="21:120" x14ac:dyDescent="0.3">
      <c r="U1007" s="147"/>
      <c r="V1007" s="147"/>
      <c r="W1007" s="147"/>
      <c r="X1007" s="147"/>
      <c r="Y1007" s="147"/>
      <c r="Z1007" s="147"/>
      <c r="AA1007" s="147"/>
      <c r="AB1007" s="147"/>
      <c r="AC1007" s="147"/>
      <c r="AD1007" s="147"/>
      <c r="AE1007" s="147"/>
      <c r="AF1007" s="147"/>
      <c r="AG1007" s="147"/>
      <c r="AH1007" s="147"/>
      <c r="AI1007" s="147"/>
      <c r="AJ1007" s="147"/>
      <c r="AK1007" s="147"/>
      <c r="AL1007" s="147"/>
      <c r="AM1007" s="147"/>
      <c r="AN1007" s="147"/>
      <c r="AO1007" s="147"/>
      <c r="AP1007" s="147"/>
      <c r="AQ1007" s="147"/>
      <c r="AR1007" s="147"/>
      <c r="AS1007" s="147"/>
      <c r="AT1007" s="147"/>
      <c r="AU1007" s="147"/>
      <c r="AV1007" s="147"/>
      <c r="AW1007" s="147"/>
      <c r="AX1007" s="147"/>
      <c r="AY1007" s="147"/>
      <c r="AZ1007" s="147"/>
      <c r="BA1007" s="147"/>
      <c r="BB1007" s="147"/>
      <c r="BC1007" s="147"/>
      <c r="BD1007" s="147"/>
      <c r="BE1007" s="147"/>
      <c r="BF1007" s="147"/>
      <c r="BG1007" s="147"/>
      <c r="BH1007" s="147"/>
      <c r="BI1007" s="147"/>
      <c r="BJ1007" s="147"/>
      <c r="BK1007" s="147"/>
      <c r="BL1007" s="147"/>
      <c r="BM1007" s="147"/>
      <c r="BN1007" s="147"/>
      <c r="BO1007" s="147"/>
      <c r="BP1007" s="147"/>
      <c r="BQ1007" s="147"/>
      <c r="BR1007" s="147"/>
      <c r="BS1007" s="147"/>
      <c r="BT1007" s="147"/>
      <c r="BU1007" s="147"/>
      <c r="BV1007" s="147"/>
      <c r="BW1007" s="147"/>
      <c r="BX1007" s="147"/>
      <c r="BY1007" s="147"/>
      <c r="BZ1007" s="147"/>
      <c r="CA1007" s="147"/>
      <c r="CB1007" s="147"/>
      <c r="CC1007" s="147"/>
      <c r="CD1007" s="147"/>
      <c r="CE1007" s="147"/>
      <c r="CF1007" s="147"/>
      <c r="CG1007" s="147"/>
      <c r="CH1007" s="147"/>
      <c r="CI1007" s="147"/>
      <c r="CJ1007" s="147"/>
      <c r="CK1007" s="147"/>
      <c r="CL1007" s="147"/>
      <c r="CM1007" s="147"/>
      <c r="CN1007" s="147"/>
      <c r="CO1007" s="147"/>
      <c r="CP1007" s="147"/>
      <c r="CQ1007" s="147"/>
      <c r="CR1007" s="147"/>
      <c r="CS1007" s="147"/>
      <c r="CT1007" s="147"/>
      <c r="CU1007" s="147"/>
      <c r="CV1007" s="147"/>
      <c r="CW1007" s="147"/>
      <c r="CX1007" s="147"/>
      <c r="CY1007" s="147"/>
      <c r="CZ1007" s="147"/>
      <c r="DA1007" s="147"/>
      <c r="DB1007" s="147"/>
      <c r="DC1007" s="147"/>
      <c r="DD1007" s="147"/>
      <c r="DE1007" s="147"/>
      <c r="DF1007" s="147"/>
      <c r="DG1007" s="147"/>
      <c r="DH1007" s="147"/>
      <c r="DI1007" s="147"/>
      <c r="DJ1007" s="147"/>
      <c r="DK1007" s="147"/>
      <c r="DL1007" s="147"/>
      <c r="DM1007" s="147"/>
      <c r="DN1007" s="147"/>
      <c r="DO1007" s="147"/>
      <c r="DP1007" s="56"/>
    </row>
    <row r="1008" spans="21:120" x14ac:dyDescent="0.3">
      <c r="U1008" s="147"/>
      <c r="V1008" s="147"/>
      <c r="W1008" s="147"/>
      <c r="X1008" s="147"/>
      <c r="Y1008" s="147"/>
      <c r="Z1008" s="147"/>
      <c r="AA1008" s="147"/>
      <c r="AB1008" s="147"/>
      <c r="AC1008" s="147"/>
      <c r="AD1008" s="147"/>
      <c r="AE1008" s="147"/>
      <c r="AF1008" s="147"/>
      <c r="AG1008" s="147"/>
      <c r="AH1008" s="147"/>
      <c r="AI1008" s="147"/>
      <c r="AJ1008" s="147"/>
      <c r="AK1008" s="147"/>
      <c r="AL1008" s="147"/>
      <c r="AM1008" s="147"/>
      <c r="AN1008" s="147"/>
      <c r="AO1008" s="147"/>
      <c r="AP1008" s="147"/>
      <c r="AQ1008" s="147"/>
      <c r="AR1008" s="147"/>
      <c r="AS1008" s="147"/>
      <c r="AT1008" s="147"/>
      <c r="AU1008" s="147"/>
      <c r="AV1008" s="147"/>
      <c r="AW1008" s="147"/>
      <c r="AX1008" s="147"/>
      <c r="AY1008" s="147"/>
      <c r="AZ1008" s="147"/>
      <c r="BA1008" s="147"/>
      <c r="BB1008" s="147"/>
      <c r="BC1008" s="147"/>
      <c r="BD1008" s="147"/>
      <c r="BE1008" s="147"/>
      <c r="BF1008" s="147"/>
      <c r="BG1008" s="147"/>
      <c r="BH1008" s="147"/>
      <c r="BI1008" s="147"/>
      <c r="BJ1008" s="147"/>
      <c r="BK1008" s="147"/>
      <c r="BL1008" s="147"/>
      <c r="BM1008" s="147"/>
      <c r="BN1008" s="147"/>
      <c r="BO1008" s="147"/>
      <c r="BP1008" s="147"/>
      <c r="BQ1008" s="147"/>
      <c r="BR1008" s="147"/>
      <c r="BS1008" s="147"/>
      <c r="BT1008" s="147"/>
      <c r="BU1008" s="147"/>
      <c r="BV1008" s="147"/>
      <c r="BW1008" s="147"/>
      <c r="BX1008" s="147"/>
      <c r="BY1008" s="147"/>
      <c r="BZ1008" s="147"/>
      <c r="CA1008" s="147"/>
      <c r="CB1008" s="147"/>
      <c r="CC1008" s="147"/>
      <c r="CD1008" s="147"/>
      <c r="CE1008" s="147"/>
      <c r="CF1008" s="147"/>
      <c r="CG1008" s="147"/>
      <c r="CH1008" s="147"/>
      <c r="CI1008" s="147"/>
      <c r="CJ1008" s="147"/>
      <c r="CK1008" s="147"/>
      <c r="CL1008" s="147"/>
      <c r="CM1008" s="147"/>
      <c r="CN1008" s="147"/>
      <c r="CO1008" s="147"/>
      <c r="CP1008" s="147"/>
      <c r="CQ1008" s="147"/>
      <c r="CR1008" s="147"/>
      <c r="CS1008" s="147"/>
      <c r="CT1008" s="147"/>
      <c r="CU1008" s="147"/>
      <c r="CV1008" s="147"/>
      <c r="CW1008" s="147"/>
      <c r="CX1008" s="147"/>
      <c r="CY1008" s="147"/>
      <c r="CZ1008" s="147"/>
      <c r="DA1008" s="147"/>
      <c r="DB1008" s="147"/>
      <c r="DC1008" s="147"/>
      <c r="DD1008" s="147"/>
      <c r="DE1008" s="147"/>
      <c r="DF1008" s="147"/>
      <c r="DG1008" s="147"/>
      <c r="DH1008" s="147"/>
      <c r="DI1008" s="147"/>
      <c r="DJ1008" s="147"/>
      <c r="DK1008" s="147"/>
      <c r="DL1008" s="147"/>
      <c r="DM1008" s="147"/>
      <c r="DN1008" s="147"/>
      <c r="DO1008" s="147"/>
      <c r="DP1008" s="56"/>
    </row>
    <row r="1009" spans="21:120" x14ac:dyDescent="0.3">
      <c r="U1009" s="147"/>
      <c r="V1009" s="147"/>
      <c r="W1009" s="147"/>
      <c r="X1009" s="147"/>
      <c r="Y1009" s="147"/>
      <c r="Z1009" s="147"/>
      <c r="AA1009" s="147"/>
      <c r="AB1009" s="147"/>
      <c r="AC1009" s="147"/>
      <c r="AD1009" s="147"/>
      <c r="AE1009" s="147"/>
      <c r="AF1009" s="147"/>
      <c r="AG1009" s="147"/>
      <c r="AH1009" s="147"/>
      <c r="AI1009" s="147"/>
      <c r="AJ1009" s="147"/>
      <c r="AK1009" s="147"/>
      <c r="AL1009" s="147"/>
      <c r="AM1009" s="147"/>
      <c r="AN1009" s="147"/>
      <c r="AO1009" s="147"/>
      <c r="AP1009" s="147"/>
      <c r="AQ1009" s="147"/>
      <c r="AR1009" s="147"/>
      <c r="AS1009" s="147"/>
      <c r="AT1009" s="147"/>
      <c r="AU1009" s="147"/>
      <c r="AV1009" s="147"/>
      <c r="AW1009" s="147"/>
      <c r="AX1009" s="147"/>
      <c r="AY1009" s="147"/>
      <c r="AZ1009" s="147"/>
      <c r="BA1009" s="147"/>
      <c r="BB1009" s="147"/>
      <c r="BC1009" s="147"/>
      <c r="BD1009" s="147"/>
      <c r="BE1009" s="147"/>
      <c r="BF1009" s="147"/>
      <c r="BG1009" s="147"/>
      <c r="BH1009" s="147"/>
      <c r="BI1009" s="147"/>
      <c r="BJ1009" s="147"/>
      <c r="BK1009" s="147"/>
      <c r="BL1009" s="147"/>
      <c r="BM1009" s="147"/>
      <c r="BN1009" s="147"/>
      <c r="BO1009" s="147"/>
      <c r="BP1009" s="147"/>
      <c r="BQ1009" s="147"/>
      <c r="BR1009" s="147"/>
      <c r="BS1009" s="147"/>
      <c r="BT1009" s="147"/>
      <c r="BU1009" s="147"/>
      <c r="BV1009" s="147"/>
      <c r="BW1009" s="147"/>
      <c r="BX1009" s="147"/>
      <c r="BY1009" s="147"/>
      <c r="BZ1009" s="147"/>
      <c r="CA1009" s="147"/>
      <c r="CB1009" s="147"/>
      <c r="CC1009" s="147"/>
      <c r="CD1009" s="147"/>
      <c r="CE1009" s="147"/>
      <c r="CF1009" s="147"/>
      <c r="CG1009" s="147"/>
      <c r="CH1009" s="147"/>
      <c r="CI1009" s="147"/>
      <c r="CJ1009" s="147"/>
      <c r="CK1009" s="147"/>
      <c r="CL1009" s="147"/>
      <c r="CM1009" s="147"/>
      <c r="CN1009" s="147"/>
      <c r="CO1009" s="147"/>
      <c r="CP1009" s="147"/>
      <c r="CQ1009" s="147"/>
      <c r="CR1009" s="147"/>
      <c r="CS1009" s="147"/>
      <c r="CT1009" s="147"/>
      <c r="CU1009" s="147"/>
      <c r="CV1009" s="147"/>
      <c r="CW1009" s="147"/>
      <c r="CX1009" s="147"/>
      <c r="CY1009" s="147"/>
      <c r="CZ1009" s="147"/>
      <c r="DA1009" s="147"/>
      <c r="DB1009" s="147"/>
      <c r="DC1009" s="147"/>
      <c r="DD1009" s="147"/>
      <c r="DE1009" s="147"/>
      <c r="DF1009" s="147"/>
      <c r="DG1009" s="147"/>
      <c r="DH1009" s="147"/>
      <c r="DI1009" s="147"/>
      <c r="DJ1009" s="147"/>
      <c r="DK1009" s="147"/>
      <c r="DL1009" s="147"/>
      <c r="DM1009" s="147"/>
      <c r="DN1009" s="147"/>
      <c r="DO1009" s="147"/>
      <c r="DP1009" s="56"/>
    </row>
    <row r="1010" spans="21:120" x14ac:dyDescent="0.3">
      <c r="U1010" s="147"/>
      <c r="V1010" s="147"/>
      <c r="W1010" s="147"/>
      <c r="X1010" s="147"/>
      <c r="Y1010" s="147"/>
      <c r="Z1010" s="147"/>
      <c r="AA1010" s="147"/>
      <c r="AB1010" s="147"/>
      <c r="AC1010" s="147"/>
      <c r="AD1010" s="147"/>
      <c r="AE1010" s="147"/>
      <c r="AF1010" s="147"/>
      <c r="AG1010" s="147"/>
      <c r="AH1010" s="147"/>
      <c r="AI1010" s="147"/>
      <c r="AJ1010" s="147"/>
      <c r="AK1010" s="147"/>
      <c r="AL1010" s="147"/>
      <c r="AM1010" s="147"/>
      <c r="AN1010" s="147"/>
      <c r="AO1010" s="147"/>
      <c r="AP1010" s="147"/>
      <c r="AQ1010" s="147"/>
      <c r="AR1010" s="147"/>
      <c r="AS1010" s="147"/>
      <c r="AT1010" s="147"/>
      <c r="AU1010" s="147"/>
      <c r="AV1010" s="147"/>
      <c r="AW1010" s="147"/>
      <c r="AX1010" s="147"/>
      <c r="AY1010" s="147"/>
      <c r="AZ1010" s="147"/>
      <c r="BA1010" s="147"/>
      <c r="BB1010" s="147"/>
      <c r="BC1010" s="147"/>
      <c r="BD1010" s="147"/>
      <c r="BE1010" s="147"/>
      <c r="BF1010" s="147"/>
      <c r="BG1010" s="147"/>
      <c r="BH1010" s="147"/>
      <c r="BI1010" s="147"/>
      <c r="BJ1010" s="147"/>
      <c r="BK1010" s="147"/>
      <c r="BL1010" s="147"/>
      <c r="BM1010" s="147"/>
      <c r="BN1010" s="147"/>
      <c r="BO1010" s="147"/>
      <c r="BP1010" s="147"/>
      <c r="BQ1010" s="147"/>
      <c r="BR1010" s="147"/>
      <c r="BS1010" s="147"/>
      <c r="BT1010" s="147"/>
      <c r="BU1010" s="147"/>
      <c r="BV1010" s="147"/>
      <c r="BW1010" s="147"/>
      <c r="BX1010" s="147"/>
      <c r="BY1010" s="147"/>
      <c r="BZ1010" s="147"/>
      <c r="CA1010" s="147"/>
      <c r="CB1010" s="147"/>
      <c r="CC1010" s="147"/>
      <c r="CD1010" s="147"/>
      <c r="CE1010" s="147"/>
      <c r="CF1010" s="147"/>
      <c r="CG1010" s="147"/>
      <c r="CH1010" s="147"/>
      <c r="CI1010" s="147"/>
      <c r="CJ1010" s="147"/>
      <c r="CK1010" s="147"/>
      <c r="CL1010" s="147"/>
      <c r="CM1010" s="147"/>
      <c r="CN1010" s="147"/>
      <c r="CO1010" s="147"/>
      <c r="CP1010" s="147"/>
      <c r="CQ1010" s="147"/>
      <c r="CR1010" s="147"/>
      <c r="CS1010" s="147"/>
      <c r="CT1010" s="147"/>
      <c r="CU1010" s="147"/>
      <c r="CV1010" s="147"/>
      <c r="CW1010" s="147"/>
      <c r="CX1010" s="147"/>
      <c r="CY1010" s="147"/>
      <c r="CZ1010" s="147"/>
      <c r="DA1010" s="147"/>
      <c r="DB1010" s="147"/>
      <c r="DC1010" s="147"/>
      <c r="DD1010" s="147"/>
      <c r="DE1010" s="147"/>
      <c r="DF1010" s="147"/>
      <c r="DG1010" s="147"/>
      <c r="DH1010" s="147"/>
      <c r="DI1010" s="147"/>
      <c r="DJ1010" s="147"/>
      <c r="DK1010" s="147"/>
      <c r="DL1010" s="147"/>
      <c r="DM1010" s="147"/>
      <c r="DN1010" s="147"/>
      <c r="DO1010" s="147"/>
      <c r="DP1010" s="56"/>
    </row>
    <row r="1011" spans="21:120" x14ac:dyDescent="0.3">
      <c r="U1011" s="147"/>
      <c r="V1011" s="147"/>
      <c r="W1011" s="147"/>
      <c r="X1011" s="147"/>
      <c r="Y1011" s="147"/>
      <c r="Z1011" s="147"/>
      <c r="AA1011" s="147"/>
      <c r="AB1011" s="147"/>
      <c r="AC1011" s="147"/>
      <c r="AD1011" s="147"/>
      <c r="AE1011" s="147"/>
      <c r="AF1011" s="147"/>
      <c r="AG1011" s="147"/>
      <c r="AH1011" s="147"/>
      <c r="AI1011" s="147"/>
      <c r="AJ1011" s="147"/>
      <c r="AK1011" s="147"/>
      <c r="AL1011" s="147"/>
      <c r="AM1011" s="147"/>
      <c r="AN1011" s="147"/>
      <c r="AO1011" s="147"/>
      <c r="AP1011" s="147"/>
      <c r="AQ1011" s="147"/>
      <c r="AR1011" s="147"/>
      <c r="AS1011" s="147"/>
      <c r="AT1011" s="147"/>
      <c r="AU1011" s="147"/>
      <c r="AV1011" s="147"/>
      <c r="AW1011" s="147"/>
      <c r="AX1011" s="147"/>
      <c r="AY1011" s="147"/>
      <c r="AZ1011" s="147"/>
      <c r="BA1011" s="147"/>
      <c r="BB1011" s="147"/>
      <c r="BC1011" s="147"/>
      <c r="BD1011" s="147"/>
      <c r="BE1011" s="147"/>
      <c r="BF1011" s="147"/>
      <c r="BG1011" s="147"/>
      <c r="BH1011" s="147"/>
      <c r="BI1011" s="147"/>
      <c r="BJ1011" s="147"/>
      <c r="BK1011" s="147"/>
      <c r="BL1011" s="147"/>
      <c r="BM1011" s="147"/>
      <c r="BN1011" s="147"/>
      <c r="BO1011" s="147"/>
      <c r="BP1011" s="147"/>
      <c r="BQ1011" s="147"/>
      <c r="BR1011" s="147"/>
      <c r="BS1011" s="147"/>
      <c r="BT1011" s="147"/>
      <c r="BU1011" s="147"/>
      <c r="BV1011" s="147"/>
      <c r="BW1011" s="147"/>
      <c r="BX1011" s="147"/>
      <c r="BY1011" s="147"/>
      <c r="BZ1011" s="147"/>
      <c r="CA1011" s="147"/>
      <c r="CB1011" s="147"/>
      <c r="CC1011" s="147"/>
      <c r="CD1011" s="147"/>
      <c r="CE1011" s="147"/>
      <c r="CF1011" s="147"/>
      <c r="CG1011" s="147"/>
      <c r="CH1011" s="147"/>
      <c r="CI1011" s="147"/>
      <c r="CJ1011" s="147"/>
      <c r="CK1011" s="147"/>
      <c r="CL1011" s="147"/>
      <c r="CM1011" s="147"/>
      <c r="CN1011" s="147"/>
      <c r="CO1011" s="147"/>
      <c r="CP1011" s="147"/>
      <c r="CQ1011" s="147"/>
      <c r="CR1011" s="147"/>
      <c r="CS1011" s="147"/>
      <c r="CT1011" s="147"/>
      <c r="CU1011" s="147"/>
      <c r="CV1011" s="147"/>
      <c r="CW1011" s="147"/>
      <c r="CX1011" s="147"/>
      <c r="CY1011" s="147"/>
      <c r="CZ1011" s="147"/>
      <c r="DA1011" s="147"/>
      <c r="DB1011" s="147"/>
      <c r="DC1011" s="147"/>
      <c r="DD1011" s="147"/>
      <c r="DE1011" s="147"/>
      <c r="DF1011" s="147"/>
      <c r="DG1011" s="147"/>
      <c r="DH1011" s="147"/>
      <c r="DI1011" s="147"/>
      <c r="DJ1011" s="147"/>
      <c r="DK1011" s="147"/>
      <c r="DL1011" s="147"/>
      <c r="DM1011" s="147"/>
      <c r="DN1011" s="147"/>
      <c r="DO1011" s="147"/>
      <c r="DP1011" s="56"/>
    </row>
    <row r="1012" spans="21:120" x14ac:dyDescent="0.3">
      <c r="U1012" s="147"/>
      <c r="V1012" s="147"/>
      <c r="W1012" s="147"/>
      <c r="X1012" s="147"/>
      <c r="Y1012" s="147"/>
      <c r="Z1012" s="147"/>
      <c r="AA1012" s="147"/>
      <c r="AB1012" s="147"/>
      <c r="AC1012" s="147"/>
      <c r="AD1012" s="147"/>
      <c r="AE1012" s="147"/>
      <c r="AF1012" s="147"/>
      <c r="AG1012" s="147"/>
      <c r="AH1012" s="147"/>
      <c r="AI1012" s="147"/>
      <c r="AJ1012" s="147"/>
      <c r="AK1012" s="147"/>
      <c r="AL1012" s="147"/>
      <c r="AM1012" s="147"/>
      <c r="AN1012" s="147"/>
      <c r="AO1012" s="147"/>
      <c r="AP1012" s="147"/>
      <c r="AQ1012" s="147"/>
      <c r="AR1012" s="147"/>
      <c r="AS1012" s="147"/>
      <c r="AT1012" s="147"/>
      <c r="AU1012" s="147"/>
      <c r="AV1012" s="147"/>
      <c r="AW1012" s="147"/>
      <c r="AX1012" s="147"/>
      <c r="AY1012" s="147"/>
      <c r="AZ1012" s="147"/>
      <c r="BA1012" s="147"/>
      <c r="BB1012" s="147"/>
      <c r="BC1012" s="147"/>
      <c r="BD1012" s="147"/>
      <c r="BE1012" s="147"/>
      <c r="BF1012" s="147"/>
      <c r="BG1012" s="147"/>
      <c r="BH1012" s="147"/>
      <c r="BI1012" s="147"/>
      <c r="BJ1012" s="147"/>
      <c r="BK1012" s="147"/>
      <c r="BL1012" s="147"/>
      <c r="BM1012" s="147"/>
      <c r="BN1012" s="147"/>
      <c r="BO1012" s="147"/>
      <c r="BP1012" s="147"/>
      <c r="BQ1012" s="147"/>
      <c r="BR1012" s="147"/>
      <c r="BS1012" s="147"/>
      <c r="BT1012" s="147"/>
      <c r="BU1012" s="147"/>
      <c r="BV1012" s="147"/>
      <c r="BW1012" s="147"/>
      <c r="BX1012" s="147"/>
      <c r="BY1012" s="147"/>
      <c r="BZ1012" s="147"/>
      <c r="CA1012" s="147"/>
      <c r="CB1012" s="147"/>
      <c r="CC1012" s="147"/>
      <c r="CD1012" s="147"/>
      <c r="CE1012" s="147"/>
      <c r="CF1012" s="147"/>
      <c r="CG1012" s="147"/>
      <c r="CH1012" s="147"/>
      <c r="CI1012" s="147"/>
      <c r="CJ1012" s="147"/>
      <c r="CK1012" s="147"/>
      <c r="CL1012" s="147"/>
      <c r="CM1012" s="147"/>
      <c r="CN1012" s="147"/>
      <c r="CO1012" s="147"/>
      <c r="CP1012" s="147"/>
      <c r="CQ1012" s="147"/>
      <c r="CR1012" s="147"/>
      <c r="CS1012" s="147"/>
      <c r="CT1012" s="147"/>
      <c r="CU1012" s="147"/>
      <c r="CV1012" s="147"/>
      <c r="CW1012" s="147"/>
      <c r="CX1012" s="147"/>
      <c r="CY1012" s="147"/>
      <c r="CZ1012" s="147"/>
      <c r="DA1012" s="147"/>
      <c r="DB1012" s="147"/>
      <c r="DC1012" s="147"/>
      <c r="DD1012" s="147"/>
      <c r="DE1012" s="147"/>
      <c r="DF1012" s="147"/>
      <c r="DG1012" s="147"/>
      <c r="DH1012" s="147"/>
      <c r="DI1012" s="147"/>
      <c r="DJ1012" s="147"/>
      <c r="DK1012" s="147"/>
      <c r="DL1012" s="147"/>
      <c r="DM1012" s="147"/>
      <c r="DN1012" s="147"/>
      <c r="DO1012" s="147"/>
      <c r="DP1012" s="56"/>
    </row>
    <row r="1013" spans="21:120" x14ac:dyDescent="0.3">
      <c r="U1013" s="147"/>
      <c r="V1013" s="147"/>
      <c r="W1013" s="147"/>
      <c r="X1013" s="147"/>
      <c r="Y1013" s="147"/>
      <c r="Z1013" s="147"/>
      <c r="AA1013" s="147"/>
      <c r="AB1013" s="147"/>
      <c r="AC1013" s="147"/>
      <c r="AD1013" s="147"/>
      <c r="AE1013" s="147"/>
      <c r="AF1013" s="147"/>
      <c r="AG1013" s="147"/>
      <c r="AH1013" s="147"/>
      <c r="AI1013" s="147"/>
      <c r="AJ1013" s="147"/>
      <c r="AK1013" s="147"/>
      <c r="AL1013" s="147"/>
      <c r="AM1013" s="147"/>
      <c r="AN1013" s="147"/>
      <c r="AO1013" s="147"/>
      <c r="AP1013" s="147"/>
      <c r="AQ1013" s="147"/>
      <c r="AR1013" s="147"/>
      <c r="AS1013" s="147"/>
      <c r="AT1013" s="147"/>
      <c r="AU1013" s="147"/>
      <c r="AV1013" s="147"/>
      <c r="AW1013" s="147"/>
      <c r="AX1013" s="147"/>
      <c r="AY1013" s="147"/>
      <c r="AZ1013" s="147"/>
      <c r="BA1013" s="147"/>
      <c r="BB1013" s="147"/>
      <c r="BC1013" s="147"/>
      <c r="BD1013" s="147"/>
      <c r="BE1013" s="147"/>
      <c r="BF1013" s="147"/>
      <c r="BG1013" s="147"/>
      <c r="BH1013" s="147"/>
      <c r="BI1013" s="147"/>
      <c r="BJ1013" s="147"/>
      <c r="BK1013" s="147"/>
      <c r="BL1013" s="147"/>
      <c r="BM1013" s="147"/>
      <c r="BN1013" s="147"/>
      <c r="BO1013" s="147"/>
      <c r="BP1013" s="147"/>
      <c r="BQ1013" s="147"/>
      <c r="BR1013" s="147"/>
      <c r="BS1013" s="147"/>
      <c r="BT1013" s="147"/>
      <c r="BU1013" s="147"/>
      <c r="BV1013" s="147"/>
      <c r="BW1013" s="147"/>
      <c r="BX1013" s="147"/>
      <c r="BY1013" s="147"/>
      <c r="BZ1013" s="147"/>
      <c r="CA1013" s="147"/>
      <c r="CB1013" s="147"/>
      <c r="CC1013" s="147"/>
      <c r="CD1013" s="147"/>
      <c r="CE1013" s="147"/>
      <c r="CF1013" s="147"/>
      <c r="CG1013" s="147"/>
      <c r="CH1013" s="147"/>
      <c r="CI1013" s="147"/>
      <c r="CJ1013" s="147"/>
      <c r="CK1013" s="147"/>
      <c r="CL1013" s="147"/>
      <c r="CM1013" s="147"/>
      <c r="CN1013" s="147"/>
      <c r="CO1013" s="147"/>
      <c r="CP1013" s="147"/>
      <c r="CQ1013" s="147"/>
      <c r="CR1013" s="147"/>
      <c r="CS1013" s="147"/>
      <c r="CT1013" s="147"/>
      <c r="CU1013" s="147"/>
      <c r="CV1013" s="147"/>
      <c r="CW1013" s="147"/>
      <c r="CX1013" s="147"/>
      <c r="CY1013" s="147"/>
      <c r="CZ1013" s="147"/>
      <c r="DA1013" s="147"/>
      <c r="DB1013" s="147"/>
      <c r="DC1013" s="147"/>
      <c r="DD1013" s="147"/>
      <c r="DE1013" s="147"/>
      <c r="DF1013" s="147"/>
      <c r="DG1013" s="147"/>
      <c r="DH1013" s="147"/>
      <c r="DI1013" s="147"/>
      <c r="DJ1013" s="147"/>
      <c r="DK1013" s="147"/>
      <c r="DL1013" s="147"/>
      <c r="DM1013" s="147"/>
      <c r="DN1013" s="147"/>
      <c r="DO1013" s="147"/>
      <c r="DP1013" s="56"/>
    </row>
    <row r="1014" spans="21:120" x14ac:dyDescent="0.3">
      <c r="U1014" s="147"/>
      <c r="V1014" s="147"/>
      <c r="W1014" s="147"/>
      <c r="X1014" s="147"/>
      <c r="Y1014" s="147"/>
      <c r="Z1014" s="147"/>
      <c r="AA1014" s="147"/>
      <c r="AB1014" s="147"/>
      <c r="AC1014" s="147"/>
      <c r="AD1014" s="147"/>
      <c r="AE1014" s="147"/>
      <c r="AF1014" s="147"/>
      <c r="AG1014" s="147"/>
      <c r="AH1014" s="147"/>
      <c r="AI1014" s="147"/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147"/>
      <c r="BC1014" s="147"/>
      <c r="BD1014" s="147"/>
      <c r="BE1014" s="147"/>
      <c r="BF1014" s="147"/>
      <c r="BG1014" s="147"/>
      <c r="BH1014" s="147"/>
      <c r="BI1014" s="147"/>
      <c r="BJ1014" s="147"/>
      <c r="BK1014" s="147"/>
      <c r="BL1014" s="147"/>
      <c r="BM1014" s="147"/>
      <c r="BN1014" s="147"/>
      <c r="BO1014" s="147"/>
      <c r="BP1014" s="147"/>
      <c r="BQ1014" s="147"/>
      <c r="BR1014" s="147"/>
      <c r="BS1014" s="147"/>
      <c r="BT1014" s="147"/>
      <c r="BU1014" s="147"/>
      <c r="BV1014" s="147"/>
      <c r="BW1014" s="147"/>
      <c r="BX1014" s="147"/>
      <c r="BY1014" s="147"/>
      <c r="BZ1014" s="147"/>
      <c r="CA1014" s="147"/>
      <c r="CB1014" s="147"/>
      <c r="CC1014" s="147"/>
      <c r="CD1014" s="147"/>
      <c r="CE1014" s="147"/>
      <c r="CF1014" s="147"/>
      <c r="CG1014" s="147"/>
      <c r="CH1014" s="147"/>
      <c r="CI1014" s="147"/>
      <c r="CJ1014" s="147"/>
      <c r="CK1014" s="147"/>
      <c r="CL1014" s="147"/>
      <c r="CM1014" s="147"/>
      <c r="CN1014" s="147"/>
      <c r="CO1014" s="147"/>
      <c r="CP1014" s="147"/>
      <c r="CQ1014" s="147"/>
      <c r="CR1014" s="147"/>
      <c r="CS1014" s="147"/>
      <c r="CT1014" s="147"/>
      <c r="CU1014" s="147"/>
      <c r="CV1014" s="147"/>
      <c r="CW1014" s="147"/>
      <c r="CX1014" s="147"/>
      <c r="CY1014" s="147"/>
      <c r="CZ1014" s="147"/>
      <c r="DA1014" s="147"/>
      <c r="DB1014" s="147"/>
      <c r="DC1014" s="147"/>
      <c r="DD1014" s="147"/>
      <c r="DE1014" s="147"/>
      <c r="DF1014" s="147"/>
      <c r="DG1014" s="147"/>
      <c r="DH1014" s="147"/>
      <c r="DI1014" s="147"/>
      <c r="DJ1014" s="147"/>
      <c r="DK1014" s="147"/>
      <c r="DL1014" s="147"/>
      <c r="DM1014" s="147"/>
      <c r="DN1014" s="147"/>
      <c r="DO1014" s="147"/>
      <c r="DP1014" s="56"/>
    </row>
    <row r="1015" spans="21:120" x14ac:dyDescent="0.3">
      <c r="U1015" s="147"/>
      <c r="V1015" s="147"/>
      <c r="W1015" s="147"/>
      <c r="X1015" s="147"/>
      <c r="Y1015" s="147"/>
      <c r="Z1015" s="147"/>
      <c r="AA1015" s="147"/>
      <c r="AB1015" s="147"/>
      <c r="AC1015" s="147"/>
      <c r="AD1015" s="147"/>
      <c r="AE1015" s="147"/>
      <c r="AF1015" s="147"/>
      <c r="AG1015" s="147"/>
      <c r="AH1015" s="147"/>
      <c r="AI1015" s="147"/>
      <c r="AJ1015" s="147"/>
      <c r="AK1015" s="147"/>
      <c r="AL1015" s="147"/>
      <c r="AM1015" s="147"/>
      <c r="AN1015" s="147"/>
      <c r="AO1015" s="147"/>
      <c r="AP1015" s="147"/>
      <c r="AQ1015" s="147"/>
      <c r="AR1015" s="147"/>
      <c r="AS1015" s="147"/>
      <c r="AT1015" s="147"/>
      <c r="AU1015" s="147"/>
      <c r="AV1015" s="147"/>
      <c r="AW1015" s="147"/>
      <c r="AX1015" s="147"/>
      <c r="AY1015" s="147"/>
      <c r="AZ1015" s="147"/>
      <c r="BA1015" s="147"/>
      <c r="BB1015" s="147"/>
      <c r="BC1015" s="147"/>
      <c r="BD1015" s="147"/>
      <c r="BE1015" s="147"/>
      <c r="BF1015" s="147"/>
      <c r="BG1015" s="147"/>
      <c r="BH1015" s="147"/>
      <c r="BI1015" s="147"/>
      <c r="BJ1015" s="147"/>
      <c r="BK1015" s="147"/>
      <c r="BL1015" s="147"/>
      <c r="BM1015" s="147"/>
      <c r="BN1015" s="147"/>
      <c r="BO1015" s="147"/>
      <c r="BP1015" s="147"/>
      <c r="BQ1015" s="147"/>
      <c r="BR1015" s="147"/>
      <c r="BS1015" s="147"/>
      <c r="BT1015" s="147"/>
      <c r="BU1015" s="147"/>
      <c r="BV1015" s="147"/>
      <c r="BW1015" s="147"/>
      <c r="BX1015" s="147"/>
      <c r="BY1015" s="147"/>
      <c r="BZ1015" s="147"/>
      <c r="CA1015" s="147"/>
      <c r="CB1015" s="147"/>
      <c r="CC1015" s="147"/>
      <c r="CD1015" s="147"/>
      <c r="CE1015" s="147"/>
      <c r="CF1015" s="147"/>
      <c r="CG1015" s="147"/>
      <c r="CH1015" s="147"/>
      <c r="CI1015" s="147"/>
      <c r="CJ1015" s="147"/>
      <c r="CK1015" s="147"/>
      <c r="CL1015" s="147"/>
      <c r="CM1015" s="147"/>
      <c r="CN1015" s="147"/>
      <c r="CO1015" s="147"/>
      <c r="CP1015" s="147"/>
      <c r="CQ1015" s="147"/>
      <c r="CR1015" s="147"/>
      <c r="CS1015" s="147"/>
      <c r="CT1015" s="147"/>
      <c r="CU1015" s="147"/>
      <c r="CV1015" s="147"/>
      <c r="CW1015" s="147"/>
      <c r="CX1015" s="147"/>
      <c r="CY1015" s="147"/>
      <c r="CZ1015" s="147"/>
      <c r="DA1015" s="147"/>
      <c r="DB1015" s="147"/>
      <c r="DC1015" s="147"/>
      <c r="DD1015" s="147"/>
      <c r="DE1015" s="147"/>
      <c r="DF1015" s="147"/>
      <c r="DG1015" s="147"/>
      <c r="DH1015" s="147"/>
      <c r="DI1015" s="147"/>
      <c r="DJ1015" s="147"/>
      <c r="DK1015" s="147"/>
      <c r="DL1015" s="147"/>
      <c r="DM1015" s="147"/>
      <c r="DN1015" s="147"/>
      <c r="DO1015" s="147"/>
      <c r="DP1015" s="56"/>
    </row>
    <row r="1016" spans="21:120" x14ac:dyDescent="0.3"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7"/>
      <c r="BN1016" s="147"/>
      <c r="BO1016" s="147"/>
      <c r="BP1016" s="147"/>
      <c r="BQ1016" s="147"/>
      <c r="BR1016" s="147"/>
      <c r="BS1016" s="147"/>
      <c r="BT1016" s="147"/>
      <c r="BU1016" s="147"/>
      <c r="BV1016" s="147"/>
      <c r="BW1016" s="147"/>
      <c r="BX1016" s="147"/>
      <c r="BY1016" s="147"/>
      <c r="BZ1016" s="147"/>
      <c r="CA1016" s="147"/>
      <c r="CB1016" s="147"/>
      <c r="CC1016" s="147"/>
      <c r="CD1016" s="147"/>
      <c r="CE1016" s="147"/>
      <c r="CF1016" s="147"/>
      <c r="CG1016" s="147"/>
      <c r="CH1016" s="147"/>
      <c r="CI1016" s="147"/>
      <c r="CJ1016" s="147"/>
      <c r="CK1016" s="147"/>
      <c r="CL1016" s="147"/>
      <c r="CM1016" s="147"/>
      <c r="CN1016" s="147"/>
      <c r="CO1016" s="147"/>
      <c r="CP1016" s="147"/>
      <c r="CQ1016" s="147"/>
      <c r="CR1016" s="147"/>
      <c r="CS1016" s="147"/>
      <c r="CT1016" s="147"/>
      <c r="CU1016" s="147"/>
      <c r="CV1016" s="147"/>
      <c r="CW1016" s="147"/>
      <c r="CX1016" s="147"/>
      <c r="CY1016" s="147"/>
      <c r="CZ1016" s="147"/>
      <c r="DA1016" s="147"/>
      <c r="DB1016" s="147"/>
      <c r="DC1016" s="147"/>
      <c r="DD1016" s="147"/>
      <c r="DE1016" s="147"/>
      <c r="DF1016" s="147"/>
      <c r="DG1016" s="147"/>
      <c r="DH1016" s="147"/>
      <c r="DI1016" s="147"/>
      <c r="DJ1016" s="147"/>
      <c r="DK1016" s="147"/>
      <c r="DL1016" s="147"/>
      <c r="DM1016" s="147"/>
      <c r="DN1016" s="147"/>
      <c r="DO1016" s="147"/>
      <c r="DP1016" s="56"/>
    </row>
    <row r="1017" spans="21:120" x14ac:dyDescent="0.3"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7"/>
      <c r="BN1017" s="147"/>
      <c r="BO1017" s="147"/>
      <c r="BP1017" s="147"/>
      <c r="BQ1017" s="147"/>
      <c r="BR1017" s="147"/>
      <c r="BS1017" s="147"/>
      <c r="BT1017" s="147"/>
      <c r="BU1017" s="147"/>
      <c r="BV1017" s="147"/>
      <c r="BW1017" s="147"/>
      <c r="BX1017" s="147"/>
      <c r="BY1017" s="147"/>
      <c r="BZ1017" s="147"/>
      <c r="CA1017" s="147"/>
      <c r="CB1017" s="147"/>
      <c r="CC1017" s="147"/>
      <c r="CD1017" s="147"/>
      <c r="CE1017" s="147"/>
      <c r="CF1017" s="147"/>
      <c r="CG1017" s="147"/>
      <c r="CH1017" s="147"/>
      <c r="CI1017" s="147"/>
      <c r="CJ1017" s="147"/>
      <c r="CK1017" s="147"/>
      <c r="CL1017" s="147"/>
      <c r="CM1017" s="147"/>
      <c r="CN1017" s="147"/>
      <c r="CO1017" s="147"/>
      <c r="CP1017" s="147"/>
      <c r="CQ1017" s="147"/>
      <c r="CR1017" s="147"/>
      <c r="CS1017" s="147"/>
      <c r="CT1017" s="147"/>
      <c r="CU1017" s="147"/>
      <c r="CV1017" s="147"/>
      <c r="CW1017" s="147"/>
      <c r="CX1017" s="147"/>
      <c r="CY1017" s="147"/>
      <c r="CZ1017" s="147"/>
      <c r="DA1017" s="147"/>
      <c r="DB1017" s="147"/>
      <c r="DC1017" s="147"/>
      <c r="DD1017" s="147"/>
      <c r="DE1017" s="147"/>
      <c r="DF1017" s="147"/>
      <c r="DG1017" s="147"/>
      <c r="DH1017" s="147"/>
      <c r="DI1017" s="147"/>
      <c r="DJ1017" s="147"/>
      <c r="DK1017" s="147"/>
      <c r="DL1017" s="147"/>
      <c r="DM1017" s="147"/>
      <c r="DN1017" s="147"/>
      <c r="DO1017" s="147"/>
      <c r="DP1017" s="56"/>
    </row>
    <row r="1018" spans="21:120" x14ac:dyDescent="0.3"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7"/>
      <c r="BN1018" s="147"/>
      <c r="BO1018" s="147"/>
      <c r="BP1018" s="147"/>
      <c r="BQ1018" s="147"/>
      <c r="BR1018" s="147"/>
      <c r="BS1018" s="147"/>
      <c r="BT1018" s="147"/>
      <c r="BU1018" s="147"/>
      <c r="BV1018" s="147"/>
      <c r="BW1018" s="147"/>
      <c r="BX1018" s="147"/>
      <c r="BY1018" s="147"/>
      <c r="BZ1018" s="147"/>
      <c r="CA1018" s="147"/>
      <c r="CB1018" s="147"/>
      <c r="CC1018" s="147"/>
      <c r="CD1018" s="147"/>
      <c r="CE1018" s="147"/>
      <c r="CF1018" s="147"/>
      <c r="CG1018" s="147"/>
      <c r="CH1018" s="147"/>
      <c r="CI1018" s="147"/>
      <c r="CJ1018" s="147"/>
      <c r="CK1018" s="147"/>
      <c r="CL1018" s="147"/>
      <c r="CM1018" s="147"/>
      <c r="CN1018" s="147"/>
      <c r="CO1018" s="147"/>
      <c r="CP1018" s="147"/>
      <c r="CQ1018" s="147"/>
      <c r="CR1018" s="147"/>
      <c r="CS1018" s="147"/>
      <c r="CT1018" s="147"/>
      <c r="CU1018" s="147"/>
      <c r="CV1018" s="147"/>
      <c r="CW1018" s="147"/>
      <c r="CX1018" s="147"/>
      <c r="CY1018" s="147"/>
      <c r="CZ1018" s="147"/>
      <c r="DA1018" s="147"/>
      <c r="DB1018" s="147"/>
      <c r="DC1018" s="147"/>
      <c r="DD1018" s="147"/>
      <c r="DE1018" s="147"/>
      <c r="DF1018" s="147"/>
      <c r="DG1018" s="147"/>
      <c r="DH1018" s="147"/>
      <c r="DI1018" s="147"/>
      <c r="DJ1018" s="147"/>
      <c r="DK1018" s="147"/>
      <c r="DL1018" s="147"/>
      <c r="DM1018" s="147"/>
      <c r="DN1018" s="147"/>
      <c r="DO1018" s="147"/>
      <c r="DP1018" s="56"/>
    </row>
    <row r="1019" spans="21:120" x14ac:dyDescent="0.3"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47"/>
      <c r="BN1019" s="147"/>
      <c r="BO1019" s="147"/>
      <c r="BP1019" s="147"/>
      <c r="BQ1019" s="147"/>
      <c r="BR1019" s="147"/>
      <c r="BS1019" s="147"/>
      <c r="BT1019" s="147"/>
      <c r="BU1019" s="147"/>
      <c r="BV1019" s="147"/>
      <c r="BW1019" s="147"/>
      <c r="BX1019" s="147"/>
      <c r="BY1019" s="147"/>
      <c r="BZ1019" s="147"/>
      <c r="CA1019" s="147"/>
      <c r="CB1019" s="147"/>
      <c r="CC1019" s="147"/>
      <c r="CD1019" s="147"/>
      <c r="CE1019" s="147"/>
      <c r="CF1019" s="147"/>
      <c r="CG1019" s="147"/>
      <c r="CH1019" s="147"/>
      <c r="CI1019" s="147"/>
      <c r="CJ1019" s="147"/>
      <c r="CK1019" s="147"/>
      <c r="CL1019" s="147"/>
      <c r="CM1019" s="147"/>
      <c r="CN1019" s="147"/>
      <c r="CO1019" s="147"/>
      <c r="CP1019" s="147"/>
      <c r="CQ1019" s="147"/>
      <c r="CR1019" s="147"/>
      <c r="CS1019" s="147"/>
      <c r="CT1019" s="147"/>
      <c r="CU1019" s="147"/>
      <c r="CV1019" s="147"/>
      <c r="CW1019" s="147"/>
      <c r="CX1019" s="147"/>
      <c r="CY1019" s="147"/>
      <c r="CZ1019" s="147"/>
      <c r="DA1019" s="147"/>
      <c r="DB1019" s="147"/>
      <c r="DC1019" s="147"/>
      <c r="DD1019" s="147"/>
      <c r="DE1019" s="147"/>
      <c r="DF1019" s="147"/>
      <c r="DG1019" s="147"/>
      <c r="DH1019" s="147"/>
      <c r="DI1019" s="147"/>
      <c r="DJ1019" s="147"/>
      <c r="DK1019" s="147"/>
      <c r="DL1019" s="147"/>
      <c r="DM1019" s="147"/>
      <c r="DN1019" s="147"/>
      <c r="DO1019" s="147"/>
      <c r="DP1019" s="56"/>
    </row>
    <row r="1020" spans="21:120" x14ac:dyDescent="0.3"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47"/>
      <c r="BN1020" s="147"/>
      <c r="BO1020" s="147"/>
      <c r="BP1020" s="147"/>
      <c r="BQ1020" s="147"/>
      <c r="BR1020" s="147"/>
      <c r="BS1020" s="147"/>
      <c r="BT1020" s="147"/>
      <c r="BU1020" s="147"/>
      <c r="BV1020" s="147"/>
      <c r="BW1020" s="147"/>
      <c r="BX1020" s="147"/>
      <c r="BY1020" s="147"/>
      <c r="BZ1020" s="147"/>
      <c r="CA1020" s="147"/>
      <c r="CB1020" s="147"/>
      <c r="CC1020" s="147"/>
      <c r="CD1020" s="147"/>
      <c r="CE1020" s="147"/>
      <c r="CF1020" s="147"/>
      <c r="CG1020" s="147"/>
      <c r="CH1020" s="147"/>
      <c r="CI1020" s="147"/>
      <c r="CJ1020" s="147"/>
      <c r="CK1020" s="147"/>
      <c r="CL1020" s="147"/>
      <c r="CM1020" s="147"/>
      <c r="CN1020" s="147"/>
      <c r="CO1020" s="147"/>
      <c r="CP1020" s="147"/>
      <c r="CQ1020" s="147"/>
      <c r="CR1020" s="147"/>
      <c r="CS1020" s="147"/>
      <c r="CT1020" s="147"/>
      <c r="CU1020" s="147"/>
      <c r="CV1020" s="147"/>
      <c r="CW1020" s="147"/>
      <c r="CX1020" s="147"/>
      <c r="CY1020" s="147"/>
      <c r="CZ1020" s="147"/>
      <c r="DA1020" s="147"/>
      <c r="DB1020" s="147"/>
      <c r="DC1020" s="147"/>
      <c r="DD1020" s="147"/>
      <c r="DE1020" s="147"/>
      <c r="DF1020" s="147"/>
      <c r="DG1020" s="147"/>
      <c r="DH1020" s="147"/>
      <c r="DI1020" s="147"/>
      <c r="DJ1020" s="147"/>
      <c r="DK1020" s="147"/>
      <c r="DL1020" s="147"/>
      <c r="DM1020" s="147"/>
      <c r="DN1020" s="147"/>
      <c r="DO1020" s="147"/>
      <c r="DP1020" s="56"/>
    </row>
    <row r="1021" spans="21:120" x14ac:dyDescent="0.3"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147"/>
      <c r="BN1021" s="147"/>
      <c r="BO1021" s="147"/>
      <c r="BP1021" s="147"/>
      <c r="BQ1021" s="147"/>
      <c r="BR1021" s="147"/>
      <c r="BS1021" s="147"/>
      <c r="BT1021" s="147"/>
      <c r="BU1021" s="147"/>
      <c r="BV1021" s="147"/>
      <c r="BW1021" s="147"/>
      <c r="BX1021" s="147"/>
      <c r="BY1021" s="147"/>
      <c r="BZ1021" s="147"/>
      <c r="CA1021" s="147"/>
      <c r="CB1021" s="147"/>
      <c r="CC1021" s="147"/>
      <c r="CD1021" s="147"/>
      <c r="CE1021" s="147"/>
      <c r="CF1021" s="147"/>
      <c r="CG1021" s="147"/>
      <c r="CH1021" s="147"/>
      <c r="CI1021" s="147"/>
      <c r="CJ1021" s="147"/>
      <c r="CK1021" s="147"/>
      <c r="CL1021" s="147"/>
      <c r="CM1021" s="147"/>
      <c r="CN1021" s="147"/>
      <c r="CO1021" s="147"/>
      <c r="CP1021" s="147"/>
      <c r="CQ1021" s="147"/>
      <c r="CR1021" s="147"/>
      <c r="CS1021" s="147"/>
      <c r="CT1021" s="147"/>
      <c r="CU1021" s="147"/>
      <c r="CV1021" s="147"/>
      <c r="CW1021" s="147"/>
      <c r="CX1021" s="147"/>
      <c r="CY1021" s="147"/>
      <c r="CZ1021" s="147"/>
      <c r="DA1021" s="147"/>
      <c r="DB1021" s="147"/>
      <c r="DC1021" s="147"/>
      <c r="DD1021" s="147"/>
      <c r="DE1021" s="147"/>
      <c r="DF1021" s="147"/>
      <c r="DG1021" s="147"/>
      <c r="DH1021" s="147"/>
      <c r="DI1021" s="147"/>
      <c r="DJ1021" s="147"/>
      <c r="DK1021" s="147"/>
      <c r="DL1021" s="147"/>
      <c r="DM1021" s="147"/>
      <c r="DN1021" s="147"/>
      <c r="DO1021" s="147"/>
      <c r="DP1021" s="56"/>
    </row>
    <row r="1022" spans="21:120" x14ac:dyDescent="0.3"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147"/>
      <c r="BN1022" s="147"/>
      <c r="BO1022" s="147"/>
      <c r="BP1022" s="147"/>
      <c r="BQ1022" s="147"/>
      <c r="BR1022" s="147"/>
      <c r="BS1022" s="147"/>
      <c r="BT1022" s="147"/>
      <c r="BU1022" s="147"/>
      <c r="BV1022" s="147"/>
      <c r="BW1022" s="147"/>
      <c r="BX1022" s="147"/>
      <c r="BY1022" s="147"/>
      <c r="BZ1022" s="147"/>
      <c r="CA1022" s="147"/>
      <c r="CB1022" s="147"/>
      <c r="CC1022" s="147"/>
      <c r="CD1022" s="147"/>
      <c r="CE1022" s="147"/>
      <c r="CF1022" s="147"/>
      <c r="CG1022" s="147"/>
      <c r="CH1022" s="147"/>
      <c r="CI1022" s="147"/>
      <c r="CJ1022" s="147"/>
      <c r="CK1022" s="147"/>
      <c r="CL1022" s="147"/>
      <c r="CM1022" s="147"/>
      <c r="CN1022" s="147"/>
      <c r="CO1022" s="147"/>
      <c r="CP1022" s="147"/>
      <c r="CQ1022" s="147"/>
      <c r="CR1022" s="147"/>
      <c r="CS1022" s="147"/>
      <c r="CT1022" s="147"/>
      <c r="CU1022" s="147"/>
      <c r="CV1022" s="147"/>
      <c r="CW1022" s="147"/>
      <c r="CX1022" s="147"/>
      <c r="CY1022" s="147"/>
      <c r="CZ1022" s="147"/>
      <c r="DA1022" s="147"/>
      <c r="DB1022" s="147"/>
      <c r="DC1022" s="147"/>
      <c r="DD1022" s="147"/>
      <c r="DE1022" s="147"/>
      <c r="DF1022" s="147"/>
      <c r="DG1022" s="147"/>
      <c r="DH1022" s="147"/>
      <c r="DI1022" s="147"/>
      <c r="DJ1022" s="147"/>
      <c r="DK1022" s="147"/>
      <c r="DL1022" s="147"/>
      <c r="DM1022" s="147"/>
      <c r="DN1022" s="147"/>
      <c r="DO1022" s="147"/>
      <c r="DP1022" s="56"/>
    </row>
    <row r="1023" spans="21:120" x14ac:dyDescent="0.3">
      <c r="U1023" s="147"/>
      <c r="V1023" s="147"/>
      <c r="W1023" s="147"/>
      <c r="X1023" s="147"/>
      <c r="Y1023" s="147"/>
      <c r="Z1023" s="147"/>
      <c r="AA1023" s="147"/>
      <c r="AB1023" s="147"/>
      <c r="AC1023" s="147"/>
      <c r="AD1023" s="147"/>
      <c r="AE1023" s="147"/>
      <c r="AF1023" s="147"/>
      <c r="AG1023" s="147"/>
      <c r="AH1023" s="147"/>
      <c r="AI1023" s="147"/>
      <c r="AJ1023" s="147"/>
      <c r="AK1023" s="147"/>
      <c r="AL1023" s="147"/>
      <c r="AM1023" s="147"/>
      <c r="AN1023" s="147"/>
      <c r="AO1023" s="147"/>
      <c r="AP1023" s="147"/>
      <c r="AQ1023" s="147"/>
      <c r="AR1023" s="147"/>
      <c r="AS1023" s="147"/>
      <c r="AT1023" s="147"/>
      <c r="AU1023" s="147"/>
      <c r="AV1023" s="147"/>
      <c r="AW1023" s="147"/>
      <c r="AX1023" s="147"/>
      <c r="AY1023" s="147"/>
      <c r="AZ1023" s="147"/>
      <c r="BA1023" s="147"/>
      <c r="BB1023" s="147"/>
      <c r="BC1023" s="147"/>
      <c r="BD1023" s="147"/>
      <c r="BE1023" s="147"/>
      <c r="BF1023" s="147"/>
      <c r="BG1023" s="147"/>
      <c r="BH1023" s="147"/>
      <c r="BI1023" s="147"/>
      <c r="BJ1023" s="147"/>
      <c r="BK1023" s="147"/>
      <c r="BL1023" s="147"/>
      <c r="BM1023" s="147"/>
      <c r="BN1023" s="147"/>
      <c r="BO1023" s="147"/>
      <c r="BP1023" s="147"/>
      <c r="BQ1023" s="147"/>
      <c r="BR1023" s="147"/>
      <c r="BS1023" s="147"/>
      <c r="BT1023" s="147"/>
      <c r="BU1023" s="147"/>
      <c r="BV1023" s="147"/>
      <c r="BW1023" s="147"/>
      <c r="BX1023" s="147"/>
      <c r="BY1023" s="147"/>
      <c r="BZ1023" s="147"/>
      <c r="CA1023" s="147"/>
      <c r="CB1023" s="147"/>
      <c r="CC1023" s="147"/>
      <c r="CD1023" s="147"/>
      <c r="CE1023" s="147"/>
      <c r="CF1023" s="147"/>
      <c r="CG1023" s="147"/>
      <c r="CH1023" s="147"/>
      <c r="CI1023" s="147"/>
      <c r="CJ1023" s="147"/>
      <c r="CK1023" s="147"/>
      <c r="CL1023" s="147"/>
      <c r="CM1023" s="147"/>
      <c r="CN1023" s="147"/>
      <c r="CO1023" s="147"/>
      <c r="CP1023" s="147"/>
      <c r="CQ1023" s="147"/>
      <c r="CR1023" s="147"/>
      <c r="CS1023" s="147"/>
      <c r="CT1023" s="147"/>
      <c r="CU1023" s="147"/>
      <c r="CV1023" s="147"/>
      <c r="CW1023" s="147"/>
      <c r="CX1023" s="147"/>
      <c r="CY1023" s="147"/>
      <c r="CZ1023" s="147"/>
      <c r="DA1023" s="147"/>
      <c r="DB1023" s="147"/>
      <c r="DC1023" s="147"/>
      <c r="DD1023" s="147"/>
      <c r="DE1023" s="147"/>
      <c r="DF1023" s="147"/>
      <c r="DG1023" s="147"/>
      <c r="DH1023" s="147"/>
      <c r="DI1023" s="147"/>
      <c r="DJ1023" s="147"/>
      <c r="DK1023" s="147"/>
      <c r="DL1023" s="147"/>
      <c r="DM1023" s="147"/>
      <c r="DN1023" s="147"/>
      <c r="DO1023" s="147"/>
      <c r="DP1023" s="56"/>
    </row>
    <row r="1024" spans="21:120" x14ac:dyDescent="0.3">
      <c r="U1024" s="147"/>
      <c r="V1024" s="147"/>
      <c r="W1024" s="147"/>
      <c r="X1024" s="147"/>
      <c r="Y1024" s="147"/>
      <c r="Z1024" s="147"/>
      <c r="AA1024" s="147"/>
      <c r="AB1024" s="147"/>
      <c r="AC1024" s="147"/>
      <c r="AD1024" s="147"/>
      <c r="AE1024" s="147"/>
      <c r="AF1024" s="147"/>
      <c r="AG1024" s="147"/>
      <c r="AH1024" s="147"/>
      <c r="AI1024" s="147"/>
      <c r="AJ1024" s="147"/>
      <c r="AK1024" s="147"/>
      <c r="AL1024" s="147"/>
      <c r="AM1024" s="147"/>
      <c r="AN1024" s="147"/>
      <c r="AO1024" s="147"/>
      <c r="AP1024" s="147"/>
      <c r="AQ1024" s="147"/>
      <c r="AR1024" s="147"/>
      <c r="AS1024" s="147"/>
      <c r="AT1024" s="147"/>
      <c r="AU1024" s="147"/>
      <c r="AV1024" s="147"/>
      <c r="AW1024" s="147"/>
      <c r="AX1024" s="147"/>
      <c r="AY1024" s="147"/>
      <c r="AZ1024" s="147"/>
      <c r="BA1024" s="147"/>
      <c r="BB1024" s="147"/>
      <c r="BC1024" s="147"/>
      <c r="BD1024" s="147"/>
      <c r="BE1024" s="147"/>
      <c r="BF1024" s="147"/>
      <c r="BG1024" s="147"/>
      <c r="BH1024" s="147"/>
      <c r="BI1024" s="147"/>
      <c r="BJ1024" s="147"/>
      <c r="BK1024" s="147"/>
      <c r="BL1024" s="147"/>
      <c r="BM1024" s="147"/>
      <c r="BN1024" s="147"/>
      <c r="BO1024" s="147"/>
      <c r="BP1024" s="147"/>
      <c r="BQ1024" s="147"/>
      <c r="BR1024" s="147"/>
      <c r="BS1024" s="147"/>
      <c r="BT1024" s="147"/>
      <c r="BU1024" s="147"/>
      <c r="BV1024" s="147"/>
      <c r="BW1024" s="147"/>
      <c r="BX1024" s="147"/>
      <c r="BY1024" s="147"/>
      <c r="BZ1024" s="147"/>
      <c r="CA1024" s="147"/>
      <c r="CB1024" s="147"/>
      <c r="CC1024" s="147"/>
      <c r="CD1024" s="147"/>
      <c r="CE1024" s="147"/>
      <c r="CF1024" s="147"/>
      <c r="CG1024" s="147"/>
      <c r="CH1024" s="147"/>
      <c r="CI1024" s="147"/>
      <c r="CJ1024" s="147"/>
      <c r="CK1024" s="147"/>
      <c r="CL1024" s="147"/>
      <c r="CM1024" s="147"/>
      <c r="CN1024" s="147"/>
      <c r="CO1024" s="147"/>
      <c r="CP1024" s="147"/>
      <c r="CQ1024" s="147"/>
      <c r="CR1024" s="147"/>
      <c r="CS1024" s="147"/>
      <c r="CT1024" s="147"/>
      <c r="CU1024" s="147"/>
      <c r="CV1024" s="147"/>
      <c r="CW1024" s="147"/>
      <c r="CX1024" s="147"/>
      <c r="CY1024" s="147"/>
      <c r="CZ1024" s="147"/>
      <c r="DA1024" s="147"/>
      <c r="DB1024" s="147"/>
      <c r="DC1024" s="147"/>
      <c r="DD1024" s="147"/>
      <c r="DE1024" s="147"/>
      <c r="DF1024" s="147"/>
      <c r="DG1024" s="147"/>
      <c r="DH1024" s="147"/>
      <c r="DI1024" s="147"/>
      <c r="DJ1024" s="147"/>
      <c r="DK1024" s="147"/>
      <c r="DL1024" s="147"/>
      <c r="DM1024" s="147"/>
      <c r="DN1024" s="147"/>
      <c r="DO1024" s="147"/>
      <c r="DP1024" s="56"/>
    </row>
    <row r="1025" spans="21:120" x14ac:dyDescent="0.3">
      <c r="U1025" s="147"/>
      <c r="V1025" s="147"/>
      <c r="W1025" s="147"/>
      <c r="X1025" s="147"/>
      <c r="Y1025" s="147"/>
      <c r="Z1025" s="147"/>
      <c r="AA1025" s="147"/>
      <c r="AB1025" s="147"/>
      <c r="AC1025" s="147"/>
      <c r="AD1025" s="147"/>
      <c r="AE1025" s="147"/>
      <c r="AF1025" s="147"/>
      <c r="AG1025" s="147"/>
      <c r="AH1025" s="147"/>
      <c r="AI1025" s="147"/>
      <c r="AJ1025" s="147"/>
      <c r="AK1025" s="147"/>
      <c r="AL1025" s="147"/>
      <c r="AM1025" s="147"/>
      <c r="AN1025" s="147"/>
      <c r="AO1025" s="147"/>
      <c r="AP1025" s="147"/>
      <c r="AQ1025" s="147"/>
      <c r="AR1025" s="147"/>
      <c r="AS1025" s="147"/>
      <c r="AT1025" s="147"/>
      <c r="AU1025" s="147"/>
      <c r="AV1025" s="147"/>
      <c r="AW1025" s="147"/>
      <c r="AX1025" s="147"/>
      <c r="AY1025" s="147"/>
      <c r="AZ1025" s="147"/>
      <c r="BA1025" s="147"/>
      <c r="BB1025" s="147"/>
      <c r="BC1025" s="147"/>
      <c r="BD1025" s="147"/>
      <c r="BE1025" s="147"/>
      <c r="BF1025" s="147"/>
      <c r="BG1025" s="147"/>
      <c r="BH1025" s="147"/>
      <c r="BI1025" s="147"/>
      <c r="BJ1025" s="147"/>
      <c r="BK1025" s="147"/>
      <c r="BL1025" s="147"/>
      <c r="BM1025" s="147"/>
      <c r="BN1025" s="147"/>
      <c r="BO1025" s="147"/>
      <c r="BP1025" s="147"/>
      <c r="BQ1025" s="147"/>
      <c r="BR1025" s="147"/>
      <c r="BS1025" s="147"/>
      <c r="BT1025" s="147"/>
      <c r="BU1025" s="147"/>
      <c r="BV1025" s="147"/>
      <c r="BW1025" s="147"/>
      <c r="BX1025" s="147"/>
      <c r="BY1025" s="147"/>
      <c r="BZ1025" s="147"/>
      <c r="CA1025" s="147"/>
      <c r="CB1025" s="147"/>
      <c r="CC1025" s="147"/>
      <c r="CD1025" s="147"/>
      <c r="CE1025" s="147"/>
      <c r="CF1025" s="147"/>
      <c r="CG1025" s="147"/>
      <c r="CH1025" s="147"/>
      <c r="CI1025" s="147"/>
      <c r="CJ1025" s="147"/>
      <c r="CK1025" s="147"/>
      <c r="CL1025" s="147"/>
      <c r="CM1025" s="147"/>
      <c r="CN1025" s="147"/>
      <c r="CO1025" s="147"/>
      <c r="CP1025" s="147"/>
      <c r="CQ1025" s="147"/>
      <c r="CR1025" s="147"/>
      <c r="CS1025" s="147"/>
      <c r="CT1025" s="147"/>
      <c r="CU1025" s="147"/>
      <c r="CV1025" s="147"/>
      <c r="CW1025" s="147"/>
      <c r="CX1025" s="147"/>
      <c r="CY1025" s="147"/>
      <c r="CZ1025" s="147"/>
      <c r="DA1025" s="147"/>
      <c r="DB1025" s="147"/>
      <c r="DC1025" s="147"/>
      <c r="DD1025" s="147"/>
      <c r="DE1025" s="147"/>
      <c r="DF1025" s="147"/>
      <c r="DG1025" s="147"/>
      <c r="DH1025" s="147"/>
      <c r="DI1025" s="147"/>
      <c r="DJ1025" s="147"/>
      <c r="DK1025" s="147"/>
      <c r="DL1025" s="147"/>
      <c r="DM1025" s="147"/>
      <c r="DN1025" s="147"/>
      <c r="DO1025" s="147"/>
      <c r="DP1025" s="56"/>
    </row>
    <row r="1026" spans="21:120" x14ac:dyDescent="0.3">
      <c r="U1026" s="147"/>
      <c r="V1026" s="147"/>
      <c r="W1026" s="147"/>
      <c r="X1026" s="147"/>
      <c r="Y1026" s="147"/>
      <c r="Z1026" s="147"/>
      <c r="AA1026" s="147"/>
      <c r="AB1026" s="147"/>
      <c r="AC1026" s="147"/>
      <c r="AD1026" s="147"/>
      <c r="AE1026" s="147"/>
      <c r="AF1026" s="147"/>
      <c r="AG1026" s="147"/>
      <c r="AH1026" s="147"/>
      <c r="AI1026" s="147"/>
      <c r="AJ1026" s="147"/>
      <c r="AK1026" s="147"/>
      <c r="AL1026" s="147"/>
      <c r="AM1026" s="147"/>
      <c r="AN1026" s="147"/>
      <c r="AO1026" s="147"/>
      <c r="AP1026" s="147"/>
      <c r="AQ1026" s="147"/>
      <c r="AR1026" s="147"/>
      <c r="AS1026" s="147"/>
      <c r="AT1026" s="147"/>
      <c r="AU1026" s="147"/>
      <c r="AV1026" s="147"/>
      <c r="AW1026" s="147"/>
      <c r="AX1026" s="147"/>
      <c r="AY1026" s="147"/>
      <c r="AZ1026" s="147"/>
      <c r="BA1026" s="147"/>
      <c r="BB1026" s="147"/>
      <c r="BC1026" s="147"/>
      <c r="BD1026" s="147"/>
      <c r="BE1026" s="147"/>
      <c r="BF1026" s="147"/>
      <c r="BG1026" s="147"/>
      <c r="BH1026" s="147"/>
      <c r="BI1026" s="147"/>
      <c r="BJ1026" s="147"/>
      <c r="BK1026" s="147"/>
      <c r="BL1026" s="147"/>
      <c r="BM1026" s="147"/>
      <c r="BN1026" s="147"/>
      <c r="BO1026" s="147"/>
      <c r="BP1026" s="147"/>
      <c r="BQ1026" s="147"/>
      <c r="BR1026" s="147"/>
      <c r="BS1026" s="147"/>
      <c r="BT1026" s="147"/>
      <c r="BU1026" s="147"/>
      <c r="BV1026" s="147"/>
      <c r="BW1026" s="147"/>
      <c r="BX1026" s="147"/>
      <c r="BY1026" s="147"/>
      <c r="BZ1026" s="147"/>
      <c r="CA1026" s="147"/>
      <c r="CB1026" s="147"/>
      <c r="CC1026" s="147"/>
      <c r="CD1026" s="147"/>
      <c r="CE1026" s="147"/>
      <c r="CF1026" s="147"/>
      <c r="CG1026" s="147"/>
      <c r="CH1026" s="147"/>
      <c r="CI1026" s="147"/>
      <c r="CJ1026" s="147"/>
      <c r="CK1026" s="147"/>
      <c r="CL1026" s="147"/>
      <c r="CM1026" s="147"/>
      <c r="CN1026" s="147"/>
      <c r="CO1026" s="147"/>
      <c r="CP1026" s="147"/>
      <c r="CQ1026" s="147"/>
      <c r="CR1026" s="147"/>
      <c r="CS1026" s="147"/>
      <c r="CT1026" s="147"/>
      <c r="CU1026" s="147"/>
      <c r="CV1026" s="147"/>
      <c r="CW1026" s="147"/>
      <c r="CX1026" s="147"/>
      <c r="CY1026" s="147"/>
      <c r="CZ1026" s="147"/>
      <c r="DA1026" s="147"/>
      <c r="DB1026" s="147"/>
      <c r="DC1026" s="147"/>
      <c r="DD1026" s="147"/>
      <c r="DE1026" s="147"/>
      <c r="DF1026" s="147"/>
      <c r="DG1026" s="147"/>
      <c r="DH1026" s="147"/>
      <c r="DI1026" s="147"/>
      <c r="DJ1026" s="147"/>
      <c r="DK1026" s="147"/>
      <c r="DL1026" s="147"/>
      <c r="DM1026" s="147"/>
      <c r="DN1026" s="147"/>
      <c r="DO1026" s="147"/>
      <c r="DP1026" s="56"/>
    </row>
    <row r="1027" spans="21:120" x14ac:dyDescent="0.3">
      <c r="U1027" s="147"/>
      <c r="V1027" s="147"/>
      <c r="W1027" s="147"/>
      <c r="X1027" s="147"/>
      <c r="Y1027" s="147"/>
      <c r="Z1027" s="147"/>
      <c r="AA1027" s="147"/>
      <c r="AB1027" s="147"/>
      <c r="AC1027" s="147"/>
      <c r="AD1027" s="147"/>
      <c r="AE1027" s="147"/>
      <c r="AF1027" s="147"/>
      <c r="AG1027" s="147"/>
      <c r="AH1027" s="147"/>
      <c r="AI1027" s="147"/>
      <c r="AJ1027" s="147"/>
      <c r="AK1027" s="147"/>
      <c r="AL1027" s="147"/>
      <c r="AM1027" s="147"/>
      <c r="AN1027" s="147"/>
      <c r="AO1027" s="147"/>
      <c r="AP1027" s="147"/>
      <c r="AQ1027" s="147"/>
      <c r="AR1027" s="147"/>
      <c r="AS1027" s="147"/>
      <c r="AT1027" s="147"/>
      <c r="AU1027" s="147"/>
      <c r="AV1027" s="147"/>
      <c r="AW1027" s="147"/>
      <c r="AX1027" s="147"/>
      <c r="AY1027" s="147"/>
      <c r="AZ1027" s="147"/>
      <c r="BA1027" s="147"/>
      <c r="BB1027" s="147"/>
      <c r="BC1027" s="147"/>
      <c r="BD1027" s="147"/>
      <c r="BE1027" s="147"/>
      <c r="BF1027" s="147"/>
      <c r="BG1027" s="147"/>
      <c r="BH1027" s="147"/>
      <c r="BI1027" s="147"/>
      <c r="BJ1027" s="147"/>
      <c r="BK1027" s="147"/>
      <c r="BL1027" s="147"/>
      <c r="BM1027" s="147"/>
      <c r="BN1027" s="147"/>
      <c r="BO1027" s="147"/>
      <c r="BP1027" s="147"/>
      <c r="BQ1027" s="147"/>
      <c r="BR1027" s="147"/>
      <c r="BS1027" s="147"/>
      <c r="BT1027" s="147"/>
      <c r="BU1027" s="147"/>
      <c r="BV1027" s="147"/>
      <c r="BW1027" s="147"/>
      <c r="BX1027" s="147"/>
      <c r="BY1027" s="147"/>
      <c r="BZ1027" s="147"/>
      <c r="CA1027" s="147"/>
      <c r="CB1027" s="147"/>
      <c r="CC1027" s="147"/>
      <c r="CD1027" s="147"/>
      <c r="CE1027" s="147"/>
      <c r="CF1027" s="147"/>
      <c r="CG1027" s="147"/>
      <c r="CH1027" s="147"/>
      <c r="CI1027" s="147"/>
      <c r="CJ1027" s="147"/>
      <c r="CK1027" s="147"/>
      <c r="CL1027" s="147"/>
      <c r="CM1027" s="147"/>
      <c r="CN1027" s="147"/>
      <c r="CO1027" s="147"/>
      <c r="CP1027" s="147"/>
      <c r="CQ1027" s="147"/>
      <c r="CR1027" s="147"/>
      <c r="CS1027" s="147"/>
      <c r="CT1027" s="147"/>
      <c r="CU1027" s="147"/>
      <c r="CV1027" s="147"/>
      <c r="CW1027" s="147"/>
      <c r="CX1027" s="147"/>
      <c r="CY1027" s="147"/>
      <c r="CZ1027" s="147"/>
      <c r="DA1027" s="147"/>
      <c r="DB1027" s="147"/>
      <c r="DC1027" s="147"/>
      <c r="DD1027" s="147"/>
      <c r="DE1027" s="147"/>
      <c r="DF1027" s="147"/>
      <c r="DG1027" s="147"/>
      <c r="DH1027" s="147"/>
      <c r="DI1027" s="147"/>
      <c r="DJ1027" s="147"/>
      <c r="DK1027" s="147"/>
      <c r="DL1027" s="147"/>
      <c r="DM1027" s="147"/>
      <c r="DN1027" s="147"/>
      <c r="DO1027" s="147"/>
      <c r="DP1027" s="56"/>
    </row>
    <row r="1028" spans="21:120" x14ac:dyDescent="0.3">
      <c r="U1028" s="147"/>
      <c r="V1028" s="147"/>
      <c r="W1028" s="147"/>
      <c r="X1028" s="147"/>
      <c r="Y1028" s="147"/>
      <c r="Z1028" s="147"/>
      <c r="AA1028" s="147"/>
      <c r="AB1028" s="147"/>
      <c r="AC1028" s="147"/>
      <c r="AD1028" s="147"/>
      <c r="AE1028" s="147"/>
      <c r="AF1028" s="147"/>
      <c r="AG1028" s="147"/>
      <c r="AH1028" s="147"/>
      <c r="AI1028" s="147"/>
      <c r="AJ1028" s="147"/>
      <c r="AK1028" s="147"/>
      <c r="AL1028" s="147"/>
      <c r="AM1028" s="147"/>
      <c r="AN1028" s="147"/>
      <c r="AO1028" s="147"/>
      <c r="AP1028" s="147"/>
      <c r="AQ1028" s="147"/>
      <c r="AR1028" s="147"/>
      <c r="AS1028" s="147"/>
      <c r="AT1028" s="147"/>
      <c r="AU1028" s="147"/>
      <c r="AV1028" s="147"/>
      <c r="AW1028" s="147"/>
      <c r="AX1028" s="147"/>
      <c r="AY1028" s="147"/>
      <c r="AZ1028" s="147"/>
      <c r="BA1028" s="147"/>
      <c r="BB1028" s="147"/>
      <c r="BC1028" s="147"/>
      <c r="BD1028" s="147"/>
      <c r="BE1028" s="147"/>
      <c r="BF1028" s="147"/>
      <c r="BG1028" s="147"/>
      <c r="BH1028" s="147"/>
      <c r="BI1028" s="147"/>
      <c r="BJ1028" s="147"/>
      <c r="BK1028" s="147"/>
      <c r="BL1028" s="147"/>
      <c r="BM1028" s="147"/>
      <c r="BN1028" s="147"/>
      <c r="BO1028" s="147"/>
      <c r="BP1028" s="147"/>
      <c r="BQ1028" s="147"/>
      <c r="BR1028" s="147"/>
      <c r="BS1028" s="147"/>
      <c r="BT1028" s="147"/>
      <c r="BU1028" s="147"/>
      <c r="BV1028" s="147"/>
      <c r="BW1028" s="147"/>
      <c r="BX1028" s="147"/>
      <c r="BY1028" s="147"/>
      <c r="BZ1028" s="147"/>
      <c r="CA1028" s="147"/>
      <c r="CB1028" s="147"/>
      <c r="CC1028" s="147"/>
      <c r="CD1028" s="147"/>
      <c r="CE1028" s="147"/>
      <c r="CF1028" s="147"/>
      <c r="CG1028" s="147"/>
      <c r="CH1028" s="147"/>
      <c r="CI1028" s="147"/>
      <c r="CJ1028" s="147"/>
      <c r="CK1028" s="147"/>
      <c r="CL1028" s="147"/>
      <c r="CM1028" s="147"/>
      <c r="CN1028" s="147"/>
      <c r="CO1028" s="147"/>
      <c r="CP1028" s="147"/>
      <c r="CQ1028" s="147"/>
      <c r="CR1028" s="147"/>
      <c r="CS1028" s="147"/>
      <c r="CT1028" s="147"/>
      <c r="CU1028" s="147"/>
      <c r="CV1028" s="147"/>
      <c r="CW1028" s="147"/>
      <c r="CX1028" s="147"/>
      <c r="CY1028" s="147"/>
      <c r="CZ1028" s="147"/>
      <c r="DA1028" s="147"/>
      <c r="DB1028" s="147"/>
      <c r="DC1028" s="147"/>
      <c r="DD1028" s="147"/>
      <c r="DE1028" s="147"/>
      <c r="DF1028" s="147"/>
      <c r="DG1028" s="147"/>
      <c r="DH1028" s="147"/>
      <c r="DI1028" s="147"/>
      <c r="DJ1028" s="147"/>
      <c r="DK1028" s="147"/>
      <c r="DL1028" s="147"/>
      <c r="DM1028" s="147"/>
      <c r="DN1028" s="147"/>
      <c r="DO1028" s="147"/>
      <c r="DP1028" s="56"/>
    </row>
    <row r="1029" spans="21:120" x14ac:dyDescent="0.3">
      <c r="U1029" s="147"/>
      <c r="V1029" s="147"/>
      <c r="W1029" s="147"/>
      <c r="X1029" s="147"/>
      <c r="Y1029" s="147"/>
      <c r="Z1029" s="147"/>
      <c r="AA1029" s="147"/>
      <c r="AB1029" s="147"/>
      <c r="AC1029" s="147"/>
      <c r="AD1029" s="147"/>
      <c r="AE1029" s="147"/>
      <c r="AF1029" s="147"/>
      <c r="AG1029" s="147"/>
      <c r="AH1029" s="147"/>
      <c r="AI1029" s="147"/>
      <c r="AJ1029" s="147"/>
      <c r="AK1029" s="147"/>
      <c r="AL1029" s="147"/>
      <c r="AM1029" s="147"/>
      <c r="AN1029" s="147"/>
      <c r="AO1029" s="147"/>
      <c r="AP1029" s="147"/>
      <c r="AQ1029" s="147"/>
      <c r="AR1029" s="147"/>
      <c r="AS1029" s="147"/>
      <c r="AT1029" s="147"/>
      <c r="AU1029" s="147"/>
      <c r="AV1029" s="147"/>
      <c r="AW1029" s="147"/>
      <c r="AX1029" s="147"/>
      <c r="AY1029" s="147"/>
      <c r="AZ1029" s="147"/>
      <c r="BA1029" s="147"/>
      <c r="BB1029" s="147"/>
      <c r="BC1029" s="147"/>
      <c r="BD1029" s="147"/>
      <c r="BE1029" s="147"/>
      <c r="BF1029" s="147"/>
      <c r="BG1029" s="147"/>
      <c r="BH1029" s="147"/>
      <c r="BI1029" s="147"/>
      <c r="BJ1029" s="147"/>
      <c r="BK1029" s="147"/>
      <c r="BL1029" s="147"/>
      <c r="BM1029" s="147"/>
      <c r="BN1029" s="147"/>
      <c r="BO1029" s="147"/>
      <c r="BP1029" s="147"/>
      <c r="BQ1029" s="147"/>
      <c r="BR1029" s="147"/>
      <c r="BS1029" s="147"/>
      <c r="BT1029" s="147"/>
      <c r="BU1029" s="147"/>
      <c r="BV1029" s="147"/>
      <c r="BW1029" s="147"/>
      <c r="BX1029" s="147"/>
      <c r="BY1029" s="147"/>
      <c r="BZ1029" s="147"/>
      <c r="CA1029" s="147"/>
      <c r="CB1029" s="147"/>
      <c r="CC1029" s="147"/>
      <c r="CD1029" s="147"/>
      <c r="CE1029" s="147"/>
      <c r="CF1029" s="147"/>
      <c r="CG1029" s="147"/>
      <c r="CH1029" s="147"/>
      <c r="CI1029" s="147"/>
      <c r="CJ1029" s="147"/>
      <c r="CK1029" s="147"/>
      <c r="CL1029" s="147"/>
      <c r="CM1029" s="147"/>
      <c r="CN1029" s="147"/>
      <c r="CO1029" s="147"/>
      <c r="CP1029" s="147"/>
      <c r="CQ1029" s="147"/>
      <c r="CR1029" s="147"/>
      <c r="CS1029" s="147"/>
      <c r="CT1029" s="147"/>
      <c r="CU1029" s="147"/>
      <c r="CV1029" s="147"/>
      <c r="CW1029" s="147"/>
      <c r="CX1029" s="147"/>
      <c r="CY1029" s="147"/>
      <c r="CZ1029" s="147"/>
      <c r="DA1029" s="147"/>
      <c r="DB1029" s="147"/>
      <c r="DC1029" s="147"/>
      <c r="DD1029" s="147"/>
      <c r="DE1029" s="147"/>
      <c r="DF1029" s="147"/>
      <c r="DG1029" s="147"/>
      <c r="DH1029" s="147"/>
      <c r="DI1029" s="147"/>
      <c r="DJ1029" s="147"/>
      <c r="DK1029" s="147"/>
      <c r="DL1029" s="147"/>
      <c r="DM1029" s="147"/>
      <c r="DN1029" s="147"/>
      <c r="DO1029" s="147"/>
      <c r="DP1029" s="56"/>
    </row>
    <row r="1030" spans="21:120" x14ac:dyDescent="0.3">
      <c r="U1030" s="147"/>
      <c r="V1030" s="147"/>
      <c r="W1030" s="147"/>
      <c r="X1030" s="147"/>
      <c r="Y1030" s="147"/>
      <c r="Z1030" s="147"/>
      <c r="AA1030" s="147"/>
      <c r="AB1030" s="147"/>
      <c r="AC1030" s="147"/>
      <c r="AD1030" s="147"/>
      <c r="AE1030" s="147"/>
      <c r="AF1030" s="147"/>
      <c r="AG1030" s="147"/>
      <c r="AH1030" s="147"/>
      <c r="AI1030" s="147"/>
      <c r="AJ1030" s="147"/>
      <c r="AK1030" s="147"/>
      <c r="AL1030" s="147"/>
      <c r="AM1030" s="147"/>
      <c r="AN1030" s="147"/>
      <c r="AO1030" s="147"/>
      <c r="AP1030" s="147"/>
      <c r="AQ1030" s="147"/>
      <c r="AR1030" s="147"/>
      <c r="AS1030" s="147"/>
      <c r="AT1030" s="147"/>
      <c r="AU1030" s="147"/>
      <c r="AV1030" s="147"/>
      <c r="AW1030" s="147"/>
      <c r="AX1030" s="147"/>
      <c r="AY1030" s="147"/>
      <c r="AZ1030" s="147"/>
      <c r="BA1030" s="147"/>
      <c r="BB1030" s="147"/>
      <c r="BC1030" s="147"/>
      <c r="BD1030" s="147"/>
      <c r="BE1030" s="147"/>
      <c r="BF1030" s="147"/>
      <c r="BG1030" s="147"/>
      <c r="BH1030" s="147"/>
      <c r="BI1030" s="147"/>
      <c r="BJ1030" s="147"/>
      <c r="BK1030" s="147"/>
      <c r="BL1030" s="147"/>
      <c r="BM1030" s="147"/>
      <c r="BN1030" s="147"/>
      <c r="BO1030" s="147"/>
      <c r="BP1030" s="147"/>
      <c r="BQ1030" s="147"/>
      <c r="BR1030" s="147"/>
      <c r="BS1030" s="147"/>
      <c r="BT1030" s="147"/>
      <c r="BU1030" s="147"/>
      <c r="BV1030" s="147"/>
      <c r="BW1030" s="147"/>
      <c r="BX1030" s="147"/>
      <c r="BY1030" s="147"/>
      <c r="BZ1030" s="147"/>
      <c r="CA1030" s="147"/>
      <c r="CB1030" s="147"/>
      <c r="CC1030" s="147"/>
      <c r="CD1030" s="147"/>
      <c r="CE1030" s="147"/>
      <c r="CF1030" s="147"/>
      <c r="CG1030" s="147"/>
      <c r="CH1030" s="147"/>
      <c r="CI1030" s="147"/>
      <c r="CJ1030" s="147"/>
      <c r="CK1030" s="147"/>
      <c r="CL1030" s="147"/>
      <c r="CM1030" s="147"/>
      <c r="CN1030" s="147"/>
      <c r="CO1030" s="147"/>
      <c r="CP1030" s="147"/>
      <c r="CQ1030" s="147"/>
      <c r="CR1030" s="147"/>
      <c r="CS1030" s="147"/>
      <c r="CT1030" s="147"/>
      <c r="CU1030" s="147"/>
      <c r="CV1030" s="147"/>
      <c r="CW1030" s="147"/>
      <c r="CX1030" s="147"/>
      <c r="CY1030" s="147"/>
      <c r="CZ1030" s="147"/>
      <c r="DA1030" s="147"/>
      <c r="DB1030" s="147"/>
      <c r="DC1030" s="147"/>
      <c r="DD1030" s="147"/>
      <c r="DE1030" s="147"/>
      <c r="DF1030" s="147"/>
      <c r="DG1030" s="147"/>
      <c r="DH1030" s="147"/>
      <c r="DI1030" s="147"/>
      <c r="DJ1030" s="147"/>
      <c r="DK1030" s="147"/>
      <c r="DL1030" s="147"/>
      <c r="DM1030" s="147"/>
      <c r="DN1030" s="147"/>
      <c r="DO1030" s="147"/>
      <c r="DP1030" s="56"/>
    </row>
    <row r="1031" spans="21:120" x14ac:dyDescent="0.3">
      <c r="U1031" s="147"/>
      <c r="V1031" s="147"/>
      <c r="W1031" s="147"/>
      <c r="X1031" s="147"/>
      <c r="Y1031" s="147"/>
      <c r="Z1031" s="147"/>
      <c r="AA1031" s="147"/>
      <c r="AB1031" s="147"/>
      <c r="AC1031" s="147"/>
      <c r="AD1031" s="147"/>
      <c r="AE1031" s="147"/>
      <c r="AF1031" s="147"/>
      <c r="AG1031" s="147"/>
      <c r="AH1031" s="147"/>
      <c r="AI1031" s="147"/>
      <c r="AJ1031" s="147"/>
      <c r="AK1031" s="147"/>
      <c r="AL1031" s="147"/>
      <c r="AM1031" s="147"/>
      <c r="AN1031" s="147"/>
      <c r="AO1031" s="147"/>
      <c r="AP1031" s="147"/>
      <c r="AQ1031" s="147"/>
      <c r="AR1031" s="147"/>
      <c r="AS1031" s="147"/>
      <c r="AT1031" s="147"/>
      <c r="AU1031" s="147"/>
      <c r="AV1031" s="147"/>
      <c r="AW1031" s="147"/>
      <c r="AX1031" s="147"/>
      <c r="AY1031" s="147"/>
      <c r="AZ1031" s="147"/>
      <c r="BA1031" s="147"/>
      <c r="BB1031" s="147"/>
      <c r="BC1031" s="147"/>
      <c r="BD1031" s="147"/>
      <c r="BE1031" s="147"/>
      <c r="BF1031" s="147"/>
      <c r="BG1031" s="147"/>
      <c r="BH1031" s="147"/>
      <c r="BI1031" s="147"/>
      <c r="BJ1031" s="147"/>
      <c r="BK1031" s="147"/>
      <c r="BL1031" s="147"/>
      <c r="BM1031" s="147"/>
      <c r="BN1031" s="147"/>
      <c r="BO1031" s="147"/>
      <c r="BP1031" s="147"/>
      <c r="BQ1031" s="147"/>
      <c r="BR1031" s="147"/>
      <c r="BS1031" s="147"/>
      <c r="BT1031" s="147"/>
      <c r="BU1031" s="147"/>
      <c r="BV1031" s="147"/>
      <c r="BW1031" s="147"/>
      <c r="BX1031" s="147"/>
      <c r="BY1031" s="147"/>
      <c r="BZ1031" s="147"/>
      <c r="CA1031" s="147"/>
      <c r="CB1031" s="147"/>
      <c r="CC1031" s="147"/>
      <c r="CD1031" s="147"/>
      <c r="CE1031" s="147"/>
      <c r="CF1031" s="147"/>
      <c r="CG1031" s="147"/>
      <c r="CH1031" s="147"/>
      <c r="CI1031" s="147"/>
      <c r="CJ1031" s="147"/>
      <c r="CK1031" s="147"/>
      <c r="CL1031" s="147"/>
      <c r="CM1031" s="147"/>
      <c r="CN1031" s="147"/>
      <c r="CO1031" s="147"/>
      <c r="CP1031" s="147"/>
      <c r="CQ1031" s="147"/>
      <c r="CR1031" s="147"/>
      <c r="CS1031" s="147"/>
      <c r="CT1031" s="147"/>
      <c r="CU1031" s="147"/>
      <c r="CV1031" s="147"/>
      <c r="CW1031" s="147"/>
      <c r="CX1031" s="147"/>
      <c r="CY1031" s="147"/>
      <c r="CZ1031" s="147"/>
      <c r="DA1031" s="147"/>
      <c r="DB1031" s="147"/>
      <c r="DC1031" s="147"/>
      <c r="DD1031" s="147"/>
      <c r="DE1031" s="147"/>
      <c r="DF1031" s="147"/>
      <c r="DG1031" s="147"/>
      <c r="DH1031" s="147"/>
      <c r="DI1031" s="147"/>
      <c r="DJ1031" s="147"/>
      <c r="DK1031" s="147"/>
      <c r="DL1031" s="147"/>
      <c r="DM1031" s="147"/>
      <c r="DN1031" s="147"/>
      <c r="DO1031" s="147"/>
      <c r="DP1031" s="56"/>
    </row>
    <row r="1032" spans="21:120" x14ac:dyDescent="0.3">
      <c r="U1032" s="147"/>
      <c r="V1032" s="147"/>
      <c r="W1032" s="147"/>
      <c r="X1032" s="147"/>
      <c r="Y1032" s="147"/>
      <c r="Z1032" s="147"/>
      <c r="AA1032" s="147"/>
      <c r="AB1032" s="147"/>
      <c r="AC1032" s="147"/>
      <c r="AD1032" s="147"/>
      <c r="AE1032" s="147"/>
      <c r="AF1032" s="147"/>
      <c r="AG1032" s="147"/>
      <c r="AH1032" s="147"/>
      <c r="AI1032" s="147"/>
      <c r="AJ1032" s="147"/>
      <c r="AK1032" s="147"/>
      <c r="AL1032" s="147"/>
      <c r="AM1032" s="147"/>
      <c r="AN1032" s="147"/>
      <c r="AO1032" s="147"/>
      <c r="AP1032" s="147"/>
      <c r="AQ1032" s="147"/>
      <c r="AR1032" s="147"/>
      <c r="AS1032" s="147"/>
      <c r="AT1032" s="147"/>
      <c r="AU1032" s="147"/>
      <c r="AV1032" s="147"/>
      <c r="AW1032" s="147"/>
      <c r="AX1032" s="147"/>
      <c r="AY1032" s="147"/>
      <c r="AZ1032" s="147"/>
      <c r="BA1032" s="147"/>
      <c r="BB1032" s="147"/>
      <c r="BC1032" s="147"/>
      <c r="BD1032" s="147"/>
      <c r="BE1032" s="147"/>
      <c r="BF1032" s="147"/>
      <c r="BG1032" s="147"/>
      <c r="BH1032" s="147"/>
      <c r="BI1032" s="147"/>
      <c r="BJ1032" s="147"/>
      <c r="BK1032" s="147"/>
      <c r="BL1032" s="147"/>
      <c r="BM1032" s="147"/>
      <c r="BN1032" s="147"/>
      <c r="BO1032" s="147"/>
      <c r="BP1032" s="147"/>
      <c r="BQ1032" s="147"/>
      <c r="BR1032" s="147"/>
      <c r="BS1032" s="147"/>
      <c r="BT1032" s="147"/>
      <c r="BU1032" s="147"/>
      <c r="BV1032" s="147"/>
      <c r="BW1032" s="147"/>
      <c r="BX1032" s="147"/>
      <c r="BY1032" s="147"/>
      <c r="BZ1032" s="147"/>
      <c r="CA1032" s="147"/>
      <c r="CB1032" s="147"/>
      <c r="CC1032" s="147"/>
      <c r="CD1032" s="147"/>
      <c r="CE1032" s="147"/>
      <c r="CF1032" s="147"/>
      <c r="CG1032" s="147"/>
      <c r="CH1032" s="147"/>
      <c r="CI1032" s="147"/>
      <c r="CJ1032" s="147"/>
      <c r="CK1032" s="147"/>
      <c r="CL1032" s="147"/>
      <c r="CM1032" s="147"/>
      <c r="CN1032" s="147"/>
      <c r="CO1032" s="147"/>
      <c r="CP1032" s="147"/>
      <c r="CQ1032" s="147"/>
      <c r="CR1032" s="147"/>
      <c r="CS1032" s="147"/>
      <c r="CT1032" s="147"/>
      <c r="CU1032" s="147"/>
      <c r="CV1032" s="147"/>
      <c r="CW1032" s="147"/>
      <c r="CX1032" s="147"/>
      <c r="CY1032" s="147"/>
      <c r="CZ1032" s="147"/>
      <c r="DA1032" s="147"/>
      <c r="DB1032" s="147"/>
      <c r="DC1032" s="147"/>
      <c r="DD1032" s="147"/>
      <c r="DE1032" s="147"/>
      <c r="DF1032" s="147"/>
      <c r="DG1032" s="147"/>
      <c r="DH1032" s="147"/>
      <c r="DI1032" s="147"/>
      <c r="DJ1032" s="147"/>
      <c r="DK1032" s="147"/>
      <c r="DL1032" s="147"/>
      <c r="DM1032" s="147"/>
      <c r="DN1032" s="147"/>
      <c r="DO1032" s="147"/>
      <c r="DP1032" s="56"/>
    </row>
    <row r="1033" spans="21:120" x14ac:dyDescent="0.3">
      <c r="U1033" s="147"/>
      <c r="V1033" s="147"/>
      <c r="W1033" s="147"/>
      <c r="X1033" s="147"/>
      <c r="Y1033" s="147"/>
      <c r="Z1033" s="147"/>
      <c r="AA1033" s="147"/>
      <c r="AB1033" s="147"/>
      <c r="AC1033" s="147"/>
      <c r="AD1033" s="147"/>
      <c r="AE1033" s="147"/>
      <c r="AF1033" s="147"/>
      <c r="AG1033" s="147"/>
      <c r="AH1033" s="147"/>
      <c r="AI1033" s="147"/>
      <c r="AJ1033" s="147"/>
      <c r="AK1033" s="147"/>
      <c r="AL1033" s="147"/>
      <c r="AM1033" s="147"/>
      <c r="AN1033" s="147"/>
      <c r="AO1033" s="147"/>
      <c r="AP1033" s="147"/>
      <c r="AQ1033" s="147"/>
      <c r="AR1033" s="147"/>
      <c r="AS1033" s="147"/>
      <c r="AT1033" s="147"/>
      <c r="AU1033" s="147"/>
      <c r="AV1033" s="147"/>
      <c r="AW1033" s="147"/>
      <c r="AX1033" s="147"/>
      <c r="AY1033" s="147"/>
      <c r="AZ1033" s="147"/>
      <c r="BA1033" s="147"/>
      <c r="BB1033" s="147"/>
      <c r="BC1033" s="147"/>
      <c r="BD1033" s="147"/>
      <c r="BE1033" s="147"/>
      <c r="BF1033" s="147"/>
      <c r="BG1033" s="147"/>
      <c r="BH1033" s="147"/>
      <c r="BI1033" s="147"/>
      <c r="BJ1033" s="147"/>
      <c r="BK1033" s="147"/>
      <c r="BL1033" s="147"/>
      <c r="BM1033" s="147"/>
      <c r="BN1033" s="147"/>
      <c r="BO1033" s="147"/>
      <c r="BP1033" s="147"/>
      <c r="BQ1033" s="147"/>
      <c r="BR1033" s="147"/>
      <c r="BS1033" s="147"/>
      <c r="BT1033" s="147"/>
      <c r="BU1033" s="147"/>
      <c r="BV1033" s="147"/>
      <c r="BW1033" s="147"/>
      <c r="BX1033" s="147"/>
      <c r="BY1033" s="147"/>
      <c r="BZ1033" s="147"/>
      <c r="CA1033" s="147"/>
      <c r="CB1033" s="147"/>
      <c r="CC1033" s="147"/>
      <c r="CD1033" s="147"/>
      <c r="CE1033" s="147"/>
      <c r="CF1033" s="147"/>
      <c r="CG1033" s="147"/>
      <c r="CH1033" s="147"/>
      <c r="CI1033" s="147"/>
      <c r="CJ1033" s="147"/>
      <c r="CK1033" s="147"/>
      <c r="CL1033" s="147"/>
      <c r="CM1033" s="147"/>
      <c r="CN1033" s="147"/>
      <c r="CO1033" s="147"/>
      <c r="CP1033" s="147"/>
      <c r="CQ1033" s="147"/>
      <c r="CR1033" s="147"/>
      <c r="CS1033" s="147"/>
      <c r="CT1033" s="147"/>
      <c r="CU1033" s="147"/>
      <c r="CV1033" s="147"/>
      <c r="CW1033" s="147"/>
      <c r="CX1033" s="147"/>
      <c r="CY1033" s="147"/>
      <c r="CZ1033" s="147"/>
      <c r="DA1033" s="147"/>
      <c r="DB1033" s="147"/>
      <c r="DC1033" s="147"/>
      <c r="DD1033" s="147"/>
      <c r="DE1033" s="147"/>
      <c r="DF1033" s="147"/>
      <c r="DG1033" s="147"/>
      <c r="DH1033" s="147"/>
      <c r="DI1033" s="147"/>
      <c r="DJ1033" s="147"/>
      <c r="DK1033" s="147"/>
      <c r="DL1033" s="147"/>
      <c r="DM1033" s="147"/>
      <c r="DN1033" s="147"/>
      <c r="DO1033" s="147"/>
      <c r="DP1033" s="56"/>
    </row>
    <row r="1034" spans="21:120" x14ac:dyDescent="0.3">
      <c r="U1034" s="147"/>
      <c r="V1034" s="147"/>
      <c r="W1034" s="147"/>
      <c r="X1034" s="147"/>
      <c r="Y1034" s="147"/>
      <c r="Z1034" s="147"/>
      <c r="AA1034" s="147"/>
      <c r="AB1034" s="147"/>
      <c r="AC1034" s="147"/>
      <c r="AD1034" s="147"/>
      <c r="AE1034" s="147"/>
      <c r="AF1034" s="147"/>
      <c r="AG1034" s="147"/>
      <c r="AH1034" s="147"/>
      <c r="AI1034" s="147"/>
      <c r="AJ1034" s="147"/>
      <c r="AK1034" s="147"/>
      <c r="AL1034" s="147"/>
      <c r="AM1034" s="147"/>
      <c r="AN1034" s="147"/>
      <c r="AO1034" s="147"/>
      <c r="AP1034" s="147"/>
      <c r="AQ1034" s="147"/>
      <c r="AR1034" s="147"/>
      <c r="AS1034" s="147"/>
      <c r="AT1034" s="147"/>
      <c r="AU1034" s="147"/>
      <c r="AV1034" s="147"/>
      <c r="AW1034" s="147"/>
      <c r="AX1034" s="147"/>
      <c r="AY1034" s="147"/>
      <c r="AZ1034" s="147"/>
      <c r="BA1034" s="147"/>
      <c r="BB1034" s="147"/>
      <c r="BC1034" s="147"/>
      <c r="BD1034" s="147"/>
      <c r="BE1034" s="147"/>
      <c r="BF1034" s="147"/>
      <c r="BG1034" s="147"/>
      <c r="BH1034" s="147"/>
      <c r="BI1034" s="147"/>
      <c r="BJ1034" s="147"/>
      <c r="BK1034" s="147"/>
      <c r="BL1034" s="147"/>
      <c r="BM1034" s="147"/>
      <c r="BN1034" s="147"/>
      <c r="BO1034" s="147"/>
      <c r="BP1034" s="147"/>
      <c r="BQ1034" s="147"/>
      <c r="BR1034" s="147"/>
      <c r="BS1034" s="147"/>
      <c r="BT1034" s="147"/>
      <c r="BU1034" s="147"/>
      <c r="BV1034" s="147"/>
      <c r="BW1034" s="147"/>
      <c r="BX1034" s="147"/>
      <c r="BY1034" s="147"/>
      <c r="BZ1034" s="147"/>
      <c r="CA1034" s="147"/>
      <c r="CB1034" s="147"/>
      <c r="CC1034" s="147"/>
      <c r="CD1034" s="147"/>
      <c r="CE1034" s="147"/>
      <c r="CF1034" s="147"/>
      <c r="CG1034" s="147"/>
      <c r="CH1034" s="147"/>
      <c r="CI1034" s="147"/>
      <c r="CJ1034" s="147"/>
      <c r="CK1034" s="147"/>
      <c r="CL1034" s="147"/>
      <c r="CM1034" s="147"/>
      <c r="CN1034" s="147"/>
      <c r="CO1034" s="147"/>
      <c r="CP1034" s="147"/>
      <c r="CQ1034" s="147"/>
      <c r="CR1034" s="147"/>
      <c r="CS1034" s="147"/>
      <c r="CT1034" s="147"/>
      <c r="CU1034" s="147"/>
      <c r="CV1034" s="147"/>
      <c r="CW1034" s="147"/>
      <c r="CX1034" s="147"/>
      <c r="CY1034" s="147"/>
      <c r="CZ1034" s="147"/>
      <c r="DA1034" s="147"/>
      <c r="DB1034" s="147"/>
      <c r="DC1034" s="147"/>
      <c r="DD1034" s="147"/>
      <c r="DE1034" s="147"/>
      <c r="DF1034" s="147"/>
      <c r="DG1034" s="147"/>
      <c r="DH1034" s="147"/>
      <c r="DI1034" s="147"/>
      <c r="DJ1034" s="147"/>
      <c r="DK1034" s="147"/>
      <c r="DL1034" s="147"/>
      <c r="DM1034" s="147"/>
      <c r="DN1034" s="147"/>
      <c r="DO1034" s="147"/>
      <c r="DP1034" s="56"/>
    </row>
    <row r="1035" spans="21:120" x14ac:dyDescent="0.3">
      <c r="U1035" s="147"/>
      <c r="V1035" s="147"/>
      <c r="W1035" s="147"/>
      <c r="X1035" s="147"/>
      <c r="Y1035" s="147"/>
      <c r="Z1035" s="147"/>
      <c r="AA1035" s="147"/>
      <c r="AB1035" s="147"/>
      <c r="AC1035" s="147"/>
      <c r="AD1035" s="147"/>
      <c r="AE1035" s="147"/>
      <c r="AF1035" s="147"/>
      <c r="AG1035" s="147"/>
      <c r="AH1035" s="147"/>
      <c r="AI1035" s="147"/>
      <c r="AJ1035" s="147"/>
      <c r="AK1035" s="147"/>
      <c r="AL1035" s="147"/>
      <c r="AM1035" s="147"/>
      <c r="AN1035" s="147"/>
      <c r="AO1035" s="147"/>
      <c r="AP1035" s="147"/>
      <c r="AQ1035" s="147"/>
      <c r="AR1035" s="147"/>
      <c r="AS1035" s="147"/>
      <c r="AT1035" s="147"/>
      <c r="AU1035" s="147"/>
      <c r="AV1035" s="147"/>
      <c r="AW1035" s="147"/>
      <c r="AX1035" s="147"/>
      <c r="AY1035" s="147"/>
      <c r="AZ1035" s="147"/>
      <c r="BA1035" s="147"/>
      <c r="BB1035" s="147"/>
      <c r="BC1035" s="147"/>
      <c r="BD1035" s="147"/>
      <c r="BE1035" s="147"/>
      <c r="BF1035" s="147"/>
      <c r="BG1035" s="147"/>
      <c r="BH1035" s="147"/>
      <c r="BI1035" s="147"/>
      <c r="BJ1035" s="147"/>
      <c r="BK1035" s="147"/>
      <c r="BL1035" s="147"/>
      <c r="BM1035" s="147"/>
      <c r="BN1035" s="147"/>
      <c r="BO1035" s="147"/>
      <c r="BP1035" s="147"/>
      <c r="BQ1035" s="147"/>
      <c r="BR1035" s="147"/>
      <c r="BS1035" s="147"/>
      <c r="BT1035" s="147"/>
      <c r="BU1035" s="147"/>
      <c r="BV1035" s="147"/>
      <c r="BW1035" s="147"/>
      <c r="BX1035" s="147"/>
      <c r="BY1035" s="147"/>
      <c r="BZ1035" s="147"/>
      <c r="CA1035" s="147"/>
      <c r="CB1035" s="147"/>
      <c r="CC1035" s="147"/>
      <c r="CD1035" s="147"/>
      <c r="CE1035" s="147"/>
      <c r="CF1035" s="147"/>
      <c r="CG1035" s="147"/>
      <c r="CH1035" s="147"/>
      <c r="CI1035" s="147"/>
      <c r="CJ1035" s="147"/>
      <c r="CK1035" s="147"/>
      <c r="CL1035" s="147"/>
      <c r="CM1035" s="147"/>
      <c r="CN1035" s="147"/>
      <c r="CO1035" s="147"/>
      <c r="CP1035" s="147"/>
      <c r="CQ1035" s="147"/>
      <c r="CR1035" s="147"/>
      <c r="CS1035" s="147"/>
      <c r="CT1035" s="147"/>
      <c r="CU1035" s="147"/>
      <c r="CV1035" s="147"/>
      <c r="CW1035" s="147"/>
      <c r="CX1035" s="147"/>
      <c r="CY1035" s="147"/>
      <c r="CZ1035" s="147"/>
      <c r="DA1035" s="147"/>
      <c r="DB1035" s="147"/>
      <c r="DC1035" s="147"/>
      <c r="DD1035" s="147"/>
      <c r="DE1035" s="147"/>
      <c r="DF1035" s="147"/>
      <c r="DG1035" s="147"/>
      <c r="DH1035" s="147"/>
      <c r="DI1035" s="147"/>
      <c r="DJ1035" s="147"/>
      <c r="DK1035" s="147"/>
      <c r="DL1035" s="147"/>
      <c r="DM1035" s="147"/>
      <c r="DN1035" s="147"/>
      <c r="DO1035" s="147"/>
      <c r="DP1035" s="56"/>
    </row>
    <row r="1036" spans="21:120" x14ac:dyDescent="0.3">
      <c r="U1036" s="147"/>
      <c r="V1036" s="147"/>
      <c r="W1036" s="147"/>
      <c r="X1036" s="147"/>
      <c r="Y1036" s="147"/>
      <c r="Z1036" s="147"/>
      <c r="AA1036" s="147"/>
      <c r="AB1036" s="147"/>
      <c r="AC1036" s="147"/>
      <c r="AD1036" s="147"/>
      <c r="AE1036" s="147"/>
      <c r="AF1036" s="147"/>
      <c r="AG1036" s="147"/>
      <c r="AH1036" s="147"/>
      <c r="AI1036" s="147"/>
      <c r="AJ1036" s="147"/>
      <c r="AK1036" s="147"/>
      <c r="AL1036" s="147"/>
      <c r="AM1036" s="147"/>
      <c r="AN1036" s="147"/>
      <c r="AO1036" s="147"/>
      <c r="AP1036" s="147"/>
      <c r="AQ1036" s="147"/>
      <c r="AR1036" s="147"/>
      <c r="AS1036" s="147"/>
      <c r="AT1036" s="147"/>
      <c r="AU1036" s="147"/>
      <c r="AV1036" s="147"/>
      <c r="AW1036" s="147"/>
      <c r="AX1036" s="147"/>
      <c r="AY1036" s="147"/>
      <c r="AZ1036" s="147"/>
      <c r="BA1036" s="147"/>
      <c r="BB1036" s="147"/>
      <c r="BC1036" s="147"/>
      <c r="BD1036" s="147"/>
      <c r="BE1036" s="147"/>
      <c r="BF1036" s="147"/>
      <c r="BG1036" s="147"/>
      <c r="BH1036" s="147"/>
      <c r="BI1036" s="147"/>
      <c r="BJ1036" s="147"/>
      <c r="BK1036" s="147"/>
      <c r="BL1036" s="147"/>
      <c r="BM1036" s="147"/>
      <c r="BN1036" s="147"/>
      <c r="BO1036" s="147"/>
      <c r="BP1036" s="147"/>
      <c r="BQ1036" s="147"/>
      <c r="BR1036" s="147"/>
      <c r="BS1036" s="147"/>
      <c r="BT1036" s="147"/>
      <c r="BU1036" s="147"/>
      <c r="BV1036" s="147"/>
      <c r="BW1036" s="147"/>
      <c r="BX1036" s="147"/>
      <c r="BY1036" s="147"/>
      <c r="BZ1036" s="147"/>
      <c r="CA1036" s="147"/>
      <c r="CB1036" s="147"/>
      <c r="CC1036" s="147"/>
      <c r="CD1036" s="147"/>
      <c r="CE1036" s="147"/>
      <c r="CF1036" s="147"/>
      <c r="CG1036" s="147"/>
      <c r="CH1036" s="147"/>
      <c r="CI1036" s="147"/>
      <c r="CJ1036" s="147"/>
      <c r="CK1036" s="147"/>
      <c r="CL1036" s="147"/>
      <c r="CM1036" s="147"/>
      <c r="CN1036" s="147"/>
      <c r="CO1036" s="147"/>
      <c r="CP1036" s="147"/>
      <c r="CQ1036" s="147"/>
      <c r="CR1036" s="147"/>
      <c r="CS1036" s="147"/>
      <c r="CT1036" s="147"/>
      <c r="CU1036" s="147"/>
      <c r="CV1036" s="147"/>
      <c r="CW1036" s="147"/>
      <c r="CX1036" s="147"/>
      <c r="CY1036" s="147"/>
      <c r="CZ1036" s="147"/>
      <c r="DA1036" s="147"/>
      <c r="DB1036" s="147"/>
      <c r="DC1036" s="147"/>
      <c r="DD1036" s="147"/>
      <c r="DE1036" s="147"/>
      <c r="DF1036" s="147"/>
      <c r="DG1036" s="147"/>
      <c r="DH1036" s="147"/>
      <c r="DI1036" s="147"/>
      <c r="DJ1036" s="147"/>
      <c r="DK1036" s="147"/>
      <c r="DL1036" s="147"/>
      <c r="DM1036" s="147"/>
      <c r="DN1036" s="147"/>
      <c r="DO1036" s="147"/>
      <c r="DP1036" s="56"/>
    </row>
    <row r="1037" spans="21:120" x14ac:dyDescent="0.3">
      <c r="U1037" s="147"/>
      <c r="V1037" s="147"/>
      <c r="W1037" s="147"/>
      <c r="X1037" s="147"/>
      <c r="Y1037" s="147"/>
      <c r="Z1037" s="147"/>
      <c r="AA1037" s="147"/>
      <c r="AB1037" s="147"/>
      <c r="AC1037" s="147"/>
      <c r="AD1037" s="147"/>
      <c r="AE1037" s="147"/>
      <c r="AF1037" s="147"/>
      <c r="AG1037" s="147"/>
      <c r="AH1037" s="147"/>
      <c r="AI1037" s="147"/>
      <c r="AJ1037" s="147"/>
      <c r="AK1037" s="147"/>
      <c r="AL1037" s="147"/>
      <c r="AM1037" s="147"/>
      <c r="AN1037" s="147"/>
      <c r="AO1037" s="147"/>
      <c r="AP1037" s="147"/>
      <c r="AQ1037" s="147"/>
      <c r="AR1037" s="147"/>
      <c r="AS1037" s="147"/>
      <c r="AT1037" s="147"/>
      <c r="AU1037" s="147"/>
      <c r="AV1037" s="147"/>
      <c r="AW1037" s="147"/>
      <c r="AX1037" s="147"/>
      <c r="AY1037" s="147"/>
      <c r="AZ1037" s="147"/>
      <c r="BA1037" s="147"/>
      <c r="BB1037" s="147"/>
      <c r="BC1037" s="147"/>
      <c r="BD1037" s="147"/>
      <c r="BE1037" s="147"/>
      <c r="BF1037" s="147"/>
      <c r="BG1037" s="147"/>
      <c r="BH1037" s="147"/>
      <c r="BI1037" s="147"/>
      <c r="BJ1037" s="147"/>
      <c r="BK1037" s="147"/>
      <c r="BL1037" s="147"/>
      <c r="BM1037" s="147"/>
      <c r="BN1037" s="147"/>
      <c r="BO1037" s="147"/>
      <c r="BP1037" s="147"/>
      <c r="BQ1037" s="147"/>
      <c r="BR1037" s="147"/>
      <c r="BS1037" s="147"/>
      <c r="BT1037" s="147"/>
      <c r="BU1037" s="147"/>
      <c r="BV1037" s="147"/>
      <c r="BW1037" s="147"/>
      <c r="BX1037" s="147"/>
      <c r="BY1037" s="147"/>
      <c r="BZ1037" s="147"/>
      <c r="CA1037" s="147"/>
      <c r="CB1037" s="147"/>
      <c r="CC1037" s="147"/>
      <c r="CD1037" s="147"/>
      <c r="CE1037" s="147"/>
      <c r="CF1037" s="147"/>
      <c r="CG1037" s="147"/>
      <c r="CH1037" s="147"/>
      <c r="CI1037" s="147"/>
      <c r="CJ1037" s="147"/>
      <c r="CK1037" s="147"/>
      <c r="CL1037" s="147"/>
      <c r="CM1037" s="147"/>
      <c r="CN1037" s="147"/>
      <c r="CO1037" s="147"/>
      <c r="CP1037" s="147"/>
      <c r="CQ1037" s="147"/>
      <c r="CR1037" s="147"/>
      <c r="CS1037" s="147"/>
      <c r="CT1037" s="147"/>
      <c r="CU1037" s="147"/>
      <c r="CV1037" s="147"/>
      <c r="CW1037" s="147"/>
      <c r="CX1037" s="147"/>
      <c r="CY1037" s="147"/>
      <c r="CZ1037" s="147"/>
      <c r="DA1037" s="147"/>
      <c r="DB1037" s="147"/>
      <c r="DC1037" s="147"/>
      <c r="DD1037" s="147"/>
      <c r="DE1037" s="147"/>
      <c r="DF1037" s="147"/>
      <c r="DG1037" s="147"/>
      <c r="DH1037" s="147"/>
      <c r="DI1037" s="147"/>
      <c r="DJ1037" s="147"/>
      <c r="DK1037" s="147"/>
      <c r="DL1037" s="147"/>
      <c r="DM1037" s="147"/>
      <c r="DN1037" s="147"/>
      <c r="DO1037" s="147"/>
      <c r="DP1037" s="56"/>
    </row>
    <row r="1038" spans="21:120" x14ac:dyDescent="0.3">
      <c r="U1038" s="147"/>
      <c r="V1038" s="147"/>
      <c r="W1038" s="147"/>
      <c r="X1038" s="147"/>
      <c r="Y1038" s="147"/>
      <c r="Z1038" s="147"/>
      <c r="AA1038" s="147"/>
      <c r="AB1038" s="147"/>
      <c r="AC1038" s="147"/>
      <c r="AD1038" s="147"/>
      <c r="AE1038" s="147"/>
      <c r="AF1038" s="147"/>
      <c r="AG1038" s="147"/>
      <c r="AH1038" s="147"/>
      <c r="AI1038" s="147"/>
      <c r="AJ1038" s="147"/>
      <c r="AK1038" s="147"/>
      <c r="AL1038" s="147"/>
      <c r="AM1038" s="147"/>
      <c r="AN1038" s="147"/>
      <c r="AO1038" s="147"/>
      <c r="AP1038" s="147"/>
      <c r="AQ1038" s="147"/>
      <c r="AR1038" s="147"/>
      <c r="AS1038" s="147"/>
      <c r="AT1038" s="147"/>
      <c r="AU1038" s="147"/>
      <c r="AV1038" s="147"/>
      <c r="AW1038" s="147"/>
      <c r="AX1038" s="147"/>
      <c r="AY1038" s="147"/>
      <c r="AZ1038" s="147"/>
      <c r="BA1038" s="147"/>
      <c r="BB1038" s="147"/>
      <c r="BC1038" s="147"/>
      <c r="BD1038" s="147"/>
      <c r="BE1038" s="147"/>
      <c r="BF1038" s="147"/>
      <c r="BG1038" s="147"/>
      <c r="BH1038" s="147"/>
      <c r="BI1038" s="147"/>
      <c r="BJ1038" s="147"/>
      <c r="BK1038" s="147"/>
      <c r="BL1038" s="147"/>
      <c r="BM1038" s="147"/>
      <c r="BN1038" s="147"/>
      <c r="BO1038" s="147"/>
      <c r="BP1038" s="147"/>
      <c r="BQ1038" s="147"/>
      <c r="BR1038" s="147"/>
      <c r="BS1038" s="147"/>
      <c r="BT1038" s="147"/>
      <c r="BU1038" s="147"/>
      <c r="BV1038" s="147"/>
      <c r="BW1038" s="147"/>
      <c r="BX1038" s="147"/>
      <c r="BY1038" s="147"/>
      <c r="BZ1038" s="147"/>
      <c r="CA1038" s="147"/>
      <c r="CB1038" s="147"/>
      <c r="CC1038" s="147"/>
      <c r="CD1038" s="147"/>
      <c r="CE1038" s="147"/>
      <c r="CF1038" s="147"/>
      <c r="CG1038" s="147"/>
      <c r="CH1038" s="147"/>
      <c r="CI1038" s="147"/>
      <c r="CJ1038" s="147"/>
      <c r="CK1038" s="147"/>
      <c r="CL1038" s="147"/>
      <c r="CM1038" s="147"/>
      <c r="CN1038" s="147"/>
      <c r="CO1038" s="147"/>
      <c r="CP1038" s="147"/>
      <c r="CQ1038" s="147"/>
      <c r="CR1038" s="147"/>
      <c r="CS1038" s="147"/>
      <c r="CT1038" s="147"/>
      <c r="CU1038" s="147"/>
      <c r="CV1038" s="147"/>
      <c r="CW1038" s="147"/>
      <c r="CX1038" s="147"/>
      <c r="CY1038" s="147"/>
      <c r="CZ1038" s="147"/>
      <c r="DA1038" s="147"/>
      <c r="DB1038" s="147"/>
      <c r="DC1038" s="147"/>
      <c r="DD1038" s="147"/>
      <c r="DE1038" s="147"/>
      <c r="DF1038" s="147"/>
      <c r="DG1038" s="147"/>
      <c r="DH1038" s="147"/>
      <c r="DI1038" s="147"/>
      <c r="DJ1038" s="147"/>
      <c r="DK1038" s="147"/>
      <c r="DL1038" s="147"/>
      <c r="DM1038" s="147"/>
      <c r="DN1038" s="147"/>
      <c r="DO1038" s="147"/>
      <c r="DP1038" s="56"/>
    </row>
    <row r="1039" spans="21:120" x14ac:dyDescent="0.3">
      <c r="U1039" s="147"/>
      <c r="V1039" s="147"/>
      <c r="W1039" s="147"/>
      <c r="X1039" s="147"/>
      <c r="Y1039" s="147"/>
      <c r="Z1039" s="147"/>
      <c r="AA1039" s="147"/>
      <c r="AB1039" s="147"/>
      <c r="AC1039" s="147"/>
      <c r="AD1039" s="147"/>
      <c r="AE1039" s="147"/>
      <c r="AF1039" s="147"/>
      <c r="AG1039" s="147"/>
      <c r="AH1039" s="147"/>
      <c r="AI1039" s="147"/>
      <c r="AJ1039" s="147"/>
      <c r="AK1039" s="147"/>
      <c r="AL1039" s="147"/>
      <c r="AM1039" s="147"/>
      <c r="AN1039" s="147"/>
      <c r="AO1039" s="147"/>
      <c r="AP1039" s="147"/>
      <c r="AQ1039" s="147"/>
      <c r="AR1039" s="147"/>
      <c r="AS1039" s="147"/>
      <c r="AT1039" s="147"/>
      <c r="AU1039" s="147"/>
      <c r="AV1039" s="147"/>
      <c r="AW1039" s="147"/>
      <c r="AX1039" s="147"/>
      <c r="AY1039" s="147"/>
      <c r="AZ1039" s="147"/>
      <c r="BA1039" s="147"/>
      <c r="BB1039" s="147"/>
      <c r="BC1039" s="147"/>
      <c r="BD1039" s="147"/>
      <c r="BE1039" s="147"/>
      <c r="BF1039" s="147"/>
      <c r="BG1039" s="147"/>
      <c r="BH1039" s="147"/>
      <c r="BI1039" s="147"/>
      <c r="BJ1039" s="147"/>
      <c r="BK1039" s="147"/>
      <c r="BL1039" s="147"/>
      <c r="BM1039" s="147"/>
      <c r="BN1039" s="147"/>
      <c r="BO1039" s="147"/>
      <c r="BP1039" s="147"/>
      <c r="BQ1039" s="147"/>
      <c r="BR1039" s="147"/>
      <c r="BS1039" s="147"/>
      <c r="BT1039" s="147"/>
      <c r="BU1039" s="147"/>
      <c r="BV1039" s="147"/>
      <c r="BW1039" s="147"/>
      <c r="BX1039" s="147"/>
      <c r="BY1039" s="147"/>
      <c r="BZ1039" s="147"/>
      <c r="CA1039" s="147"/>
      <c r="CB1039" s="147"/>
      <c r="CC1039" s="147"/>
      <c r="CD1039" s="147"/>
      <c r="CE1039" s="147"/>
      <c r="CF1039" s="147"/>
      <c r="CG1039" s="147"/>
      <c r="CH1039" s="147"/>
      <c r="CI1039" s="147"/>
      <c r="CJ1039" s="147"/>
      <c r="CK1039" s="147"/>
      <c r="CL1039" s="147"/>
      <c r="CM1039" s="147"/>
      <c r="CN1039" s="147"/>
      <c r="CO1039" s="147"/>
      <c r="CP1039" s="147"/>
      <c r="CQ1039" s="147"/>
      <c r="CR1039" s="147"/>
      <c r="CS1039" s="147"/>
      <c r="CT1039" s="147"/>
      <c r="CU1039" s="147"/>
      <c r="CV1039" s="147"/>
      <c r="CW1039" s="147"/>
      <c r="CX1039" s="147"/>
      <c r="CY1039" s="147"/>
      <c r="CZ1039" s="147"/>
      <c r="DA1039" s="147"/>
      <c r="DB1039" s="147"/>
      <c r="DC1039" s="147"/>
      <c r="DD1039" s="147"/>
      <c r="DE1039" s="147"/>
      <c r="DF1039" s="147"/>
      <c r="DG1039" s="147"/>
      <c r="DH1039" s="147"/>
      <c r="DI1039" s="147"/>
      <c r="DJ1039" s="147"/>
      <c r="DK1039" s="147"/>
      <c r="DL1039" s="147"/>
      <c r="DM1039" s="147"/>
      <c r="DN1039" s="147"/>
      <c r="DO1039" s="147"/>
      <c r="DP1039" s="56"/>
    </row>
    <row r="1040" spans="21:120" x14ac:dyDescent="0.3">
      <c r="U1040" s="147"/>
      <c r="V1040" s="147"/>
      <c r="W1040" s="147"/>
      <c r="X1040" s="147"/>
      <c r="Y1040" s="147"/>
      <c r="Z1040" s="147"/>
      <c r="AA1040" s="147"/>
      <c r="AB1040" s="147"/>
      <c r="AC1040" s="147"/>
      <c r="AD1040" s="147"/>
      <c r="AE1040" s="147"/>
      <c r="AF1040" s="147"/>
      <c r="AG1040" s="147"/>
      <c r="AH1040" s="147"/>
      <c r="AI1040" s="147"/>
      <c r="AJ1040" s="147"/>
      <c r="AK1040" s="147"/>
      <c r="AL1040" s="147"/>
      <c r="AM1040" s="147"/>
      <c r="AN1040" s="147"/>
      <c r="AO1040" s="147"/>
      <c r="AP1040" s="147"/>
      <c r="AQ1040" s="147"/>
      <c r="AR1040" s="147"/>
      <c r="AS1040" s="147"/>
      <c r="AT1040" s="147"/>
      <c r="AU1040" s="147"/>
      <c r="AV1040" s="147"/>
      <c r="AW1040" s="147"/>
      <c r="AX1040" s="147"/>
      <c r="AY1040" s="147"/>
      <c r="AZ1040" s="147"/>
      <c r="BA1040" s="147"/>
      <c r="BB1040" s="147"/>
      <c r="BC1040" s="147"/>
      <c r="BD1040" s="147"/>
      <c r="BE1040" s="147"/>
      <c r="BF1040" s="147"/>
      <c r="BG1040" s="147"/>
      <c r="BH1040" s="147"/>
      <c r="BI1040" s="147"/>
      <c r="BJ1040" s="147"/>
      <c r="BK1040" s="147"/>
      <c r="BL1040" s="147"/>
      <c r="BM1040" s="147"/>
      <c r="BN1040" s="147"/>
      <c r="BO1040" s="147"/>
      <c r="BP1040" s="147"/>
      <c r="BQ1040" s="147"/>
      <c r="BR1040" s="147"/>
      <c r="BS1040" s="147"/>
      <c r="BT1040" s="147"/>
      <c r="BU1040" s="147"/>
      <c r="BV1040" s="147"/>
      <c r="BW1040" s="147"/>
      <c r="BX1040" s="147"/>
      <c r="BY1040" s="147"/>
      <c r="BZ1040" s="147"/>
      <c r="CA1040" s="147"/>
      <c r="CB1040" s="147"/>
      <c r="CC1040" s="147"/>
      <c r="CD1040" s="147"/>
      <c r="CE1040" s="147"/>
      <c r="CF1040" s="147"/>
      <c r="CG1040" s="147"/>
      <c r="CH1040" s="147"/>
      <c r="CI1040" s="147"/>
      <c r="CJ1040" s="147"/>
      <c r="CK1040" s="147"/>
      <c r="CL1040" s="147"/>
      <c r="CM1040" s="147"/>
      <c r="CN1040" s="147"/>
      <c r="CO1040" s="147"/>
      <c r="CP1040" s="147"/>
      <c r="CQ1040" s="147"/>
      <c r="CR1040" s="147"/>
      <c r="CS1040" s="147"/>
      <c r="CT1040" s="147"/>
      <c r="CU1040" s="147"/>
      <c r="CV1040" s="147"/>
      <c r="CW1040" s="147"/>
      <c r="CX1040" s="147"/>
      <c r="CY1040" s="147"/>
      <c r="CZ1040" s="147"/>
      <c r="DA1040" s="147"/>
      <c r="DB1040" s="147"/>
      <c r="DC1040" s="147"/>
      <c r="DD1040" s="147"/>
      <c r="DE1040" s="147"/>
      <c r="DF1040" s="147"/>
      <c r="DG1040" s="147"/>
      <c r="DH1040" s="147"/>
      <c r="DI1040" s="147"/>
      <c r="DJ1040" s="147"/>
      <c r="DK1040" s="147"/>
      <c r="DL1040" s="147"/>
      <c r="DM1040" s="147"/>
      <c r="DN1040" s="147"/>
      <c r="DO1040" s="147"/>
      <c r="DP1040" s="56"/>
    </row>
    <row r="1041" spans="21:120" x14ac:dyDescent="0.3">
      <c r="U1041" s="147"/>
      <c r="V1041" s="147"/>
      <c r="W1041" s="147"/>
      <c r="X1041" s="147"/>
      <c r="Y1041" s="147"/>
      <c r="Z1041" s="147"/>
      <c r="AA1041" s="147"/>
      <c r="AB1041" s="147"/>
      <c r="AC1041" s="147"/>
      <c r="AD1041" s="147"/>
      <c r="AE1041" s="147"/>
      <c r="AF1041" s="147"/>
      <c r="AG1041" s="147"/>
      <c r="AH1041" s="147"/>
      <c r="AI1041" s="147"/>
      <c r="AJ1041" s="147"/>
      <c r="AK1041" s="147"/>
      <c r="AL1041" s="147"/>
      <c r="AM1041" s="147"/>
      <c r="AN1041" s="147"/>
      <c r="AO1041" s="147"/>
      <c r="AP1041" s="147"/>
      <c r="AQ1041" s="147"/>
      <c r="AR1041" s="147"/>
      <c r="AS1041" s="147"/>
      <c r="AT1041" s="147"/>
      <c r="AU1041" s="147"/>
      <c r="AV1041" s="147"/>
      <c r="AW1041" s="147"/>
      <c r="AX1041" s="147"/>
      <c r="AY1041" s="147"/>
      <c r="AZ1041" s="147"/>
      <c r="BA1041" s="147"/>
      <c r="BB1041" s="147"/>
      <c r="BC1041" s="147"/>
      <c r="BD1041" s="147"/>
      <c r="BE1041" s="147"/>
      <c r="BF1041" s="147"/>
      <c r="BG1041" s="147"/>
      <c r="BH1041" s="147"/>
      <c r="BI1041" s="147"/>
      <c r="BJ1041" s="147"/>
      <c r="BK1041" s="147"/>
      <c r="BL1041" s="147"/>
      <c r="BM1041" s="147"/>
      <c r="BN1041" s="147"/>
      <c r="BO1041" s="147"/>
      <c r="BP1041" s="147"/>
      <c r="BQ1041" s="147"/>
      <c r="BR1041" s="147"/>
      <c r="BS1041" s="147"/>
      <c r="BT1041" s="147"/>
      <c r="BU1041" s="147"/>
      <c r="BV1041" s="147"/>
      <c r="BW1041" s="147"/>
      <c r="BX1041" s="147"/>
      <c r="BY1041" s="147"/>
      <c r="BZ1041" s="147"/>
      <c r="CA1041" s="147"/>
      <c r="CB1041" s="147"/>
      <c r="CC1041" s="147"/>
      <c r="CD1041" s="147"/>
      <c r="CE1041" s="147"/>
      <c r="CF1041" s="147"/>
      <c r="CG1041" s="147"/>
      <c r="CH1041" s="147"/>
      <c r="CI1041" s="147"/>
      <c r="CJ1041" s="147"/>
      <c r="CK1041" s="147"/>
      <c r="CL1041" s="147"/>
      <c r="CM1041" s="147"/>
      <c r="CN1041" s="147"/>
      <c r="CO1041" s="147"/>
      <c r="CP1041" s="147"/>
      <c r="CQ1041" s="147"/>
      <c r="CR1041" s="147"/>
      <c r="CS1041" s="147"/>
      <c r="CT1041" s="147"/>
      <c r="CU1041" s="147"/>
      <c r="CV1041" s="147"/>
      <c r="CW1041" s="147"/>
      <c r="CX1041" s="147"/>
      <c r="CY1041" s="147"/>
      <c r="CZ1041" s="147"/>
      <c r="DA1041" s="147"/>
      <c r="DB1041" s="147"/>
      <c r="DC1041" s="147"/>
      <c r="DD1041" s="147"/>
      <c r="DE1041" s="147"/>
      <c r="DF1041" s="147"/>
      <c r="DG1041" s="147"/>
      <c r="DH1041" s="147"/>
      <c r="DI1041" s="147"/>
      <c r="DJ1041" s="147"/>
      <c r="DK1041" s="147"/>
      <c r="DL1041" s="147"/>
      <c r="DM1041" s="147"/>
      <c r="DN1041" s="147"/>
      <c r="DO1041" s="147"/>
      <c r="DP1041" s="56"/>
    </row>
    <row r="1042" spans="21:120" x14ac:dyDescent="0.3">
      <c r="U1042" s="147"/>
      <c r="V1042" s="147"/>
      <c r="W1042" s="147"/>
      <c r="X1042" s="147"/>
      <c r="Y1042" s="147"/>
      <c r="Z1042" s="147"/>
      <c r="AA1042" s="147"/>
      <c r="AB1042" s="147"/>
      <c r="AC1042" s="147"/>
      <c r="AD1042" s="147"/>
      <c r="AE1042" s="147"/>
      <c r="AF1042" s="147"/>
      <c r="AG1042" s="147"/>
      <c r="AH1042" s="147"/>
      <c r="AI1042" s="147"/>
      <c r="AJ1042" s="147"/>
      <c r="AK1042" s="147"/>
      <c r="AL1042" s="147"/>
      <c r="AM1042" s="147"/>
      <c r="AN1042" s="147"/>
      <c r="AO1042" s="147"/>
      <c r="AP1042" s="147"/>
      <c r="AQ1042" s="147"/>
      <c r="AR1042" s="147"/>
      <c r="AS1042" s="147"/>
      <c r="AT1042" s="147"/>
      <c r="AU1042" s="147"/>
      <c r="AV1042" s="147"/>
      <c r="AW1042" s="147"/>
      <c r="AX1042" s="147"/>
      <c r="AY1042" s="147"/>
      <c r="AZ1042" s="147"/>
      <c r="BA1042" s="147"/>
      <c r="BB1042" s="147"/>
      <c r="BC1042" s="147"/>
      <c r="BD1042" s="147"/>
      <c r="BE1042" s="147"/>
      <c r="BF1042" s="147"/>
      <c r="BG1042" s="147"/>
      <c r="BH1042" s="147"/>
      <c r="BI1042" s="147"/>
      <c r="BJ1042" s="147"/>
      <c r="BK1042" s="147"/>
      <c r="BL1042" s="147"/>
      <c r="BM1042" s="147"/>
      <c r="BN1042" s="147"/>
      <c r="BO1042" s="147"/>
      <c r="BP1042" s="147"/>
      <c r="BQ1042" s="147"/>
      <c r="BR1042" s="147"/>
      <c r="BS1042" s="147"/>
      <c r="BT1042" s="147"/>
      <c r="BU1042" s="147"/>
      <c r="BV1042" s="147"/>
      <c r="BW1042" s="147"/>
      <c r="BX1042" s="147"/>
      <c r="BY1042" s="147"/>
      <c r="BZ1042" s="147"/>
      <c r="CA1042" s="147"/>
      <c r="CB1042" s="147"/>
      <c r="CC1042" s="147"/>
      <c r="CD1042" s="147"/>
      <c r="CE1042" s="147"/>
      <c r="CF1042" s="147"/>
      <c r="CG1042" s="147"/>
      <c r="CH1042" s="147"/>
      <c r="CI1042" s="147"/>
      <c r="CJ1042" s="147"/>
      <c r="CK1042" s="147"/>
      <c r="CL1042" s="147"/>
      <c r="CM1042" s="147"/>
      <c r="CN1042" s="147"/>
      <c r="CO1042" s="147"/>
      <c r="CP1042" s="147"/>
      <c r="CQ1042" s="147"/>
      <c r="CR1042" s="147"/>
      <c r="CS1042" s="147"/>
      <c r="CT1042" s="147"/>
      <c r="CU1042" s="147"/>
      <c r="CV1042" s="147"/>
      <c r="CW1042" s="147"/>
      <c r="CX1042" s="147"/>
      <c r="CY1042" s="147"/>
      <c r="CZ1042" s="147"/>
      <c r="DA1042" s="147"/>
      <c r="DB1042" s="147"/>
      <c r="DC1042" s="147"/>
      <c r="DD1042" s="147"/>
      <c r="DE1042" s="147"/>
      <c r="DF1042" s="147"/>
      <c r="DG1042" s="147"/>
      <c r="DH1042" s="147"/>
      <c r="DI1042" s="147"/>
      <c r="DJ1042" s="147"/>
      <c r="DK1042" s="147"/>
      <c r="DL1042" s="147"/>
      <c r="DM1042" s="147"/>
      <c r="DN1042" s="147"/>
      <c r="DO1042" s="147"/>
      <c r="DP1042" s="56"/>
    </row>
    <row r="1043" spans="21:120" x14ac:dyDescent="0.3">
      <c r="U1043" s="147"/>
      <c r="V1043" s="147"/>
      <c r="W1043" s="147"/>
      <c r="X1043" s="147"/>
      <c r="Y1043" s="147"/>
      <c r="Z1043" s="147"/>
      <c r="AA1043" s="147"/>
      <c r="AB1043" s="147"/>
      <c r="AC1043" s="147"/>
      <c r="AD1043" s="147"/>
      <c r="AE1043" s="147"/>
      <c r="AF1043" s="147"/>
      <c r="AG1043" s="147"/>
      <c r="AH1043" s="147"/>
      <c r="AI1043" s="147"/>
      <c r="AJ1043" s="147"/>
      <c r="AK1043" s="147"/>
      <c r="AL1043" s="147"/>
      <c r="AM1043" s="147"/>
      <c r="AN1043" s="147"/>
      <c r="AO1043" s="147"/>
      <c r="AP1043" s="147"/>
      <c r="AQ1043" s="147"/>
      <c r="AR1043" s="147"/>
      <c r="AS1043" s="147"/>
      <c r="AT1043" s="147"/>
      <c r="AU1043" s="147"/>
      <c r="AV1043" s="147"/>
      <c r="AW1043" s="147"/>
      <c r="AX1043" s="147"/>
      <c r="AY1043" s="147"/>
      <c r="AZ1043" s="147"/>
      <c r="BA1043" s="147"/>
      <c r="BB1043" s="147"/>
      <c r="BC1043" s="147"/>
      <c r="BD1043" s="147"/>
      <c r="BE1043" s="147"/>
      <c r="BF1043" s="147"/>
      <c r="BG1043" s="147"/>
      <c r="BH1043" s="147"/>
      <c r="BI1043" s="147"/>
      <c r="BJ1043" s="147"/>
      <c r="BK1043" s="147"/>
      <c r="BL1043" s="147"/>
      <c r="BM1043" s="147"/>
      <c r="BN1043" s="147"/>
      <c r="BO1043" s="147"/>
      <c r="BP1043" s="147"/>
      <c r="BQ1043" s="147"/>
      <c r="BR1043" s="147"/>
      <c r="BS1043" s="147"/>
      <c r="BT1043" s="147"/>
      <c r="BU1043" s="147"/>
      <c r="BV1043" s="147"/>
      <c r="BW1043" s="147"/>
      <c r="BX1043" s="147"/>
      <c r="BY1043" s="147"/>
      <c r="BZ1043" s="147"/>
      <c r="CA1043" s="147"/>
      <c r="CB1043" s="147"/>
      <c r="CC1043" s="147"/>
      <c r="CD1043" s="147"/>
      <c r="CE1043" s="147"/>
      <c r="CF1043" s="147"/>
      <c r="CG1043" s="147"/>
      <c r="CH1043" s="147"/>
      <c r="CI1043" s="147"/>
      <c r="CJ1043" s="147"/>
      <c r="CK1043" s="147"/>
      <c r="CL1043" s="147"/>
      <c r="CM1043" s="147"/>
      <c r="CN1043" s="147"/>
      <c r="CO1043" s="147"/>
      <c r="CP1043" s="147"/>
      <c r="CQ1043" s="147"/>
      <c r="CR1043" s="147"/>
      <c r="CS1043" s="147"/>
      <c r="CT1043" s="147"/>
      <c r="CU1043" s="147"/>
      <c r="CV1043" s="147"/>
      <c r="CW1043" s="147"/>
      <c r="CX1043" s="147"/>
      <c r="CY1043" s="147"/>
      <c r="CZ1043" s="147"/>
      <c r="DA1043" s="147"/>
      <c r="DB1043" s="147"/>
      <c r="DC1043" s="147"/>
      <c r="DD1043" s="147"/>
      <c r="DE1043" s="147"/>
      <c r="DF1043" s="147"/>
      <c r="DG1043" s="147"/>
      <c r="DH1043" s="147"/>
      <c r="DI1043" s="147"/>
      <c r="DJ1043" s="147"/>
      <c r="DK1043" s="147"/>
      <c r="DL1043" s="147"/>
      <c r="DM1043" s="147"/>
      <c r="DN1043" s="147"/>
      <c r="DO1043" s="147"/>
      <c r="DP1043" s="56"/>
    </row>
    <row r="1044" spans="21:120" x14ac:dyDescent="0.3">
      <c r="U1044" s="147"/>
      <c r="V1044" s="147"/>
      <c r="W1044" s="147"/>
      <c r="X1044" s="147"/>
      <c r="Y1044" s="147"/>
      <c r="Z1044" s="147"/>
      <c r="AA1044" s="147"/>
      <c r="AB1044" s="147"/>
      <c r="AC1044" s="147"/>
      <c r="AD1044" s="147"/>
      <c r="AE1044" s="147"/>
      <c r="AF1044" s="147"/>
      <c r="AG1044" s="147"/>
      <c r="AH1044" s="147"/>
      <c r="AI1044" s="147"/>
      <c r="AJ1044" s="147"/>
      <c r="AK1044" s="147"/>
      <c r="AL1044" s="147"/>
      <c r="AM1044" s="147"/>
      <c r="AN1044" s="147"/>
      <c r="AO1044" s="147"/>
      <c r="AP1044" s="147"/>
      <c r="AQ1044" s="147"/>
      <c r="AR1044" s="147"/>
      <c r="AS1044" s="147"/>
      <c r="AT1044" s="147"/>
      <c r="AU1044" s="147"/>
      <c r="AV1044" s="147"/>
      <c r="AW1044" s="147"/>
      <c r="AX1044" s="147"/>
      <c r="AY1044" s="147"/>
      <c r="AZ1044" s="147"/>
      <c r="BA1044" s="147"/>
      <c r="BB1044" s="147"/>
      <c r="BC1044" s="147"/>
      <c r="BD1044" s="147"/>
      <c r="BE1044" s="147"/>
      <c r="BF1044" s="147"/>
      <c r="BG1044" s="147"/>
      <c r="BH1044" s="147"/>
      <c r="BI1044" s="147"/>
      <c r="BJ1044" s="147"/>
      <c r="BK1044" s="147"/>
      <c r="BL1044" s="147"/>
      <c r="BM1044" s="147"/>
      <c r="BN1044" s="147"/>
      <c r="BO1044" s="147"/>
      <c r="BP1044" s="147"/>
      <c r="BQ1044" s="147"/>
      <c r="BR1044" s="147"/>
      <c r="BS1044" s="147"/>
      <c r="BT1044" s="147"/>
      <c r="BU1044" s="147"/>
      <c r="BV1044" s="147"/>
      <c r="BW1044" s="147"/>
      <c r="BX1044" s="147"/>
      <c r="BY1044" s="147"/>
      <c r="BZ1044" s="147"/>
      <c r="CA1044" s="147"/>
      <c r="CB1044" s="147"/>
      <c r="CC1044" s="147"/>
      <c r="CD1044" s="147"/>
      <c r="CE1044" s="147"/>
      <c r="CF1044" s="147"/>
      <c r="CG1044" s="147"/>
      <c r="CH1044" s="147"/>
      <c r="CI1044" s="147"/>
      <c r="CJ1044" s="147"/>
      <c r="CK1044" s="147"/>
      <c r="CL1044" s="147"/>
      <c r="CM1044" s="147"/>
      <c r="CN1044" s="147"/>
      <c r="CO1044" s="147"/>
      <c r="CP1044" s="147"/>
      <c r="CQ1044" s="147"/>
      <c r="CR1044" s="147"/>
      <c r="CS1044" s="147"/>
      <c r="CT1044" s="147"/>
      <c r="CU1044" s="147"/>
      <c r="CV1044" s="147"/>
      <c r="CW1044" s="147"/>
      <c r="CX1044" s="147"/>
      <c r="CY1044" s="147"/>
      <c r="CZ1044" s="147"/>
      <c r="DA1044" s="147"/>
      <c r="DB1044" s="147"/>
      <c r="DC1044" s="147"/>
      <c r="DD1044" s="147"/>
      <c r="DE1044" s="147"/>
      <c r="DF1044" s="147"/>
      <c r="DG1044" s="147"/>
      <c r="DH1044" s="147"/>
      <c r="DI1044" s="147"/>
      <c r="DJ1044" s="147"/>
      <c r="DK1044" s="147"/>
      <c r="DL1044" s="147"/>
      <c r="DM1044" s="147"/>
      <c r="DN1044" s="147"/>
      <c r="DO1044" s="147"/>
      <c r="DP1044" s="56"/>
    </row>
    <row r="1045" spans="21:120" x14ac:dyDescent="0.3">
      <c r="U1045" s="147"/>
      <c r="V1045" s="147"/>
      <c r="W1045" s="147"/>
      <c r="X1045" s="147"/>
      <c r="Y1045" s="147"/>
      <c r="Z1045" s="147"/>
      <c r="AA1045" s="147"/>
      <c r="AB1045" s="147"/>
      <c r="AC1045" s="147"/>
      <c r="AD1045" s="147"/>
      <c r="AE1045" s="147"/>
      <c r="AF1045" s="147"/>
      <c r="AG1045" s="147"/>
      <c r="AH1045" s="147"/>
      <c r="AI1045" s="147"/>
      <c r="AJ1045" s="147"/>
      <c r="AK1045" s="147"/>
      <c r="AL1045" s="147"/>
      <c r="AM1045" s="147"/>
      <c r="AN1045" s="147"/>
      <c r="AO1045" s="147"/>
      <c r="AP1045" s="147"/>
      <c r="AQ1045" s="147"/>
      <c r="AR1045" s="147"/>
      <c r="AS1045" s="147"/>
      <c r="AT1045" s="147"/>
      <c r="AU1045" s="147"/>
      <c r="AV1045" s="147"/>
      <c r="AW1045" s="147"/>
      <c r="AX1045" s="147"/>
      <c r="AY1045" s="147"/>
      <c r="AZ1045" s="147"/>
      <c r="BA1045" s="147"/>
      <c r="BB1045" s="147"/>
      <c r="BC1045" s="147"/>
      <c r="BD1045" s="147"/>
      <c r="BE1045" s="147"/>
      <c r="BF1045" s="147"/>
      <c r="BG1045" s="147"/>
      <c r="BH1045" s="147"/>
      <c r="BI1045" s="147"/>
      <c r="BJ1045" s="147"/>
      <c r="BK1045" s="147"/>
      <c r="BL1045" s="147"/>
      <c r="BM1045" s="147"/>
      <c r="BN1045" s="147"/>
      <c r="BO1045" s="147"/>
      <c r="BP1045" s="147"/>
      <c r="BQ1045" s="147"/>
      <c r="BR1045" s="147"/>
      <c r="BS1045" s="147"/>
      <c r="BT1045" s="147"/>
      <c r="BU1045" s="147"/>
      <c r="BV1045" s="147"/>
      <c r="BW1045" s="147"/>
      <c r="BX1045" s="147"/>
      <c r="BY1045" s="147"/>
      <c r="BZ1045" s="147"/>
      <c r="CA1045" s="147"/>
      <c r="CB1045" s="147"/>
      <c r="CC1045" s="147"/>
      <c r="CD1045" s="147"/>
      <c r="CE1045" s="147"/>
      <c r="CF1045" s="147"/>
      <c r="CG1045" s="147"/>
      <c r="CH1045" s="147"/>
      <c r="CI1045" s="147"/>
      <c r="CJ1045" s="147"/>
      <c r="CK1045" s="147"/>
      <c r="CL1045" s="147"/>
      <c r="CM1045" s="147"/>
      <c r="CN1045" s="147"/>
      <c r="CO1045" s="147"/>
      <c r="CP1045" s="147"/>
      <c r="CQ1045" s="147"/>
      <c r="CR1045" s="147"/>
      <c r="CS1045" s="147"/>
      <c r="CT1045" s="147"/>
      <c r="CU1045" s="147"/>
      <c r="CV1045" s="147"/>
      <c r="CW1045" s="147"/>
      <c r="CX1045" s="147"/>
      <c r="CY1045" s="147"/>
      <c r="CZ1045" s="147"/>
      <c r="DA1045" s="147"/>
      <c r="DB1045" s="147"/>
      <c r="DC1045" s="147"/>
      <c r="DD1045" s="147"/>
      <c r="DE1045" s="147"/>
      <c r="DF1045" s="147"/>
      <c r="DG1045" s="147"/>
      <c r="DH1045" s="147"/>
      <c r="DI1045" s="147"/>
      <c r="DJ1045" s="147"/>
      <c r="DK1045" s="147"/>
      <c r="DL1045" s="147"/>
      <c r="DM1045" s="147"/>
      <c r="DN1045" s="147"/>
      <c r="DO1045" s="147"/>
      <c r="DP1045" s="56"/>
    </row>
    <row r="1046" spans="21:120" x14ac:dyDescent="0.3">
      <c r="U1046" s="147"/>
      <c r="V1046" s="147"/>
      <c r="W1046" s="147"/>
      <c r="X1046" s="147"/>
      <c r="Y1046" s="147"/>
      <c r="Z1046" s="147"/>
      <c r="AA1046" s="147"/>
      <c r="AB1046" s="147"/>
      <c r="AC1046" s="147"/>
      <c r="AD1046" s="147"/>
      <c r="AE1046" s="147"/>
      <c r="AF1046" s="147"/>
      <c r="AG1046" s="147"/>
      <c r="AH1046" s="147"/>
      <c r="AI1046" s="147"/>
      <c r="AJ1046" s="147"/>
      <c r="AK1046" s="147"/>
      <c r="AL1046" s="147"/>
      <c r="AM1046" s="147"/>
      <c r="AN1046" s="147"/>
      <c r="AO1046" s="147"/>
      <c r="AP1046" s="147"/>
      <c r="AQ1046" s="147"/>
      <c r="AR1046" s="147"/>
      <c r="AS1046" s="147"/>
      <c r="AT1046" s="147"/>
      <c r="AU1046" s="147"/>
      <c r="AV1046" s="147"/>
      <c r="AW1046" s="147"/>
      <c r="AX1046" s="147"/>
      <c r="AY1046" s="147"/>
      <c r="AZ1046" s="147"/>
      <c r="BA1046" s="147"/>
      <c r="BB1046" s="147"/>
      <c r="BC1046" s="147"/>
      <c r="BD1046" s="147"/>
      <c r="BE1046" s="147"/>
      <c r="BF1046" s="147"/>
      <c r="BG1046" s="147"/>
      <c r="BH1046" s="147"/>
      <c r="BI1046" s="147"/>
      <c r="BJ1046" s="147"/>
      <c r="BK1046" s="147"/>
      <c r="BL1046" s="147"/>
      <c r="BM1046" s="147"/>
      <c r="BN1046" s="147"/>
      <c r="BO1046" s="147"/>
      <c r="BP1046" s="147"/>
      <c r="BQ1046" s="147"/>
      <c r="BR1046" s="147"/>
      <c r="BS1046" s="147"/>
      <c r="BT1046" s="147"/>
      <c r="BU1046" s="147"/>
      <c r="BV1046" s="147"/>
      <c r="BW1046" s="147"/>
      <c r="BX1046" s="147"/>
      <c r="BY1046" s="147"/>
      <c r="BZ1046" s="147"/>
      <c r="CA1046" s="147"/>
      <c r="CB1046" s="147"/>
      <c r="CC1046" s="147"/>
      <c r="CD1046" s="147"/>
      <c r="CE1046" s="147"/>
      <c r="CF1046" s="147"/>
      <c r="CG1046" s="147"/>
      <c r="CH1046" s="147"/>
      <c r="CI1046" s="147"/>
      <c r="CJ1046" s="147"/>
      <c r="CK1046" s="147"/>
      <c r="CL1046" s="147"/>
      <c r="CM1046" s="147"/>
      <c r="CN1046" s="147"/>
      <c r="CO1046" s="147"/>
      <c r="CP1046" s="147"/>
      <c r="CQ1046" s="147"/>
      <c r="CR1046" s="147"/>
      <c r="CS1046" s="147"/>
      <c r="CT1046" s="147"/>
      <c r="CU1046" s="147"/>
      <c r="CV1046" s="147"/>
      <c r="CW1046" s="147"/>
      <c r="CX1046" s="147"/>
      <c r="CY1046" s="147"/>
      <c r="CZ1046" s="147"/>
      <c r="DA1046" s="147"/>
      <c r="DB1046" s="147"/>
      <c r="DC1046" s="147"/>
      <c r="DD1046" s="147"/>
      <c r="DE1046" s="147"/>
      <c r="DF1046" s="147"/>
      <c r="DG1046" s="147"/>
      <c r="DH1046" s="147"/>
      <c r="DI1046" s="147"/>
      <c r="DJ1046" s="147"/>
      <c r="DK1046" s="147"/>
      <c r="DL1046" s="147"/>
      <c r="DM1046" s="147"/>
      <c r="DN1046" s="147"/>
      <c r="DO1046" s="147"/>
      <c r="DP1046" s="56"/>
    </row>
    <row r="1047" spans="21:120" x14ac:dyDescent="0.3">
      <c r="U1047" s="147"/>
      <c r="V1047" s="147"/>
      <c r="W1047" s="147"/>
      <c r="X1047" s="147"/>
      <c r="Y1047" s="147"/>
      <c r="Z1047" s="147"/>
      <c r="AA1047" s="147"/>
      <c r="AB1047" s="147"/>
      <c r="AC1047" s="147"/>
      <c r="AD1047" s="147"/>
      <c r="AE1047" s="147"/>
      <c r="AF1047" s="147"/>
      <c r="AG1047" s="147"/>
      <c r="AH1047" s="147"/>
      <c r="AI1047" s="147"/>
      <c r="AJ1047" s="147"/>
      <c r="AK1047" s="147"/>
      <c r="AL1047" s="147"/>
      <c r="AM1047" s="147"/>
      <c r="AN1047" s="147"/>
      <c r="AO1047" s="147"/>
      <c r="AP1047" s="147"/>
      <c r="AQ1047" s="147"/>
      <c r="AR1047" s="147"/>
      <c r="AS1047" s="147"/>
      <c r="AT1047" s="147"/>
      <c r="AU1047" s="147"/>
      <c r="AV1047" s="147"/>
      <c r="AW1047" s="147"/>
      <c r="AX1047" s="147"/>
      <c r="AY1047" s="147"/>
      <c r="AZ1047" s="147"/>
      <c r="BA1047" s="147"/>
      <c r="BB1047" s="147"/>
      <c r="BC1047" s="147"/>
      <c r="BD1047" s="147"/>
      <c r="BE1047" s="147"/>
      <c r="BF1047" s="147"/>
      <c r="BG1047" s="147"/>
      <c r="BH1047" s="147"/>
      <c r="BI1047" s="147"/>
      <c r="BJ1047" s="147"/>
      <c r="BK1047" s="147"/>
      <c r="BL1047" s="147"/>
      <c r="BM1047" s="147"/>
      <c r="BN1047" s="147"/>
      <c r="BO1047" s="147"/>
      <c r="BP1047" s="147"/>
      <c r="BQ1047" s="147"/>
      <c r="BR1047" s="147"/>
      <c r="BS1047" s="147"/>
      <c r="BT1047" s="147"/>
      <c r="BU1047" s="147"/>
      <c r="BV1047" s="147"/>
      <c r="BW1047" s="147"/>
      <c r="BX1047" s="147"/>
      <c r="BY1047" s="147"/>
      <c r="BZ1047" s="147"/>
      <c r="CA1047" s="147"/>
      <c r="CB1047" s="147"/>
      <c r="CC1047" s="147"/>
      <c r="CD1047" s="147"/>
      <c r="CE1047" s="147"/>
      <c r="CF1047" s="147"/>
      <c r="CG1047" s="147"/>
      <c r="CH1047" s="147"/>
      <c r="CI1047" s="147"/>
      <c r="CJ1047" s="147"/>
      <c r="CK1047" s="147"/>
      <c r="CL1047" s="147"/>
      <c r="CM1047" s="147"/>
      <c r="CN1047" s="147"/>
      <c r="CO1047" s="147"/>
      <c r="CP1047" s="147"/>
      <c r="CQ1047" s="147"/>
      <c r="CR1047" s="147"/>
      <c r="CS1047" s="147"/>
      <c r="CT1047" s="147"/>
      <c r="CU1047" s="147"/>
      <c r="CV1047" s="147"/>
      <c r="CW1047" s="147"/>
      <c r="CX1047" s="147"/>
      <c r="CY1047" s="147"/>
      <c r="CZ1047" s="147"/>
      <c r="DA1047" s="147"/>
      <c r="DB1047" s="147"/>
      <c r="DC1047" s="147"/>
      <c r="DD1047" s="147"/>
      <c r="DE1047" s="147"/>
      <c r="DF1047" s="147"/>
      <c r="DG1047" s="147"/>
      <c r="DH1047" s="147"/>
      <c r="DI1047" s="147"/>
      <c r="DJ1047" s="147"/>
      <c r="DK1047" s="147"/>
      <c r="DL1047" s="147"/>
      <c r="DM1047" s="147"/>
      <c r="DN1047" s="147"/>
      <c r="DO1047" s="147"/>
      <c r="DP1047" s="56"/>
    </row>
    <row r="1048" spans="21:120" x14ac:dyDescent="0.3">
      <c r="U1048" s="147"/>
      <c r="V1048" s="147"/>
      <c r="W1048" s="147"/>
      <c r="X1048" s="147"/>
      <c r="Y1048" s="147"/>
      <c r="Z1048" s="147"/>
      <c r="AA1048" s="147"/>
      <c r="AB1048" s="147"/>
      <c r="AC1048" s="147"/>
      <c r="AD1048" s="147"/>
      <c r="AE1048" s="147"/>
      <c r="AF1048" s="147"/>
      <c r="AG1048" s="147"/>
      <c r="AH1048" s="147"/>
      <c r="AI1048" s="147"/>
      <c r="AJ1048" s="147"/>
      <c r="AK1048" s="147"/>
      <c r="AL1048" s="147"/>
      <c r="AM1048" s="147"/>
      <c r="AN1048" s="147"/>
      <c r="AO1048" s="147"/>
      <c r="AP1048" s="147"/>
      <c r="AQ1048" s="147"/>
      <c r="AR1048" s="147"/>
      <c r="AS1048" s="147"/>
      <c r="AT1048" s="147"/>
      <c r="AU1048" s="147"/>
      <c r="AV1048" s="147"/>
      <c r="AW1048" s="147"/>
      <c r="AX1048" s="147"/>
      <c r="AY1048" s="147"/>
      <c r="AZ1048" s="147"/>
      <c r="BA1048" s="147"/>
      <c r="BB1048" s="147"/>
      <c r="BC1048" s="147"/>
      <c r="BD1048" s="147"/>
      <c r="BE1048" s="147"/>
      <c r="BF1048" s="147"/>
      <c r="BG1048" s="147"/>
      <c r="BH1048" s="147"/>
      <c r="BI1048" s="147"/>
      <c r="BJ1048" s="147"/>
      <c r="BK1048" s="147"/>
      <c r="BL1048" s="147"/>
      <c r="BM1048" s="147"/>
      <c r="BN1048" s="147"/>
      <c r="BO1048" s="147"/>
      <c r="BP1048" s="147"/>
      <c r="BQ1048" s="147"/>
      <c r="BR1048" s="147"/>
      <c r="BS1048" s="147"/>
      <c r="BT1048" s="147"/>
      <c r="BU1048" s="147"/>
      <c r="BV1048" s="147"/>
      <c r="BW1048" s="147"/>
      <c r="BX1048" s="147"/>
      <c r="BY1048" s="147"/>
      <c r="BZ1048" s="147"/>
      <c r="CA1048" s="147"/>
      <c r="CB1048" s="147"/>
      <c r="CC1048" s="147"/>
      <c r="CD1048" s="147"/>
      <c r="CE1048" s="147"/>
      <c r="CF1048" s="147"/>
      <c r="CG1048" s="147"/>
      <c r="CH1048" s="147"/>
      <c r="CI1048" s="147"/>
      <c r="CJ1048" s="147"/>
      <c r="CK1048" s="147"/>
      <c r="CL1048" s="147"/>
      <c r="CM1048" s="147"/>
      <c r="CN1048" s="147"/>
      <c r="CO1048" s="147"/>
      <c r="CP1048" s="147"/>
      <c r="CQ1048" s="147"/>
      <c r="CR1048" s="147"/>
      <c r="CS1048" s="147"/>
      <c r="CT1048" s="147"/>
      <c r="CU1048" s="147"/>
      <c r="CV1048" s="147"/>
      <c r="CW1048" s="147"/>
      <c r="CX1048" s="147"/>
      <c r="CY1048" s="147"/>
      <c r="CZ1048" s="147"/>
      <c r="DA1048" s="147"/>
      <c r="DB1048" s="147"/>
      <c r="DC1048" s="147"/>
      <c r="DD1048" s="147"/>
      <c r="DE1048" s="147"/>
      <c r="DF1048" s="147"/>
      <c r="DG1048" s="147"/>
      <c r="DH1048" s="147"/>
      <c r="DI1048" s="147"/>
      <c r="DJ1048" s="147"/>
      <c r="DK1048" s="147"/>
      <c r="DL1048" s="147"/>
      <c r="DM1048" s="147"/>
      <c r="DN1048" s="147"/>
      <c r="DO1048" s="147"/>
      <c r="DP1048" s="56"/>
    </row>
    <row r="1049" spans="21:120" x14ac:dyDescent="0.3">
      <c r="U1049" s="147"/>
      <c r="V1049" s="147"/>
      <c r="W1049" s="147"/>
      <c r="X1049" s="147"/>
      <c r="Y1049" s="147"/>
      <c r="Z1049" s="147"/>
      <c r="AA1049" s="147"/>
      <c r="AB1049" s="147"/>
      <c r="AC1049" s="147"/>
      <c r="AD1049" s="147"/>
      <c r="AE1049" s="147"/>
      <c r="AF1049" s="147"/>
      <c r="AG1049" s="147"/>
      <c r="AH1049" s="147"/>
      <c r="AI1049" s="147"/>
      <c r="AJ1049" s="147"/>
      <c r="AK1049" s="147"/>
      <c r="AL1049" s="147"/>
      <c r="AM1049" s="147"/>
      <c r="AN1049" s="147"/>
      <c r="AO1049" s="147"/>
      <c r="AP1049" s="147"/>
      <c r="AQ1049" s="147"/>
      <c r="AR1049" s="147"/>
      <c r="AS1049" s="147"/>
      <c r="AT1049" s="147"/>
      <c r="AU1049" s="147"/>
      <c r="AV1049" s="147"/>
      <c r="AW1049" s="147"/>
      <c r="AX1049" s="147"/>
      <c r="AY1049" s="147"/>
      <c r="AZ1049" s="147"/>
      <c r="BA1049" s="147"/>
      <c r="BB1049" s="147"/>
      <c r="BC1049" s="147"/>
      <c r="BD1049" s="147"/>
      <c r="BE1049" s="147"/>
      <c r="BF1049" s="147"/>
      <c r="BG1049" s="147"/>
      <c r="BH1049" s="147"/>
      <c r="BI1049" s="147"/>
      <c r="BJ1049" s="147"/>
      <c r="BK1049" s="147"/>
      <c r="BL1049" s="147"/>
      <c r="BM1049" s="147"/>
      <c r="BN1049" s="147"/>
      <c r="BO1049" s="147"/>
      <c r="BP1049" s="147"/>
      <c r="BQ1049" s="147"/>
      <c r="BR1049" s="147"/>
      <c r="BS1049" s="147"/>
      <c r="BT1049" s="147"/>
      <c r="BU1049" s="147"/>
      <c r="BV1049" s="147"/>
      <c r="BW1049" s="147"/>
      <c r="BX1049" s="147"/>
      <c r="BY1049" s="147"/>
      <c r="BZ1049" s="147"/>
      <c r="CA1049" s="147"/>
      <c r="CB1049" s="147"/>
      <c r="CC1049" s="147"/>
      <c r="CD1049" s="147"/>
      <c r="CE1049" s="147"/>
      <c r="CF1049" s="147"/>
      <c r="CG1049" s="147"/>
      <c r="CH1049" s="147"/>
      <c r="CI1049" s="147"/>
      <c r="CJ1049" s="147"/>
      <c r="CK1049" s="147"/>
      <c r="CL1049" s="147"/>
      <c r="CM1049" s="147"/>
      <c r="CN1049" s="147"/>
      <c r="CO1049" s="147"/>
      <c r="CP1049" s="147"/>
      <c r="CQ1049" s="147"/>
      <c r="CR1049" s="147"/>
      <c r="CS1049" s="147"/>
      <c r="CT1049" s="147"/>
      <c r="CU1049" s="147"/>
      <c r="CV1049" s="147"/>
      <c r="CW1049" s="147"/>
      <c r="CX1049" s="147"/>
      <c r="CY1049" s="147"/>
      <c r="CZ1049" s="147"/>
      <c r="DA1049" s="147"/>
      <c r="DB1049" s="147"/>
      <c r="DC1049" s="147"/>
      <c r="DD1049" s="147"/>
      <c r="DE1049" s="147"/>
      <c r="DF1049" s="147"/>
      <c r="DG1049" s="147"/>
      <c r="DH1049" s="147"/>
      <c r="DI1049" s="147"/>
      <c r="DJ1049" s="147"/>
      <c r="DK1049" s="147"/>
      <c r="DL1049" s="147"/>
      <c r="DM1049" s="147"/>
      <c r="DN1049" s="147"/>
      <c r="DO1049" s="147"/>
      <c r="DP1049" s="56"/>
    </row>
    <row r="1050" spans="21:120" x14ac:dyDescent="0.3">
      <c r="U1050" s="147"/>
      <c r="V1050" s="147"/>
      <c r="W1050" s="147"/>
      <c r="X1050" s="147"/>
      <c r="Y1050" s="147"/>
      <c r="Z1050" s="147"/>
      <c r="AA1050" s="147"/>
      <c r="AB1050" s="147"/>
      <c r="AC1050" s="147"/>
      <c r="AD1050" s="147"/>
      <c r="AE1050" s="147"/>
      <c r="AF1050" s="147"/>
      <c r="AG1050" s="147"/>
      <c r="AH1050" s="147"/>
      <c r="AI1050" s="147"/>
      <c r="AJ1050" s="147"/>
      <c r="AK1050" s="147"/>
      <c r="AL1050" s="147"/>
      <c r="AM1050" s="147"/>
      <c r="AN1050" s="147"/>
      <c r="AO1050" s="147"/>
      <c r="AP1050" s="147"/>
      <c r="AQ1050" s="147"/>
      <c r="AR1050" s="147"/>
      <c r="AS1050" s="147"/>
      <c r="AT1050" s="147"/>
      <c r="AU1050" s="147"/>
      <c r="AV1050" s="147"/>
      <c r="AW1050" s="147"/>
      <c r="AX1050" s="147"/>
      <c r="AY1050" s="147"/>
      <c r="AZ1050" s="147"/>
      <c r="BA1050" s="147"/>
      <c r="BB1050" s="147"/>
      <c r="BC1050" s="147"/>
      <c r="BD1050" s="147"/>
      <c r="BE1050" s="147"/>
      <c r="BF1050" s="147"/>
      <c r="BG1050" s="147"/>
      <c r="BH1050" s="147"/>
      <c r="BI1050" s="147"/>
      <c r="BJ1050" s="147"/>
      <c r="BK1050" s="147"/>
      <c r="BL1050" s="147"/>
      <c r="BM1050" s="147"/>
      <c r="BN1050" s="147"/>
      <c r="BO1050" s="147"/>
      <c r="BP1050" s="147"/>
      <c r="BQ1050" s="147"/>
      <c r="BR1050" s="147"/>
      <c r="BS1050" s="147"/>
      <c r="BT1050" s="147"/>
      <c r="BU1050" s="147"/>
      <c r="BV1050" s="147"/>
      <c r="BW1050" s="147"/>
      <c r="BX1050" s="147"/>
      <c r="BY1050" s="147"/>
      <c r="BZ1050" s="147"/>
      <c r="CA1050" s="147"/>
      <c r="CB1050" s="147"/>
      <c r="CC1050" s="147"/>
      <c r="CD1050" s="147"/>
      <c r="CE1050" s="147"/>
      <c r="CF1050" s="147"/>
      <c r="CG1050" s="147"/>
      <c r="CH1050" s="147"/>
      <c r="CI1050" s="147"/>
      <c r="CJ1050" s="147"/>
      <c r="CK1050" s="147"/>
      <c r="CL1050" s="147"/>
      <c r="CM1050" s="147"/>
      <c r="CN1050" s="147"/>
      <c r="CO1050" s="147"/>
      <c r="CP1050" s="147"/>
      <c r="CQ1050" s="147"/>
      <c r="CR1050" s="147"/>
      <c r="CS1050" s="147"/>
      <c r="CT1050" s="147"/>
      <c r="CU1050" s="147"/>
      <c r="CV1050" s="147"/>
      <c r="CW1050" s="147"/>
      <c r="CX1050" s="147"/>
      <c r="CY1050" s="147"/>
      <c r="CZ1050" s="147"/>
      <c r="DA1050" s="147"/>
      <c r="DB1050" s="147"/>
      <c r="DC1050" s="147"/>
      <c r="DD1050" s="147"/>
      <c r="DE1050" s="147"/>
      <c r="DF1050" s="147"/>
      <c r="DG1050" s="147"/>
      <c r="DH1050" s="147"/>
      <c r="DI1050" s="147"/>
      <c r="DJ1050" s="147"/>
      <c r="DK1050" s="147"/>
      <c r="DL1050" s="147"/>
      <c r="DM1050" s="147"/>
      <c r="DN1050" s="147"/>
      <c r="DO1050" s="147"/>
      <c r="DP1050" s="56"/>
    </row>
    <row r="1051" spans="21:120" x14ac:dyDescent="0.3">
      <c r="U1051" s="147"/>
      <c r="V1051" s="147"/>
      <c r="W1051" s="147"/>
      <c r="X1051" s="147"/>
      <c r="Y1051" s="147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47"/>
      <c r="BN1051" s="147"/>
      <c r="BO1051" s="147"/>
      <c r="BP1051" s="147"/>
      <c r="BQ1051" s="147"/>
      <c r="BR1051" s="147"/>
      <c r="BS1051" s="147"/>
      <c r="BT1051" s="147"/>
      <c r="BU1051" s="147"/>
      <c r="BV1051" s="147"/>
      <c r="BW1051" s="147"/>
      <c r="BX1051" s="147"/>
      <c r="BY1051" s="147"/>
      <c r="BZ1051" s="147"/>
      <c r="CA1051" s="147"/>
      <c r="CB1051" s="147"/>
      <c r="CC1051" s="147"/>
      <c r="CD1051" s="147"/>
      <c r="CE1051" s="147"/>
      <c r="CF1051" s="147"/>
      <c r="CG1051" s="147"/>
      <c r="CH1051" s="147"/>
      <c r="CI1051" s="147"/>
      <c r="CJ1051" s="147"/>
      <c r="CK1051" s="147"/>
      <c r="CL1051" s="147"/>
      <c r="CM1051" s="147"/>
      <c r="CN1051" s="147"/>
      <c r="CO1051" s="147"/>
      <c r="CP1051" s="147"/>
      <c r="CQ1051" s="147"/>
      <c r="CR1051" s="147"/>
      <c r="CS1051" s="147"/>
      <c r="CT1051" s="147"/>
      <c r="CU1051" s="147"/>
      <c r="CV1051" s="147"/>
      <c r="CW1051" s="147"/>
      <c r="CX1051" s="147"/>
      <c r="CY1051" s="147"/>
      <c r="CZ1051" s="147"/>
      <c r="DA1051" s="147"/>
      <c r="DB1051" s="147"/>
      <c r="DC1051" s="147"/>
      <c r="DD1051" s="147"/>
      <c r="DE1051" s="147"/>
      <c r="DF1051" s="147"/>
      <c r="DG1051" s="147"/>
      <c r="DH1051" s="147"/>
      <c r="DI1051" s="147"/>
      <c r="DJ1051" s="147"/>
      <c r="DK1051" s="147"/>
      <c r="DL1051" s="147"/>
      <c r="DM1051" s="147"/>
      <c r="DN1051" s="147"/>
      <c r="DO1051" s="147"/>
      <c r="DP1051" s="56"/>
    </row>
    <row r="1052" spans="21:120" x14ac:dyDescent="0.3">
      <c r="U1052" s="147"/>
      <c r="V1052" s="147"/>
      <c r="W1052" s="147"/>
      <c r="X1052" s="147"/>
      <c r="Y1052" s="147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47"/>
      <c r="BN1052" s="147"/>
      <c r="BO1052" s="147"/>
      <c r="BP1052" s="147"/>
      <c r="BQ1052" s="147"/>
      <c r="BR1052" s="147"/>
      <c r="BS1052" s="147"/>
      <c r="BT1052" s="147"/>
      <c r="BU1052" s="147"/>
      <c r="BV1052" s="147"/>
      <c r="BW1052" s="147"/>
      <c r="BX1052" s="147"/>
      <c r="BY1052" s="147"/>
      <c r="BZ1052" s="147"/>
      <c r="CA1052" s="147"/>
      <c r="CB1052" s="147"/>
      <c r="CC1052" s="147"/>
      <c r="CD1052" s="147"/>
      <c r="CE1052" s="147"/>
      <c r="CF1052" s="147"/>
      <c r="CG1052" s="147"/>
      <c r="CH1052" s="147"/>
      <c r="CI1052" s="147"/>
      <c r="CJ1052" s="147"/>
      <c r="CK1052" s="147"/>
      <c r="CL1052" s="147"/>
      <c r="CM1052" s="147"/>
      <c r="CN1052" s="147"/>
      <c r="CO1052" s="147"/>
      <c r="CP1052" s="147"/>
      <c r="CQ1052" s="147"/>
      <c r="CR1052" s="147"/>
      <c r="CS1052" s="147"/>
      <c r="CT1052" s="147"/>
      <c r="CU1052" s="147"/>
      <c r="CV1052" s="147"/>
      <c r="CW1052" s="147"/>
      <c r="CX1052" s="147"/>
      <c r="CY1052" s="147"/>
      <c r="CZ1052" s="147"/>
      <c r="DA1052" s="147"/>
      <c r="DB1052" s="147"/>
      <c r="DC1052" s="147"/>
      <c r="DD1052" s="147"/>
      <c r="DE1052" s="147"/>
      <c r="DF1052" s="147"/>
      <c r="DG1052" s="147"/>
      <c r="DH1052" s="147"/>
      <c r="DI1052" s="147"/>
      <c r="DJ1052" s="147"/>
      <c r="DK1052" s="147"/>
      <c r="DL1052" s="147"/>
      <c r="DM1052" s="147"/>
      <c r="DN1052" s="147"/>
      <c r="DO1052" s="147"/>
      <c r="DP1052" s="56"/>
    </row>
    <row r="1053" spans="21:120" x14ac:dyDescent="0.3">
      <c r="U1053" s="147"/>
      <c r="V1053" s="147"/>
      <c r="W1053" s="147"/>
      <c r="X1053" s="147"/>
      <c r="Y1053" s="147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47"/>
      <c r="BN1053" s="147"/>
      <c r="BO1053" s="147"/>
      <c r="BP1053" s="147"/>
      <c r="BQ1053" s="147"/>
      <c r="BR1053" s="147"/>
      <c r="BS1053" s="147"/>
      <c r="BT1053" s="147"/>
      <c r="BU1053" s="147"/>
      <c r="BV1053" s="147"/>
      <c r="BW1053" s="147"/>
      <c r="BX1053" s="147"/>
      <c r="BY1053" s="147"/>
      <c r="BZ1053" s="147"/>
      <c r="CA1053" s="147"/>
      <c r="CB1053" s="147"/>
      <c r="CC1053" s="147"/>
      <c r="CD1053" s="147"/>
      <c r="CE1053" s="147"/>
      <c r="CF1053" s="147"/>
      <c r="CG1053" s="147"/>
      <c r="CH1053" s="147"/>
      <c r="CI1053" s="147"/>
      <c r="CJ1053" s="147"/>
      <c r="CK1053" s="147"/>
      <c r="CL1053" s="147"/>
      <c r="CM1053" s="147"/>
      <c r="CN1053" s="147"/>
      <c r="CO1053" s="147"/>
      <c r="CP1053" s="147"/>
      <c r="CQ1053" s="147"/>
      <c r="CR1053" s="147"/>
      <c r="CS1053" s="147"/>
      <c r="CT1053" s="147"/>
      <c r="CU1053" s="147"/>
      <c r="CV1053" s="147"/>
      <c r="CW1053" s="147"/>
      <c r="CX1053" s="147"/>
      <c r="CY1053" s="147"/>
      <c r="CZ1053" s="147"/>
      <c r="DA1053" s="147"/>
      <c r="DB1053" s="147"/>
      <c r="DC1053" s="147"/>
      <c r="DD1053" s="147"/>
      <c r="DE1053" s="147"/>
      <c r="DF1053" s="147"/>
      <c r="DG1053" s="147"/>
      <c r="DH1053" s="147"/>
      <c r="DI1053" s="147"/>
      <c r="DJ1053" s="147"/>
      <c r="DK1053" s="147"/>
      <c r="DL1053" s="147"/>
      <c r="DM1053" s="147"/>
      <c r="DN1053" s="147"/>
      <c r="DO1053" s="147"/>
      <c r="DP1053" s="56"/>
    </row>
    <row r="1054" spans="21:120" x14ac:dyDescent="0.3">
      <c r="U1054" s="147"/>
      <c r="V1054" s="147"/>
      <c r="W1054" s="147"/>
      <c r="X1054" s="147"/>
      <c r="Y1054" s="147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47"/>
      <c r="BN1054" s="147"/>
      <c r="BO1054" s="147"/>
      <c r="BP1054" s="147"/>
      <c r="BQ1054" s="147"/>
      <c r="BR1054" s="147"/>
      <c r="BS1054" s="147"/>
      <c r="BT1054" s="147"/>
      <c r="BU1054" s="147"/>
      <c r="BV1054" s="147"/>
      <c r="BW1054" s="147"/>
      <c r="BX1054" s="147"/>
      <c r="BY1054" s="147"/>
      <c r="BZ1054" s="147"/>
      <c r="CA1054" s="147"/>
      <c r="CB1054" s="147"/>
      <c r="CC1054" s="147"/>
      <c r="CD1054" s="147"/>
      <c r="CE1054" s="147"/>
      <c r="CF1054" s="147"/>
      <c r="CG1054" s="147"/>
      <c r="CH1054" s="147"/>
      <c r="CI1054" s="147"/>
      <c r="CJ1054" s="147"/>
      <c r="CK1054" s="147"/>
      <c r="CL1054" s="147"/>
      <c r="CM1054" s="147"/>
      <c r="CN1054" s="147"/>
      <c r="CO1054" s="147"/>
      <c r="CP1054" s="147"/>
      <c r="CQ1054" s="147"/>
      <c r="CR1054" s="147"/>
      <c r="CS1054" s="147"/>
      <c r="CT1054" s="147"/>
      <c r="CU1054" s="147"/>
      <c r="CV1054" s="147"/>
      <c r="CW1054" s="147"/>
      <c r="CX1054" s="147"/>
      <c r="CY1054" s="147"/>
      <c r="CZ1054" s="147"/>
      <c r="DA1054" s="147"/>
      <c r="DB1054" s="147"/>
      <c r="DC1054" s="147"/>
      <c r="DD1054" s="147"/>
      <c r="DE1054" s="147"/>
      <c r="DF1054" s="147"/>
      <c r="DG1054" s="147"/>
      <c r="DH1054" s="147"/>
      <c r="DI1054" s="147"/>
      <c r="DJ1054" s="147"/>
      <c r="DK1054" s="147"/>
      <c r="DL1054" s="147"/>
      <c r="DM1054" s="147"/>
      <c r="DN1054" s="147"/>
      <c r="DO1054" s="147"/>
      <c r="DP1054" s="56"/>
    </row>
    <row r="1055" spans="21:120" x14ac:dyDescent="0.3">
      <c r="U1055" s="147"/>
      <c r="V1055" s="147"/>
      <c r="W1055" s="147"/>
      <c r="X1055" s="147"/>
      <c r="Y1055" s="147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47"/>
      <c r="BN1055" s="147"/>
      <c r="BO1055" s="147"/>
      <c r="BP1055" s="147"/>
      <c r="BQ1055" s="147"/>
      <c r="BR1055" s="147"/>
      <c r="BS1055" s="147"/>
      <c r="BT1055" s="147"/>
      <c r="BU1055" s="147"/>
      <c r="BV1055" s="147"/>
      <c r="BW1055" s="147"/>
      <c r="BX1055" s="147"/>
      <c r="BY1055" s="147"/>
      <c r="BZ1055" s="147"/>
      <c r="CA1055" s="147"/>
      <c r="CB1055" s="147"/>
      <c r="CC1055" s="147"/>
      <c r="CD1055" s="147"/>
      <c r="CE1055" s="147"/>
      <c r="CF1055" s="147"/>
      <c r="CG1055" s="147"/>
      <c r="CH1055" s="147"/>
      <c r="CI1055" s="147"/>
      <c r="CJ1055" s="147"/>
      <c r="CK1055" s="147"/>
      <c r="CL1055" s="147"/>
      <c r="CM1055" s="147"/>
      <c r="CN1055" s="147"/>
      <c r="CO1055" s="147"/>
      <c r="CP1055" s="147"/>
      <c r="CQ1055" s="147"/>
      <c r="CR1055" s="147"/>
      <c r="CS1055" s="147"/>
      <c r="CT1055" s="147"/>
      <c r="CU1055" s="147"/>
      <c r="CV1055" s="147"/>
      <c r="CW1055" s="147"/>
      <c r="CX1055" s="147"/>
      <c r="CY1055" s="147"/>
      <c r="CZ1055" s="147"/>
      <c r="DA1055" s="147"/>
      <c r="DB1055" s="147"/>
      <c r="DC1055" s="147"/>
      <c r="DD1055" s="147"/>
      <c r="DE1055" s="147"/>
      <c r="DF1055" s="147"/>
      <c r="DG1055" s="147"/>
      <c r="DH1055" s="147"/>
      <c r="DI1055" s="147"/>
      <c r="DJ1055" s="147"/>
      <c r="DK1055" s="147"/>
      <c r="DL1055" s="147"/>
      <c r="DM1055" s="147"/>
      <c r="DN1055" s="147"/>
      <c r="DO1055" s="147"/>
      <c r="DP1055" s="56"/>
    </row>
    <row r="1056" spans="21:120" x14ac:dyDescent="0.3">
      <c r="U1056" s="147"/>
      <c r="V1056" s="147"/>
      <c r="W1056" s="147"/>
      <c r="X1056" s="147"/>
      <c r="Y1056" s="147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147"/>
      <c r="BN1056" s="147"/>
      <c r="BO1056" s="147"/>
      <c r="BP1056" s="147"/>
      <c r="BQ1056" s="147"/>
      <c r="BR1056" s="147"/>
      <c r="BS1056" s="147"/>
      <c r="BT1056" s="147"/>
      <c r="BU1056" s="147"/>
      <c r="BV1056" s="147"/>
      <c r="BW1056" s="147"/>
      <c r="BX1056" s="147"/>
      <c r="BY1056" s="147"/>
      <c r="BZ1056" s="147"/>
      <c r="CA1056" s="147"/>
      <c r="CB1056" s="147"/>
      <c r="CC1056" s="147"/>
      <c r="CD1056" s="147"/>
      <c r="CE1056" s="147"/>
      <c r="CF1056" s="147"/>
      <c r="CG1056" s="147"/>
      <c r="CH1056" s="147"/>
      <c r="CI1056" s="147"/>
      <c r="CJ1056" s="147"/>
      <c r="CK1056" s="147"/>
      <c r="CL1056" s="147"/>
      <c r="CM1056" s="147"/>
      <c r="CN1056" s="147"/>
      <c r="CO1056" s="147"/>
      <c r="CP1056" s="147"/>
      <c r="CQ1056" s="147"/>
      <c r="CR1056" s="147"/>
      <c r="CS1056" s="147"/>
      <c r="CT1056" s="147"/>
      <c r="CU1056" s="147"/>
      <c r="CV1056" s="147"/>
      <c r="CW1056" s="147"/>
      <c r="CX1056" s="147"/>
      <c r="CY1056" s="147"/>
      <c r="CZ1056" s="147"/>
      <c r="DA1056" s="147"/>
      <c r="DB1056" s="147"/>
      <c r="DC1056" s="147"/>
      <c r="DD1056" s="147"/>
      <c r="DE1056" s="147"/>
      <c r="DF1056" s="147"/>
      <c r="DG1056" s="147"/>
      <c r="DH1056" s="147"/>
      <c r="DI1056" s="147"/>
      <c r="DJ1056" s="147"/>
      <c r="DK1056" s="147"/>
      <c r="DL1056" s="147"/>
      <c r="DM1056" s="147"/>
      <c r="DN1056" s="147"/>
      <c r="DO1056" s="147"/>
      <c r="DP1056" s="56"/>
    </row>
    <row r="1057" spans="21:120" x14ac:dyDescent="0.3">
      <c r="U1057" s="147"/>
      <c r="V1057" s="147"/>
      <c r="W1057" s="147"/>
      <c r="X1057" s="147"/>
      <c r="Y1057" s="147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147"/>
      <c r="BN1057" s="147"/>
      <c r="BO1057" s="147"/>
      <c r="BP1057" s="147"/>
      <c r="BQ1057" s="147"/>
      <c r="BR1057" s="147"/>
      <c r="BS1057" s="147"/>
      <c r="BT1057" s="147"/>
      <c r="BU1057" s="147"/>
      <c r="BV1057" s="147"/>
      <c r="BW1057" s="147"/>
      <c r="BX1057" s="147"/>
      <c r="BY1057" s="147"/>
      <c r="BZ1057" s="147"/>
      <c r="CA1057" s="147"/>
      <c r="CB1057" s="147"/>
      <c r="CC1057" s="147"/>
      <c r="CD1057" s="147"/>
      <c r="CE1057" s="147"/>
      <c r="CF1057" s="147"/>
      <c r="CG1057" s="147"/>
      <c r="CH1057" s="147"/>
      <c r="CI1057" s="147"/>
      <c r="CJ1057" s="147"/>
      <c r="CK1057" s="147"/>
      <c r="CL1057" s="147"/>
      <c r="CM1057" s="147"/>
      <c r="CN1057" s="147"/>
      <c r="CO1057" s="147"/>
      <c r="CP1057" s="147"/>
      <c r="CQ1057" s="147"/>
      <c r="CR1057" s="147"/>
      <c r="CS1057" s="147"/>
      <c r="CT1057" s="147"/>
      <c r="CU1057" s="147"/>
      <c r="CV1057" s="147"/>
      <c r="CW1057" s="147"/>
      <c r="CX1057" s="147"/>
      <c r="CY1057" s="147"/>
      <c r="CZ1057" s="147"/>
      <c r="DA1057" s="147"/>
      <c r="DB1057" s="147"/>
      <c r="DC1057" s="147"/>
      <c r="DD1057" s="147"/>
      <c r="DE1057" s="147"/>
      <c r="DF1057" s="147"/>
      <c r="DG1057" s="147"/>
      <c r="DH1057" s="147"/>
      <c r="DI1057" s="147"/>
      <c r="DJ1057" s="147"/>
      <c r="DK1057" s="147"/>
      <c r="DL1057" s="147"/>
      <c r="DM1057" s="147"/>
      <c r="DN1057" s="147"/>
      <c r="DO1057" s="147"/>
      <c r="DP1057" s="56"/>
    </row>
    <row r="1058" spans="21:120" x14ac:dyDescent="0.3"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147"/>
      <c r="BN1058" s="147"/>
      <c r="BO1058" s="147"/>
      <c r="BP1058" s="147"/>
      <c r="BQ1058" s="147"/>
      <c r="BR1058" s="147"/>
      <c r="BS1058" s="147"/>
      <c r="BT1058" s="147"/>
      <c r="BU1058" s="147"/>
      <c r="BV1058" s="147"/>
      <c r="BW1058" s="147"/>
      <c r="BX1058" s="147"/>
      <c r="BY1058" s="147"/>
      <c r="BZ1058" s="147"/>
      <c r="CA1058" s="147"/>
      <c r="CB1058" s="147"/>
      <c r="CC1058" s="147"/>
      <c r="CD1058" s="147"/>
      <c r="CE1058" s="147"/>
      <c r="CF1058" s="147"/>
      <c r="CG1058" s="147"/>
      <c r="CH1058" s="147"/>
      <c r="CI1058" s="147"/>
      <c r="CJ1058" s="147"/>
      <c r="CK1058" s="147"/>
      <c r="CL1058" s="147"/>
      <c r="CM1058" s="147"/>
      <c r="CN1058" s="147"/>
      <c r="CO1058" s="147"/>
      <c r="CP1058" s="147"/>
      <c r="CQ1058" s="147"/>
      <c r="CR1058" s="147"/>
      <c r="CS1058" s="147"/>
      <c r="CT1058" s="147"/>
      <c r="CU1058" s="147"/>
      <c r="CV1058" s="147"/>
      <c r="CW1058" s="147"/>
      <c r="CX1058" s="147"/>
      <c r="CY1058" s="147"/>
      <c r="CZ1058" s="147"/>
      <c r="DA1058" s="147"/>
      <c r="DB1058" s="147"/>
      <c r="DC1058" s="147"/>
      <c r="DD1058" s="147"/>
      <c r="DE1058" s="147"/>
      <c r="DF1058" s="147"/>
      <c r="DG1058" s="147"/>
      <c r="DH1058" s="147"/>
      <c r="DI1058" s="147"/>
      <c r="DJ1058" s="147"/>
      <c r="DK1058" s="147"/>
      <c r="DL1058" s="147"/>
      <c r="DM1058" s="147"/>
      <c r="DN1058" s="147"/>
      <c r="DO1058" s="147"/>
      <c r="DP1058" s="56"/>
    </row>
    <row r="1059" spans="21:120" x14ac:dyDescent="0.3">
      <c r="U1059" s="147"/>
      <c r="V1059" s="147"/>
      <c r="W1059" s="147"/>
      <c r="X1059" s="147"/>
      <c r="Y1059" s="147"/>
      <c r="Z1059" s="147"/>
      <c r="AA1059" s="147"/>
      <c r="AB1059" s="147"/>
      <c r="AC1059" s="147"/>
      <c r="AD1059" s="147"/>
      <c r="AE1059" s="147"/>
      <c r="AF1059" s="147"/>
      <c r="AG1059" s="147"/>
      <c r="AH1059" s="147"/>
      <c r="AI1059" s="147"/>
      <c r="AJ1059" s="147"/>
      <c r="AK1059" s="147"/>
      <c r="AL1059" s="147"/>
      <c r="AM1059" s="147"/>
      <c r="AN1059" s="147"/>
      <c r="AO1059" s="147"/>
      <c r="AP1059" s="147"/>
      <c r="AQ1059" s="147"/>
      <c r="AR1059" s="147"/>
      <c r="AS1059" s="147"/>
      <c r="AT1059" s="147"/>
      <c r="AU1059" s="147"/>
      <c r="AV1059" s="147"/>
      <c r="AW1059" s="147"/>
      <c r="AX1059" s="147"/>
      <c r="AY1059" s="147"/>
      <c r="AZ1059" s="147"/>
      <c r="BA1059" s="147"/>
      <c r="BB1059" s="147"/>
      <c r="BC1059" s="147"/>
      <c r="BD1059" s="147"/>
      <c r="BE1059" s="147"/>
      <c r="BF1059" s="147"/>
      <c r="BG1059" s="147"/>
      <c r="BH1059" s="147"/>
      <c r="BI1059" s="147"/>
      <c r="BJ1059" s="147"/>
      <c r="BK1059" s="147"/>
      <c r="BL1059" s="147"/>
      <c r="BM1059" s="147"/>
      <c r="BN1059" s="147"/>
      <c r="BO1059" s="147"/>
      <c r="BP1059" s="147"/>
      <c r="BQ1059" s="147"/>
      <c r="BR1059" s="147"/>
      <c r="BS1059" s="147"/>
      <c r="BT1059" s="147"/>
      <c r="BU1059" s="147"/>
      <c r="BV1059" s="147"/>
      <c r="BW1059" s="147"/>
      <c r="BX1059" s="147"/>
      <c r="BY1059" s="147"/>
      <c r="BZ1059" s="147"/>
      <c r="CA1059" s="147"/>
      <c r="CB1059" s="147"/>
      <c r="CC1059" s="147"/>
      <c r="CD1059" s="147"/>
      <c r="CE1059" s="147"/>
      <c r="CF1059" s="147"/>
      <c r="CG1059" s="147"/>
      <c r="CH1059" s="147"/>
      <c r="CI1059" s="147"/>
      <c r="CJ1059" s="147"/>
      <c r="CK1059" s="147"/>
      <c r="CL1059" s="147"/>
      <c r="CM1059" s="147"/>
      <c r="CN1059" s="147"/>
      <c r="CO1059" s="147"/>
      <c r="CP1059" s="147"/>
      <c r="CQ1059" s="147"/>
      <c r="CR1059" s="147"/>
      <c r="CS1059" s="147"/>
      <c r="CT1059" s="147"/>
      <c r="CU1059" s="147"/>
      <c r="CV1059" s="147"/>
      <c r="CW1059" s="147"/>
      <c r="CX1059" s="147"/>
      <c r="CY1059" s="147"/>
      <c r="CZ1059" s="147"/>
      <c r="DA1059" s="147"/>
      <c r="DB1059" s="147"/>
      <c r="DC1059" s="147"/>
      <c r="DD1059" s="147"/>
      <c r="DE1059" s="147"/>
      <c r="DF1059" s="147"/>
      <c r="DG1059" s="147"/>
      <c r="DH1059" s="147"/>
      <c r="DI1059" s="147"/>
      <c r="DJ1059" s="147"/>
      <c r="DK1059" s="147"/>
      <c r="DL1059" s="147"/>
      <c r="DM1059" s="147"/>
      <c r="DN1059" s="147"/>
      <c r="DO1059" s="147"/>
      <c r="DP1059" s="56"/>
    </row>
    <row r="1060" spans="21:120" x14ac:dyDescent="0.3">
      <c r="U1060" s="147"/>
      <c r="V1060" s="147"/>
      <c r="W1060" s="147"/>
      <c r="X1060" s="147"/>
      <c r="Y1060" s="147"/>
      <c r="Z1060" s="147"/>
      <c r="AA1060" s="147"/>
      <c r="AB1060" s="147"/>
      <c r="AC1060" s="147"/>
      <c r="AD1060" s="147"/>
      <c r="AE1060" s="147"/>
      <c r="AF1060" s="147"/>
      <c r="AG1060" s="147"/>
      <c r="AH1060" s="147"/>
      <c r="AI1060" s="147"/>
      <c r="AJ1060" s="147"/>
      <c r="AK1060" s="147"/>
      <c r="AL1060" s="147"/>
      <c r="AM1060" s="147"/>
      <c r="AN1060" s="147"/>
      <c r="AO1060" s="147"/>
      <c r="AP1060" s="147"/>
      <c r="AQ1060" s="147"/>
      <c r="AR1060" s="147"/>
      <c r="AS1060" s="147"/>
      <c r="AT1060" s="147"/>
      <c r="AU1060" s="147"/>
      <c r="AV1060" s="147"/>
      <c r="AW1060" s="147"/>
      <c r="AX1060" s="147"/>
      <c r="AY1060" s="147"/>
      <c r="AZ1060" s="147"/>
      <c r="BA1060" s="147"/>
      <c r="BB1060" s="147"/>
      <c r="BC1060" s="147"/>
      <c r="BD1060" s="147"/>
      <c r="BE1060" s="147"/>
      <c r="BF1060" s="147"/>
      <c r="BG1060" s="147"/>
      <c r="BH1060" s="147"/>
      <c r="BI1060" s="147"/>
      <c r="BJ1060" s="147"/>
      <c r="BK1060" s="147"/>
      <c r="BL1060" s="147"/>
      <c r="BM1060" s="147"/>
      <c r="BN1060" s="147"/>
      <c r="BO1060" s="147"/>
      <c r="BP1060" s="147"/>
      <c r="BQ1060" s="147"/>
      <c r="BR1060" s="147"/>
      <c r="BS1060" s="147"/>
      <c r="BT1060" s="147"/>
      <c r="BU1060" s="147"/>
      <c r="BV1060" s="147"/>
      <c r="BW1060" s="147"/>
      <c r="BX1060" s="147"/>
      <c r="BY1060" s="147"/>
      <c r="BZ1060" s="147"/>
      <c r="CA1060" s="147"/>
      <c r="CB1060" s="147"/>
      <c r="CC1060" s="147"/>
      <c r="CD1060" s="147"/>
      <c r="CE1060" s="147"/>
      <c r="CF1060" s="147"/>
      <c r="CG1060" s="147"/>
      <c r="CH1060" s="147"/>
      <c r="CI1060" s="147"/>
      <c r="CJ1060" s="147"/>
      <c r="CK1060" s="147"/>
      <c r="CL1060" s="147"/>
      <c r="CM1060" s="147"/>
      <c r="CN1060" s="147"/>
      <c r="CO1060" s="147"/>
      <c r="CP1060" s="147"/>
      <c r="CQ1060" s="147"/>
      <c r="CR1060" s="147"/>
      <c r="CS1060" s="147"/>
      <c r="CT1060" s="147"/>
      <c r="CU1060" s="147"/>
      <c r="CV1060" s="147"/>
      <c r="CW1060" s="147"/>
      <c r="CX1060" s="147"/>
      <c r="CY1060" s="147"/>
      <c r="CZ1060" s="147"/>
      <c r="DA1060" s="147"/>
      <c r="DB1060" s="147"/>
      <c r="DC1060" s="147"/>
      <c r="DD1060" s="147"/>
      <c r="DE1060" s="147"/>
      <c r="DF1060" s="147"/>
      <c r="DG1060" s="147"/>
      <c r="DH1060" s="147"/>
      <c r="DI1060" s="147"/>
      <c r="DJ1060" s="147"/>
      <c r="DK1060" s="147"/>
      <c r="DL1060" s="147"/>
      <c r="DM1060" s="147"/>
      <c r="DN1060" s="147"/>
      <c r="DO1060" s="147"/>
      <c r="DP1060" s="56"/>
    </row>
    <row r="1061" spans="21:120" x14ac:dyDescent="0.3">
      <c r="U1061" s="147"/>
      <c r="V1061" s="147"/>
      <c r="W1061" s="147"/>
      <c r="X1061" s="147"/>
      <c r="Y1061" s="147"/>
      <c r="Z1061" s="147"/>
      <c r="AA1061" s="147"/>
      <c r="AB1061" s="147"/>
      <c r="AC1061" s="147"/>
      <c r="AD1061" s="147"/>
      <c r="AE1061" s="147"/>
      <c r="AF1061" s="147"/>
      <c r="AG1061" s="147"/>
      <c r="AH1061" s="147"/>
      <c r="AI1061" s="147"/>
      <c r="AJ1061" s="147"/>
      <c r="AK1061" s="147"/>
      <c r="AL1061" s="147"/>
      <c r="AM1061" s="147"/>
      <c r="AN1061" s="147"/>
      <c r="AO1061" s="147"/>
      <c r="AP1061" s="147"/>
      <c r="AQ1061" s="147"/>
      <c r="AR1061" s="147"/>
      <c r="AS1061" s="147"/>
      <c r="AT1061" s="147"/>
      <c r="AU1061" s="147"/>
      <c r="AV1061" s="147"/>
      <c r="AW1061" s="147"/>
      <c r="AX1061" s="147"/>
      <c r="AY1061" s="147"/>
      <c r="AZ1061" s="147"/>
      <c r="BA1061" s="147"/>
      <c r="BB1061" s="147"/>
      <c r="BC1061" s="147"/>
      <c r="BD1061" s="147"/>
      <c r="BE1061" s="147"/>
      <c r="BF1061" s="147"/>
      <c r="BG1061" s="147"/>
      <c r="BH1061" s="147"/>
      <c r="BI1061" s="147"/>
      <c r="BJ1061" s="147"/>
      <c r="BK1061" s="147"/>
      <c r="BL1061" s="147"/>
      <c r="BM1061" s="147"/>
      <c r="BN1061" s="147"/>
      <c r="BO1061" s="147"/>
      <c r="BP1061" s="147"/>
      <c r="BQ1061" s="147"/>
      <c r="BR1061" s="147"/>
      <c r="BS1061" s="147"/>
      <c r="BT1061" s="147"/>
      <c r="BU1061" s="147"/>
      <c r="BV1061" s="147"/>
      <c r="BW1061" s="147"/>
      <c r="BX1061" s="147"/>
      <c r="BY1061" s="147"/>
      <c r="BZ1061" s="147"/>
      <c r="CA1061" s="147"/>
      <c r="CB1061" s="147"/>
      <c r="CC1061" s="147"/>
      <c r="CD1061" s="147"/>
      <c r="CE1061" s="147"/>
      <c r="CF1061" s="147"/>
      <c r="CG1061" s="147"/>
      <c r="CH1061" s="147"/>
      <c r="CI1061" s="147"/>
      <c r="CJ1061" s="147"/>
      <c r="CK1061" s="147"/>
      <c r="CL1061" s="147"/>
      <c r="CM1061" s="147"/>
      <c r="CN1061" s="147"/>
      <c r="CO1061" s="147"/>
      <c r="CP1061" s="147"/>
      <c r="CQ1061" s="147"/>
      <c r="CR1061" s="147"/>
      <c r="CS1061" s="147"/>
      <c r="CT1061" s="147"/>
      <c r="CU1061" s="147"/>
      <c r="CV1061" s="147"/>
      <c r="CW1061" s="147"/>
      <c r="CX1061" s="147"/>
      <c r="CY1061" s="147"/>
      <c r="CZ1061" s="147"/>
      <c r="DA1061" s="147"/>
      <c r="DB1061" s="147"/>
      <c r="DC1061" s="147"/>
      <c r="DD1061" s="147"/>
      <c r="DE1061" s="147"/>
      <c r="DF1061" s="147"/>
      <c r="DG1061" s="147"/>
      <c r="DH1061" s="147"/>
      <c r="DI1061" s="147"/>
      <c r="DJ1061" s="147"/>
      <c r="DK1061" s="147"/>
      <c r="DL1061" s="147"/>
      <c r="DM1061" s="147"/>
      <c r="DN1061" s="147"/>
      <c r="DO1061" s="147"/>
      <c r="DP1061" s="56"/>
    </row>
    <row r="1062" spans="21:120" x14ac:dyDescent="0.3">
      <c r="U1062" s="147"/>
      <c r="V1062" s="147"/>
      <c r="W1062" s="147"/>
      <c r="X1062" s="147"/>
      <c r="Y1062" s="147"/>
      <c r="Z1062" s="147"/>
      <c r="AA1062" s="147"/>
      <c r="AB1062" s="147"/>
      <c r="AC1062" s="147"/>
      <c r="AD1062" s="147"/>
      <c r="AE1062" s="147"/>
      <c r="AF1062" s="147"/>
      <c r="AG1062" s="147"/>
      <c r="AH1062" s="147"/>
      <c r="AI1062" s="147"/>
      <c r="AJ1062" s="147"/>
      <c r="AK1062" s="147"/>
      <c r="AL1062" s="147"/>
      <c r="AM1062" s="147"/>
      <c r="AN1062" s="147"/>
      <c r="AO1062" s="147"/>
      <c r="AP1062" s="147"/>
      <c r="AQ1062" s="147"/>
      <c r="AR1062" s="147"/>
      <c r="AS1062" s="147"/>
      <c r="AT1062" s="147"/>
      <c r="AU1062" s="147"/>
      <c r="AV1062" s="147"/>
      <c r="AW1062" s="147"/>
      <c r="AX1062" s="147"/>
      <c r="AY1062" s="147"/>
      <c r="AZ1062" s="147"/>
      <c r="BA1062" s="147"/>
      <c r="BB1062" s="147"/>
      <c r="BC1062" s="147"/>
      <c r="BD1062" s="147"/>
      <c r="BE1062" s="147"/>
      <c r="BF1062" s="147"/>
      <c r="BG1062" s="147"/>
      <c r="BH1062" s="147"/>
      <c r="BI1062" s="147"/>
      <c r="BJ1062" s="147"/>
      <c r="BK1062" s="147"/>
      <c r="BL1062" s="147"/>
      <c r="BM1062" s="147"/>
      <c r="BN1062" s="147"/>
      <c r="BO1062" s="147"/>
      <c r="BP1062" s="147"/>
      <c r="BQ1062" s="147"/>
      <c r="BR1062" s="147"/>
      <c r="BS1062" s="147"/>
      <c r="BT1062" s="147"/>
      <c r="BU1062" s="147"/>
      <c r="BV1062" s="147"/>
      <c r="BW1062" s="147"/>
      <c r="BX1062" s="147"/>
      <c r="BY1062" s="147"/>
      <c r="BZ1062" s="147"/>
      <c r="CA1062" s="147"/>
      <c r="CB1062" s="147"/>
      <c r="CC1062" s="147"/>
      <c r="CD1062" s="147"/>
      <c r="CE1062" s="147"/>
      <c r="CF1062" s="147"/>
      <c r="CG1062" s="147"/>
      <c r="CH1062" s="147"/>
      <c r="CI1062" s="147"/>
      <c r="CJ1062" s="147"/>
      <c r="CK1062" s="147"/>
      <c r="CL1062" s="147"/>
      <c r="CM1062" s="147"/>
      <c r="CN1062" s="147"/>
      <c r="CO1062" s="147"/>
      <c r="CP1062" s="147"/>
      <c r="CQ1062" s="147"/>
      <c r="CR1062" s="147"/>
      <c r="CS1062" s="147"/>
      <c r="CT1062" s="147"/>
      <c r="CU1062" s="147"/>
      <c r="CV1062" s="147"/>
      <c r="CW1062" s="147"/>
      <c r="CX1062" s="147"/>
      <c r="CY1062" s="147"/>
      <c r="CZ1062" s="147"/>
      <c r="DA1062" s="147"/>
      <c r="DB1062" s="147"/>
      <c r="DC1062" s="147"/>
      <c r="DD1062" s="147"/>
      <c r="DE1062" s="147"/>
      <c r="DF1062" s="147"/>
      <c r="DG1062" s="147"/>
      <c r="DH1062" s="147"/>
      <c r="DI1062" s="147"/>
      <c r="DJ1062" s="147"/>
      <c r="DK1062" s="147"/>
      <c r="DL1062" s="147"/>
      <c r="DM1062" s="147"/>
      <c r="DN1062" s="147"/>
      <c r="DO1062" s="147"/>
      <c r="DP1062" s="56"/>
    </row>
    <row r="1063" spans="21:120" x14ac:dyDescent="0.3">
      <c r="U1063" s="147"/>
      <c r="V1063" s="147"/>
      <c r="W1063" s="147"/>
      <c r="X1063" s="147"/>
      <c r="Y1063" s="147"/>
      <c r="Z1063" s="147"/>
      <c r="AA1063" s="147"/>
      <c r="AB1063" s="147"/>
      <c r="AC1063" s="147"/>
      <c r="AD1063" s="147"/>
      <c r="AE1063" s="147"/>
      <c r="AF1063" s="147"/>
      <c r="AG1063" s="147"/>
      <c r="AH1063" s="147"/>
      <c r="AI1063" s="147"/>
      <c r="AJ1063" s="147"/>
      <c r="AK1063" s="147"/>
      <c r="AL1063" s="147"/>
      <c r="AM1063" s="147"/>
      <c r="AN1063" s="147"/>
      <c r="AO1063" s="147"/>
      <c r="AP1063" s="147"/>
      <c r="AQ1063" s="147"/>
      <c r="AR1063" s="147"/>
      <c r="AS1063" s="147"/>
      <c r="AT1063" s="147"/>
      <c r="AU1063" s="147"/>
      <c r="AV1063" s="147"/>
      <c r="AW1063" s="147"/>
      <c r="AX1063" s="147"/>
      <c r="AY1063" s="147"/>
      <c r="AZ1063" s="147"/>
      <c r="BA1063" s="147"/>
      <c r="BB1063" s="147"/>
      <c r="BC1063" s="147"/>
      <c r="BD1063" s="147"/>
      <c r="BE1063" s="147"/>
      <c r="BF1063" s="147"/>
      <c r="BG1063" s="147"/>
      <c r="BH1063" s="147"/>
      <c r="BI1063" s="147"/>
      <c r="BJ1063" s="147"/>
      <c r="BK1063" s="147"/>
      <c r="BL1063" s="147"/>
      <c r="BM1063" s="147"/>
      <c r="BN1063" s="147"/>
      <c r="BO1063" s="147"/>
      <c r="BP1063" s="147"/>
      <c r="BQ1063" s="147"/>
      <c r="BR1063" s="147"/>
      <c r="BS1063" s="147"/>
      <c r="BT1063" s="147"/>
      <c r="BU1063" s="147"/>
      <c r="BV1063" s="147"/>
      <c r="BW1063" s="147"/>
      <c r="BX1063" s="147"/>
      <c r="BY1063" s="147"/>
      <c r="BZ1063" s="147"/>
      <c r="CA1063" s="147"/>
      <c r="CB1063" s="147"/>
      <c r="CC1063" s="147"/>
      <c r="CD1063" s="147"/>
      <c r="CE1063" s="147"/>
      <c r="CF1063" s="147"/>
      <c r="CG1063" s="147"/>
      <c r="CH1063" s="147"/>
      <c r="CI1063" s="147"/>
      <c r="CJ1063" s="147"/>
      <c r="CK1063" s="147"/>
      <c r="CL1063" s="147"/>
      <c r="CM1063" s="147"/>
      <c r="CN1063" s="147"/>
      <c r="CO1063" s="147"/>
      <c r="CP1063" s="147"/>
      <c r="CQ1063" s="147"/>
      <c r="CR1063" s="147"/>
      <c r="CS1063" s="147"/>
      <c r="CT1063" s="147"/>
      <c r="CU1063" s="147"/>
      <c r="CV1063" s="147"/>
      <c r="CW1063" s="147"/>
      <c r="CX1063" s="147"/>
      <c r="CY1063" s="147"/>
      <c r="CZ1063" s="147"/>
      <c r="DA1063" s="147"/>
      <c r="DB1063" s="147"/>
      <c r="DC1063" s="147"/>
      <c r="DD1063" s="147"/>
      <c r="DE1063" s="147"/>
      <c r="DF1063" s="147"/>
      <c r="DG1063" s="147"/>
      <c r="DH1063" s="147"/>
      <c r="DI1063" s="147"/>
      <c r="DJ1063" s="147"/>
      <c r="DK1063" s="147"/>
      <c r="DL1063" s="147"/>
      <c r="DM1063" s="147"/>
      <c r="DN1063" s="147"/>
      <c r="DO1063" s="147"/>
      <c r="DP1063" s="56"/>
    </row>
    <row r="1064" spans="21:120" x14ac:dyDescent="0.3">
      <c r="U1064" s="147"/>
      <c r="V1064" s="147"/>
      <c r="W1064" s="147"/>
      <c r="X1064" s="147"/>
      <c r="Y1064" s="147"/>
      <c r="Z1064" s="147"/>
      <c r="AA1064" s="147"/>
      <c r="AB1064" s="147"/>
      <c r="AC1064" s="147"/>
      <c r="AD1064" s="147"/>
      <c r="AE1064" s="147"/>
      <c r="AF1064" s="147"/>
      <c r="AG1064" s="147"/>
      <c r="AH1064" s="147"/>
      <c r="AI1064" s="147"/>
      <c r="AJ1064" s="147"/>
      <c r="AK1064" s="147"/>
      <c r="AL1064" s="147"/>
      <c r="AM1064" s="147"/>
      <c r="AN1064" s="147"/>
      <c r="AO1064" s="147"/>
      <c r="AP1064" s="147"/>
      <c r="AQ1064" s="147"/>
      <c r="AR1064" s="147"/>
      <c r="AS1064" s="147"/>
      <c r="AT1064" s="147"/>
      <c r="AU1064" s="147"/>
      <c r="AV1064" s="147"/>
      <c r="AW1064" s="147"/>
      <c r="AX1064" s="147"/>
      <c r="AY1064" s="147"/>
      <c r="AZ1064" s="147"/>
      <c r="BA1064" s="147"/>
      <c r="BB1064" s="147"/>
      <c r="BC1064" s="147"/>
      <c r="BD1064" s="147"/>
      <c r="BE1064" s="147"/>
      <c r="BF1064" s="147"/>
      <c r="BG1064" s="147"/>
      <c r="BH1064" s="147"/>
      <c r="BI1064" s="147"/>
      <c r="BJ1064" s="147"/>
      <c r="BK1064" s="147"/>
      <c r="BL1064" s="147"/>
      <c r="BM1064" s="147"/>
      <c r="BN1064" s="147"/>
      <c r="BO1064" s="147"/>
      <c r="BP1064" s="147"/>
      <c r="BQ1064" s="147"/>
      <c r="BR1064" s="147"/>
      <c r="BS1064" s="147"/>
      <c r="BT1064" s="147"/>
      <c r="BU1064" s="147"/>
      <c r="BV1064" s="147"/>
      <c r="BW1064" s="147"/>
      <c r="BX1064" s="147"/>
      <c r="BY1064" s="147"/>
      <c r="BZ1064" s="147"/>
      <c r="CA1064" s="147"/>
      <c r="CB1064" s="147"/>
      <c r="CC1064" s="147"/>
      <c r="CD1064" s="147"/>
      <c r="CE1064" s="147"/>
      <c r="CF1064" s="147"/>
      <c r="CG1064" s="147"/>
      <c r="CH1064" s="147"/>
      <c r="CI1064" s="147"/>
      <c r="CJ1064" s="147"/>
      <c r="CK1064" s="147"/>
      <c r="CL1064" s="147"/>
      <c r="CM1064" s="147"/>
      <c r="CN1064" s="147"/>
      <c r="CO1064" s="147"/>
      <c r="CP1064" s="147"/>
      <c r="CQ1064" s="147"/>
      <c r="CR1064" s="147"/>
      <c r="CS1064" s="147"/>
      <c r="CT1064" s="147"/>
      <c r="CU1064" s="147"/>
      <c r="CV1064" s="147"/>
      <c r="CW1064" s="147"/>
      <c r="CX1064" s="147"/>
      <c r="CY1064" s="147"/>
      <c r="CZ1064" s="147"/>
      <c r="DA1064" s="147"/>
      <c r="DB1064" s="147"/>
      <c r="DC1064" s="147"/>
      <c r="DD1064" s="147"/>
      <c r="DE1064" s="147"/>
      <c r="DF1064" s="147"/>
      <c r="DG1064" s="147"/>
      <c r="DH1064" s="147"/>
      <c r="DI1064" s="147"/>
      <c r="DJ1064" s="147"/>
      <c r="DK1064" s="147"/>
      <c r="DL1064" s="147"/>
      <c r="DM1064" s="147"/>
      <c r="DN1064" s="147"/>
      <c r="DO1064" s="147"/>
      <c r="DP1064" s="56"/>
    </row>
    <row r="1065" spans="21:120" x14ac:dyDescent="0.3">
      <c r="U1065" s="147"/>
      <c r="V1065" s="147"/>
      <c r="W1065" s="147"/>
      <c r="X1065" s="147"/>
      <c r="Y1065" s="147"/>
      <c r="Z1065" s="147"/>
      <c r="AA1065" s="147"/>
      <c r="AB1065" s="147"/>
      <c r="AC1065" s="147"/>
      <c r="AD1065" s="147"/>
      <c r="AE1065" s="147"/>
      <c r="AF1065" s="147"/>
      <c r="AG1065" s="147"/>
      <c r="AH1065" s="147"/>
      <c r="AI1065" s="147"/>
      <c r="AJ1065" s="147"/>
      <c r="AK1065" s="147"/>
      <c r="AL1065" s="147"/>
      <c r="AM1065" s="147"/>
      <c r="AN1065" s="147"/>
      <c r="AO1065" s="147"/>
      <c r="AP1065" s="147"/>
      <c r="AQ1065" s="147"/>
      <c r="AR1065" s="147"/>
      <c r="AS1065" s="147"/>
      <c r="AT1065" s="147"/>
      <c r="AU1065" s="147"/>
      <c r="AV1065" s="147"/>
      <c r="AW1065" s="147"/>
      <c r="AX1065" s="147"/>
      <c r="AY1065" s="147"/>
      <c r="AZ1065" s="147"/>
      <c r="BA1065" s="147"/>
      <c r="BB1065" s="147"/>
      <c r="BC1065" s="147"/>
      <c r="BD1065" s="147"/>
      <c r="BE1065" s="147"/>
      <c r="BF1065" s="147"/>
      <c r="BG1065" s="147"/>
      <c r="BH1065" s="147"/>
      <c r="BI1065" s="147"/>
      <c r="BJ1065" s="147"/>
      <c r="BK1065" s="147"/>
      <c r="BL1065" s="147"/>
      <c r="BM1065" s="147"/>
      <c r="BN1065" s="147"/>
      <c r="BO1065" s="147"/>
      <c r="BP1065" s="147"/>
      <c r="BQ1065" s="147"/>
      <c r="BR1065" s="147"/>
      <c r="BS1065" s="147"/>
      <c r="BT1065" s="147"/>
      <c r="BU1065" s="147"/>
      <c r="BV1065" s="147"/>
      <c r="BW1065" s="147"/>
      <c r="BX1065" s="147"/>
      <c r="BY1065" s="147"/>
      <c r="BZ1065" s="147"/>
      <c r="CA1065" s="147"/>
      <c r="CB1065" s="147"/>
      <c r="CC1065" s="147"/>
      <c r="CD1065" s="147"/>
      <c r="CE1065" s="147"/>
      <c r="CF1065" s="147"/>
      <c r="CG1065" s="147"/>
      <c r="CH1065" s="147"/>
      <c r="CI1065" s="147"/>
      <c r="CJ1065" s="147"/>
      <c r="CK1065" s="147"/>
      <c r="CL1065" s="147"/>
      <c r="CM1065" s="147"/>
      <c r="CN1065" s="147"/>
      <c r="CO1065" s="147"/>
      <c r="CP1065" s="147"/>
      <c r="CQ1065" s="147"/>
      <c r="CR1065" s="147"/>
      <c r="CS1065" s="147"/>
      <c r="CT1065" s="147"/>
      <c r="CU1065" s="147"/>
      <c r="CV1065" s="147"/>
      <c r="CW1065" s="147"/>
      <c r="CX1065" s="147"/>
      <c r="CY1065" s="147"/>
      <c r="CZ1065" s="147"/>
      <c r="DA1065" s="147"/>
      <c r="DB1065" s="147"/>
      <c r="DC1065" s="147"/>
      <c r="DD1065" s="147"/>
      <c r="DE1065" s="147"/>
      <c r="DF1065" s="147"/>
      <c r="DG1065" s="147"/>
      <c r="DH1065" s="147"/>
      <c r="DI1065" s="147"/>
      <c r="DJ1065" s="147"/>
      <c r="DK1065" s="147"/>
      <c r="DL1065" s="147"/>
      <c r="DM1065" s="147"/>
      <c r="DN1065" s="147"/>
      <c r="DO1065" s="147"/>
      <c r="DP1065" s="56"/>
    </row>
    <row r="1066" spans="21:120" x14ac:dyDescent="0.3">
      <c r="U1066" s="147"/>
      <c r="V1066" s="147"/>
      <c r="W1066" s="147"/>
      <c r="X1066" s="147"/>
      <c r="Y1066" s="147"/>
      <c r="Z1066" s="147"/>
      <c r="AA1066" s="147"/>
      <c r="AB1066" s="147"/>
      <c r="AC1066" s="147"/>
      <c r="AD1066" s="147"/>
      <c r="AE1066" s="147"/>
      <c r="AF1066" s="147"/>
      <c r="AG1066" s="147"/>
      <c r="AH1066" s="147"/>
      <c r="AI1066" s="147"/>
      <c r="AJ1066" s="147"/>
      <c r="AK1066" s="147"/>
      <c r="AL1066" s="147"/>
      <c r="AM1066" s="147"/>
      <c r="AN1066" s="147"/>
      <c r="AO1066" s="147"/>
      <c r="AP1066" s="147"/>
      <c r="AQ1066" s="147"/>
      <c r="AR1066" s="147"/>
      <c r="AS1066" s="147"/>
      <c r="AT1066" s="147"/>
      <c r="AU1066" s="147"/>
      <c r="AV1066" s="147"/>
      <c r="AW1066" s="147"/>
      <c r="AX1066" s="147"/>
      <c r="AY1066" s="147"/>
      <c r="AZ1066" s="147"/>
      <c r="BA1066" s="147"/>
      <c r="BB1066" s="147"/>
      <c r="BC1066" s="147"/>
      <c r="BD1066" s="147"/>
      <c r="BE1066" s="147"/>
      <c r="BF1066" s="147"/>
      <c r="BG1066" s="147"/>
      <c r="BH1066" s="147"/>
      <c r="BI1066" s="147"/>
      <c r="BJ1066" s="147"/>
      <c r="BK1066" s="147"/>
      <c r="BL1066" s="147"/>
      <c r="BM1066" s="147"/>
      <c r="BN1066" s="147"/>
      <c r="BO1066" s="147"/>
      <c r="BP1066" s="147"/>
      <c r="BQ1066" s="147"/>
      <c r="BR1066" s="147"/>
      <c r="BS1066" s="147"/>
      <c r="BT1066" s="147"/>
      <c r="BU1066" s="147"/>
      <c r="BV1066" s="147"/>
      <c r="BW1066" s="147"/>
      <c r="BX1066" s="147"/>
      <c r="BY1066" s="147"/>
      <c r="BZ1066" s="147"/>
      <c r="CA1066" s="147"/>
      <c r="CB1066" s="147"/>
      <c r="CC1066" s="147"/>
      <c r="CD1066" s="147"/>
      <c r="CE1066" s="147"/>
      <c r="CF1066" s="147"/>
      <c r="CG1066" s="147"/>
      <c r="CH1066" s="147"/>
      <c r="CI1066" s="147"/>
      <c r="CJ1066" s="147"/>
      <c r="CK1066" s="147"/>
      <c r="CL1066" s="147"/>
      <c r="CM1066" s="147"/>
      <c r="CN1066" s="147"/>
      <c r="CO1066" s="147"/>
      <c r="CP1066" s="147"/>
      <c r="CQ1066" s="147"/>
      <c r="CR1066" s="147"/>
      <c r="CS1066" s="147"/>
      <c r="CT1066" s="147"/>
      <c r="CU1066" s="147"/>
      <c r="CV1066" s="147"/>
      <c r="CW1066" s="147"/>
      <c r="CX1066" s="147"/>
      <c r="CY1066" s="147"/>
      <c r="CZ1066" s="147"/>
      <c r="DA1066" s="147"/>
      <c r="DB1066" s="147"/>
      <c r="DC1066" s="147"/>
      <c r="DD1066" s="147"/>
      <c r="DE1066" s="147"/>
      <c r="DF1066" s="147"/>
      <c r="DG1066" s="147"/>
      <c r="DH1066" s="147"/>
      <c r="DI1066" s="147"/>
      <c r="DJ1066" s="147"/>
      <c r="DK1066" s="147"/>
      <c r="DL1066" s="147"/>
      <c r="DM1066" s="147"/>
      <c r="DN1066" s="147"/>
      <c r="DO1066" s="147"/>
      <c r="DP1066" s="56"/>
    </row>
    <row r="1067" spans="21:120" x14ac:dyDescent="0.3">
      <c r="U1067" s="147"/>
      <c r="V1067" s="147"/>
      <c r="W1067" s="147"/>
      <c r="X1067" s="147"/>
      <c r="Y1067" s="147"/>
      <c r="Z1067" s="147"/>
      <c r="AA1067" s="147"/>
      <c r="AB1067" s="147"/>
      <c r="AC1067" s="147"/>
      <c r="AD1067" s="147"/>
      <c r="AE1067" s="147"/>
      <c r="AF1067" s="147"/>
      <c r="AG1067" s="147"/>
      <c r="AH1067" s="147"/>
      <c r="AI1067" s="147"/>
      <c r="AJ1067" s="147"/>
      <c r="AK1067" s="147"/>
      <c r="AL1067" s="147"/>
      <c r="AM1067" s="147"/>
      <c r="AN1067" s="147"/>
      <c r="AO1067" s="147"/>
      <c r="AP1067" s="147"/>
      <c r="AQ1067" s="147"/>
      <c r="AR1067" s="147"/>
      <c r="AS1067" s="147"/>
      <c r="AT1067" s="147"/>
      <c r="AU1067" s="147"/>
      <c r="AV1067" s="147"/>
      <c r="AW1067" s="147"/>
      <c r="AX1067" s="147"/>
      <c r="AY1067" s="147"/>
      <c r="AZ1067" s="147"/>
      <c r="BA1067" s="147"/>
      <c r="BB1067" s="147"/>
      <c r="BC1067" s="147"/>
      <c r="BD1067" s="147"/>
      <c r="BE1067" s="147"/>
      <c r="BF1067" s="147"/>
      <c r="BG1067" s="147"/>
      <c r="BH1067" s="147"/>
      <c r="BI1067" s="147"/>
      <c r="BJ1067" s="147"/>
      <c r="BK1067" s="147"/>
      <c r="BL1067" s="147"/>
      <c r="BM1067" s="147"/>
      <c r="BN1067" s="147"/>
      <c r="BO1067" s="147"/>
      <c r="BP1067" s="147"/>
      <c r="BQ1067" s="147"/>
      <c r="BR1067" s="147"/>
      <c r="BS1067" s="147"/>
      <c r="BT1067" s="147"/>
      <c r="BU1067" s="147"/>
      <c r="BV1067" s="147"/>
      <c r="BW1067" s="147"/>
      <c r="BX1067" s="147"/>
      <c r="BY1067" s="147"/>
      <c r="BZ1067" s="147"/>
      <c r="CA1067" s="147"/>
      <c r="CB1067" s="147"/>
      <c r="CC1067" s="147"/>
      <c r="CD1067" s="147"/>
      <c r="CE1067" s="147"/>
      <c r="CF1067" s="147"/>
      <c r="CG1067" s="147"/>
      <c r="CH1067" s="147"/>
      <c r="CI1067" s="147"/>
      <c r="CJ1067" s="147"/>
      <c r="CK1067" s="147"/>
      <c r="CL1067" s="147"/>
      <c r="CM1067" s="147"/>
      <c r="CN1067" s="147"/>
      <c r="CO1067" s="147"/>
      <c r="CP1067" s="147"/>
      <c r="CQ1067" s="147"/>
      <c r="CR1067" s="147"/>
      <c r="CS1067" s="147"/>
      <c r="CT1067" s="147"/>
      <c r="CU1067" s="147"/>
      <c r="CV1067" s="147"/>
      <c r="CW1067" s="147"/>
      <c r="CX1067" s="147"/>
      <c r="CY1067" s="147"/>
      <c r="CZ1067" s="147"/>
      <c r="DA1067" s="147"/>
      <c r="DB1067" s="147"/>
      <c r="DC1067" s="147"/>
      <c r="DD1067" s="147"/>
      <c r="DE1067" s="147"/>
      <c r="DF1067" s="147"/>
      <c r="DG1067" s="147"/>
      <c r="DH1067" s="147"/>
      <c r="DI1067" s="147"/>
      <c r="DJ1067" s="147"/>
      <c r="DK1067" s="147"/>
      <c r="DL1067" s="147"/>
      <c r="DM1067" s="147"/>
      <c r="DN1067" s="147"/>
      <c r="DO1067" s="147"/>
      <c r="DP1067" s="56"/>
    </row>
    <row r="1068" spans="21:120" x14ac:dyDescent="0.3">
      <c r="U1068" s="147"/>
      <c r="V1068" s="147"/>
      <c r="W1068" s="147"/>
      <c r="X1068" s="147"/>
      <c r="Y1068" s="147"/>
      <c r="Z1068" s="147"/>
      <c r="AA1068" s="147"/>
      <c r="AB1068" s="147"/>
      <c r="AC1068" s="147"/>
      <c r="AD1068" s="147"/>
      <c r="AE1068" s="147"/>
      <c r="AF1068" s="147"/>
      <c r="AG1068" s="147"/>
      <c r="AH1068" s="147"/>
      <c r="AI1068" s="147"/>
      <c r="AJ1068" s="147"/>
      <c r="AK1068" s="147"/>
      <c r="AL1068" s="147"/>
      <c r="AM1068" s="147"/>
      <c r="AN1068" s="147"/>
      <c r="AO1068" s="147"/>
      <c r="AP1068" s="147"/>
      <c r="AQ1068" s="147"/>
      <c r="AR1068" s="147"/>
      <c r="AS1068" s="147"/>
      <c r="AT1068" s="147"/>
      <c r="AU1068" s="147"/>
      <c r="AV1068" s="147"/>
      <c r="AW1068" s="147"/>
      <c r="AX1068" s="147"/>
      <c r="AY1068" s="147"/>
      <c r="AZ1068" s="147"/>
      <c r="BA1068" s="147"/>
      <c r="BB1068" s="147"/>
      <c r="BC1068" s="147"/>
      <c r="BD1068" s="147"/>
      <c r="BE1068" s="147"/>
      <c r="BF1068" s="147"/>
      <c r="BG1068" s="147"/>
      <c r="BH1068" s="147"/>
      <c r="BI1068" s="147"/>
      <c r="BJ1068" s="147"/>
      <c r="BK1068" s="147"/>
      <c r="BL1068" s="147"/>
      <c r="BM1068" s="147"/>
      <c r="BN1068" s="147"/>
      <c r="BO1068" s="147"/>
      <c r="BP1068" s="147"/>
      <c r="BQ1068" s="147"/>
      <c r="BR1068" s="147"/>
      <c r="BS1068" s="147"/>
      <c r="BT1068" s="147"/>
      <c r="BU1068" s="147"/>
      <c r="BV1068" s="147"/>
      <c r="BW1068" s="147"/>
      <c r="BX1068" s="147"/>
      <c r="BY1068" s="147"/>
      <c r="BZ1068" s="147"/>
      <c r="CA1068" s="147"/>
      <c r="CB1068" s="147"/>
      <c r="CC1068" s="147"/>
      <c r="CD1068" s="147"/>
      <c r="CE1068" s="147"/>
      <c r="CF1068" s="147"/>
      <c r="CG1068" s="147"/>
      <c r="CH1068" s="147"/>
      <c r="CI1068" s="147"/>
      <c r="CJ1068" s="147"/>
      <c r="CK1068" s="147"/>
      <c r="CL1068" s="147"/>
      <c r="CM1068" s="147"/>
      <c r="CN1068" s="147"/>
      <c r="CO1068" s="147"/>
      <c r="CP1068" s="147"/>
      <c r="CQ1068" s="147"/>
      <c r="CR1068" s="147"/>
      <c r="CS1068" s="147"/>
      <c r="CT1068" s="147"/>
      <c r="CU1068" s="147"/>
      <c r="CV1068" s="147"/>
      <c r="CW1068" s="147"/>
      <c r="CX1068" s="147"/>
      <c r="CY1068" s="147"/>
      <c r="CZ1068" s="147"/>
      <c r="DA1068" s="147"/>
      <c r="DB1068" s="147"/>
      <c r="DC1068" s="147"/>
      <c r="DD1068" s="147"/>
      <c r="DE1068" s="147"/>
      <c r="DF1068" s="147"/>
      <c r="DG1068" s="147"/>
      <c r="DH1068" s="147"/>
      <c r="DI1068" s="147"/>
      <c r="DJ1068" s="147"/>
      <c r="DK1068" s="147"/>
      <c r="DL1068" s="147"/>
      <c r="DM1068" s="147"/>
      <c r="DN1068" s="147"/>
      <c r="DO1068" s="147"/>
      <c r="DP1068" s="56"/>
    </row>
    <row r="1069" spans="21:120" x14ac:dyDescent="0.3">
      <c r="U1069" s="147"/>
      <c r="V1069" s="147"/>
      <c r="W1069" s="147"/>
      <c r="X1069" s="147"/>
      <c r="Y1069" s="147"/>
      <c r="Z1069" s="147"/>
      <c r="AA1069" s="147"/>
      <c r="AB1069" s="147"/>
      <c r="AC1069" s="147"/>
      <c r="AD1069" s="147"/>
      <c r="AE1069" s="147"/>
      <c r="AF1069" s="147"/>
      <c r="AG1069" s="147"/>
      <c r="AH1069" s="147"/>
      <c r="AI1069" s="147"/>
      <c r="AJ1069" s="147"/>
      <c r="AK1069" s="147"/>
      <c r="AL1069" s="147"/>
      <c r="AM1069" s="147"/>
      <c r="AN1069" s="147"/>
      <c r="AO1069" s="147"/>
      <c r="AP1069" s="147"/>
      <c r="AQ1069" s="147"/>
      <c r="AR1069" s="147"/>
      <c r="AS1069" s="147"/>
      <c r="AT1069" s="147"/>
      <c r="AU1069" s="147"/>
      <c r="AV1069" s="147"/>
      <c r="AW1069" s="147"/>
      <c r="AX1069" s="147"/>
      <c r="AY1069" s="147"/>
      <c r="AZ1069" s="147"/>
      <c r="BA1069" s="147"/>
      <c r="BB1069" s="147"/>
      <c r="BC1069" s="147"/>
      <c r="BD1069" s="147"/>
      <c r="BE1069" s="147"/>
      <c r="BF1069" s="147"/>
      <c r="BG1069" s="147"/>
      <c r="BH1069" s="147"/>
      <c r="BI1069" s="147"/>
      <c r="BJ1069" s="147"/>
      <c r="BK1069" s="147"/>
      <c r="BL1069" s="147"/>
      <c r="BM1069" s="147"/>
      <c r="BN1069" s="147"/>
      <c r="BO1069" s="147"/>
      <c r="BP1069" s="147"/>
      <c r="BQ1069" s="147"/>
      <c r="BR1069" s="147"/>
      <c r="BS1069" s="147"/>
      <c r="BT1069" s="147"/>
      <c r="BU1069" s="147"/>
      <c r="BV1069" s="147"/>
      <c r="BW1069" s="147"/>
      <c r="BX1069" s="147"/>
      <c r="BY1069" s="147"/>
      <c r="BZ1069" s="147"/>
      <c r="CA1069" s="147"/>
      <c r="CB1069" s="147"/>
      <c r="CC1069" s="147"/>
      <c r="CD1069" s="147"/>
      <c r="CE1069" s="147"/>
      <c r="CF1069" s="147"/>
      <c r="CG1069" s="147"/>
      <c r="CH1069" s="147"/>
      <c r="CI1069" s="147"/>
      <c r="CJ1069" s="147"/>
      <c r="CK1069" s="147"/>
      <c r="CL1069" s="147"/>
      <c r="CM1069" s="147"/>
      <c r="CN1069" s="147"/>
      <c r="CO1069" s="147"/>
      <c r="CP1069" s="147"/>
      <c r="CQ1069" s="147"/>
      <c r="CR1069" s="147"/>
      <c r="CS1069" s="147"/>
      <c r="CT1069" s="147"/>
      <c r="CU1069" s="147"/>
      <c r="CV1069" s="147"/>
      <c r="CW1069" s="147"/>
      <c r="CX1069" s="147"/>
      <c r="CY1069" s="147"/>
      <c r="CZ1069" s="147"/>
      <c r="DA1069" s="147"/>
      <c r="DB1069" s="147"/>
      <c r="DC1069" s="147"/>
      <c r="DD1069" s="147"/>
      <c r="DE1069" s="147"/>
      <c r="DF1069" s="147"/>
      <c r="DG1069" s="147"/>
      <c r="DH1069" s="147"/>
      <c r="DI1069" s="147"/>
      <c r="DJ1069" s="147"/>
      <c r="DK1069" s="147"/>
      <c r="DL1069" s="147"/>
      <c r="DM1069" s="147"/>
      <c r="DN1069" s="147"/>
      <c r="DO1069" s="147"/>
      <c r="DP1069" s="56"/>
    </row>
    <row r="1070" spans="21:120" x14ac:dyDescent="0.3">
      <c r="U1070" s="147"/>
      <c r="V1070" s="147"/>
      <c r="W1070" s="147"/>
      <c r="X1070" s="147"/>
      <c r="Y1070" s="147"/>
      <c r="Z1070" s="147"/>
      <c r="AA1070" s="147"/>
      <c r="AB1070" s="147"/>
      <c r="AC1070" s="147"/>
      <c r="AD1070" s="147"/>
      <c r="AE1070" s="147"/>
      <c r="AF1070" s="147"/>
      <c r="AG1070" s="147"/>
      <c r="AH1070" s="147"/>
      <c r="AI1070" s="147"/>
      <c r="AJ1070" s="147"/>
      <c r="AK1070" s="147"/>
      <c r="AL1070" s="147"/>
      <c r="AM1070" s="147"/>
      <c r="AN1070" s="147"/>
      <c r="AO1070" s="147"/>
      <c r="AP1070" s="147"/>
      <c r="AQ1070" s="147"/>
      <c r="AR1070" s="147"/>
      <c r="AS1070" s="147"/>
      <c r="AT1070" s="147"/>
      <c r="AU1070" s="147"/>
      <c r="AV1070" s="147"/>
      <c r="AW1070" s="147"/>
      <c r="AX1070" s="147"/>
      <c r="AY1070" s="147"/>
      <c r="AZ1070" s="147"/>
      <c r="BA1070" s="147"/>
      <c r="BB1070" s="147"/>
      <c r="BC1070" s="147"/>
      <c r="BD1070" s="147"/>
      <c r="BE1070" s="147"/>
      <c r="BF1070" s="147"/>
      <c r="BG1070" s="147"/>
      <c r="BH1070" s="147"/>
      <c r="BI1070" s="147"/>
      <c r="BJ1070" s="147"/>
      <c r="BK1070" s="147"/>
      <c r="BL1070" s="147"/>
      <c r="BM1070" s="147"/>
      <c r="BN1070" s="147"/>
      <c r="BO1070" s="147"/>
      <c r="BP1070" s="147"/>
      <c r="BQ1070" s="147"/>
      <c r="BR1070" s="147"/>
      <c r="BS1070" s="147"/>
      <c r="BT1070" s="147"/>
      <c r="BU1070" s="147"/>
      <c r="BV1070" s="147"/>
      <c r="BW1070" s="147"/>
      <c r="BX1070" s="147"/>
      <c r="BY1070" s="147"/>
      <c r="BZ1070" s="147"/>
      <c r="CA1070" s="147"/>
      <c r="CB1070" s="147"/>
      <c r="CC1070" s="147"/>
      <c r="CD1070" s="147"/>
      <c r="CE1070" s="147"/>
      <c r="CF1070" s="147"/>
      <c r="CG1070" s="147"/>
      <c r="CH1070" s="147"/>
      <c r="CI1070" s="147"/>
      <c r="CJ1070" s="147"/>
      <c r="CK1070" s="147"/>
      <c r="CL1070" s="147"/>
      <c r="CM1070" s="147"/>
      <c r="CN1070" s="147"/>
      <c r="CO1070" s="147"/>
      <c r="CP1070" s="147"/>
      <c r="CQ1070" s="147"/>
      <c r="CR1070" s="147"/>
      <c r="CS1070" s="147"/>
      <c r="CT1070" s="147"/>
      <c r="CU1070" s="147"/>
      <c r="CV1070" s="147"/>
      <c r="CW1070" s="147"/>
      <c r="CX1070" s="147"/>
      <c r="CY1070" s="147"/>
      <c r="CZ1070" s="147"/>
      <c r="DA1070" s="147"/>
      <c r="DB1070" s="147"/>
      <c r="DC1070" s="147"/>
      <c r="DD1070" s="147"/>
      <c r="DE1070" s="147"/>
      <c r="DF1070" s="147"/>
      <c r="DG1070" s="147"/>
      <c r="DH1070" s="147"/>
      <c r="DI1070" s="147"/>
      <c r="DJ1070" s="147"/>
      <c r="DK1070" s="147"/>
      <c r="DL1070" s="147"/>
      <c r="DM1070" s="147"/>
      <c r="DN1070" s="147"/>
      <c r="DO1070" s="147"/>
      <c r="DP1070" s="56"/>
    </row>
    <row r="1071" spans="21:120" x14ac:dyDescent="0.3">
      <c r="U1071" s="147"/>
      <c r="V1071" s="147"/>
      <c r="W1071" s="147"/>
      <c r="X1071" s="147"/>
      <c r="Y1071" s="147"/>
      <c r="Z1071" s="147"/>
      <c r="AA1071" s="147"/>
      <c r="AB1071" s="147"/>
      <c r="AC1071" s="147"/>
      <c r="AD1071" s="147"/>
      <c r="AE1071" s="147"/>
      <c r="AF1071" s="147"/>
      <c r="AG1071" s="147"/>
      <c r="AH1071" s="147"/>
      <c r="AI1071" s="147"/>
      <c r="AJ1071" s="147"/>
      <c r="AK1071" s="147"/>
      <c r="AL1071" s="147"/>
      <c r="AM1071" s="147"/>
      <c r="AN1071" s="147"/>
      <c r="AO1071" s="147"/>
      <c r="AP1071" s="147"/>
      <c r="AQ1071" s="147"/>
      <c r="AR1071" s="147"/>
      <c r="AS1071" s="147"/>
      <c r="AT1071" s="147"/>
      <c r="AU1071" s="147"/>
      <c r="AV1071" s="147"/>
      <c r="AW1071" s="147"/>
      <c r="AX1071" s="147"/>
      <c r="AY1071" s="147"/>
      <c r="AZ1071" s="147"/>
      <c r="BA1071" s="147"/>
      <c r="BB1071" s="147"/>
      <c r="BC1071" s="147"/>
      <c r="BD1071" s="147"/>
      <c r="BE1071" s="147"/>
      <c r="BF1071" s="147"/>
      <c r="BG1071" s="147"/>
      <c r="BH1071" s="147"/>
      <c r="BI1071" s="147"/>
      <c r="BJ1071" s="147"/>
      <c r="BK1071" s="147"/>
      <c r="BL1071" s="147"/>
      <c r="BM1071" s="147"/>
      <c r="BN1071" s="147"/>
      <c r="BO1071" s="147"/>
      <c r="BP1071" s="147"/>
      <c r="BQ1071" s="147"/>
      <c r="BR1071" s="147"/>
      <c r="BS1071" s="147"/>
      <c r="BT1071" s="147"/>
      <c r="BU1071" s="147"/>
      <c r="BV1071" s="147"/>
      <c r="BW1071" s="147"/>
      <c r="BX1071" s="147"/>
      <c r="BY1071" s="147"/>
      <c r="BZ1071" s="147"/>
      <c r="CA1071" s="147"/>
      <c r="CB1071" s="147"/>
      <c r="CC1071" s="147"/>
      <c r="CD1071" s="147"/>
      <c r="CE1071" s="147"/>
      <c r="CF1071" s="147"/>
      <c r="CG1071" s="147"/>
      <c r="CH1071" s="147"/>
      <c r="CI1071" s="147"/>
      <c r="CJ1071" s="147"/>
      <c r="CK1071" s="147"/>
      <c r="CL1071" s="147"/>
      <c r="CM1071" s="147"/>
      <c r="CN1071" s="147"/>
      <c r="CO1071" s="147"/>
      <c r="CP1071" s="147"/>
      <c r="CQ1071" s="147"/>
      <c r="CR1071" s="147"/>
      <c r="CS1071" s="147"/>
      <c r="CT1071" s="147"/>
      <c r="CU1071" s="147"/>
      <c r="CV1071" s="147"/>
      <c r="CW1071" s="147"/>
      <c r="CX1071" s="147"/>
      <c r="CY1071" s="147"/>
      <c r="CZ1071" s="147"/>
      <c r="DA1071" s="147"/>
      <c r="DB1071" s="147"/>
      <c r="DC1071" s="147"/>
      <c r="DD1071" s="147"/>
      <c r="DE1071" s="147"/>
      <c r="DF1071" s="147"/>
      <c r="DG1071" s="147"/>
      <c r="DH1071" s="147"/>
      <c r="DI1071" s="147"/>
      <c r="DJ1071" s="147"/>
      <c r="DK1071" s="147"/>
      <c r="DL1071" s="147"/>
      <c r="DM1071" s="147"/>
      <c r="DN1071" s="147"/>
      <c r="DO1071" s="147"/>
      <c r="DP1071" s="56"/>
    </row>
    <row r="1072" spans="21:120" x14ac:dyDescent="0.3">
      <c r="U1072" s="147"/>
      <c r="V1072" s="147"/>
      <c r="W1072" s="147"/>
      <c r="X1072" s="147"/>
      <c r="Y1072" s="147"/>
      <c r="Z1072" s="147"/>
      <c r="AA1072" s="147"/>
      <c r="AB1072" s="147"/>
      <c r="AC1072" s="147"/>
      <c r="AD1072" s="147"/>
      <c r="AE1072" s="147"/>
      <c r="AF1072" s="147"/>
      <c r="AG1072" s="147"/>
      <c r="AH1072" s="147"/>
      <c r="AI1072" s="147"/>
      <c r="AJ1072" s="147"/>
      <c r="AK1072" s="147"/>
      <c r="AL1072" s="147"/>
      <c r="AM1072" s="147"/>
      <c r="AN1072" s="147"/>
      <c r="AO1072" s="147"/>
      <c r="AP1072" s="147"/>
      <c r="AQ1072" s="147"/>
      <c r="AR1072" s="147"/>
      <c r="AS1072" s="147"/>
      <c r="AT1072" s="147"/>
      <c r="AU1072" s="147"/>
      <c r="AV1072" s="147"/>
      <c r="AW1072" s="147"/>
      <c r="AX1072" s="147"/>
      <c r="AY1072" s="147"/>
      <c r="AZ1072" s="147"/>
      <c r="BA1072" s="147"/>
      <c r="BB1072" s="147"/>
      <c r="BC1072" s="147"/>
      <c r="BD1072" s="147"/>
      <c r="BE1072" s="147"/>
      <c r="BF1072" s="147"/>
      <c r="BG1072" s="147"/>
      <c r="BH1072" s="147"/>
      <c r="BI1072" s="147"/>
      <c r="BJ1072" s="147"/>
      <c r="BK1072" s="147"/>
      <c r="BL1072" s="147"/>
      <c r="BM1072" s="147"/>
      <c r="BN1072" s="147"/>
      <c r="BO1072" s="147"/>
      <c r="BP1072" s="147"/>
      <c r="BQ1072" s="147"/>
      <c r="BR1072" s="147"/>
      <c r="BS1072" s="147"/>
      <c r="BT1072" s="147"/>
      <c r="BU1072" s="147"/>
      <c r="BV1072" s="147"/>
      <c r="BW1072" s="147"/>
      <c r="BX1072" s="147"/>
      <c r="BY1072" s="147"/>
      <c r="BZ1072" s="147"/>
      <c r="CA1072" s="147"/>
      <c r="CB1072" s="147"/>
      <c r="CC1072" s="147"/>
      <c r="CD1072" s="147"/>
      <c r="CE1072" s="147"/>
      <c r="CF1072" s="147"/>
      <c r="CG1072" s="147"/>
      <c r="CH1072" s="147"/>
      <c r="CI1072" s="147"/>
      <c r="CJ1072" s="147"/>
      <c r="CK1072" s="147"/>
      <c r="CL1072" s="147"/>
      <c r="CM1072" s="147"/>
      <c r="CN1072" s="147"/>
      <c r="CO1072" s="147"/>
      <c r="CP1072" s="147"/>
      <c r="CQ1072" s="147"/>
      <c r="CR1072" s="147"/>
      <c r="CS1072" s="147"/>
      <c r="CT1072" s="147"/>
      <c r="CU1072" s="147"/>
      <c r="CV1072" s="147"/>
      <c r="CW1072" s="147"/>
      <c r="CX1072" s="147"/>
      <c r="CY1072" s="147"/>
      <c r="CZ1072" s="147"/>
      <c r="DA1072" s="147"/>
      <c r="DB1072" s="147"/>
      <c r="DC1072" s="147"/>
      <c r="DD1072" s="147"/>
      <c r="DE1072" s="147"/>
      <c r="DF1072" s="147"/>
      <c r="DG1072" s="147"/>
      <c r="DH1072" s="147"/>
      <c r="DI1072" s="147"/>
      <c r="DJ1072" s="147"/>
      <c r="DK1072" s="147"/>
      <c r="DL1072" s="147"/>
      <c r="DM1072" s="147"/>
      <c r="DN1072" s="147"/>
      <c r="DO1072" s="147"/>
      <c r="DP1072" s="56"/>
    </row>
    <row r="1073" spans="21:120" x14ac:dyDescent="0.3">
      <c r="U1073" s="147"/>
      <c r="V1073" s="147"/>
      <c r="W1073" s="147"/>
      <c r="X1073" s="147"/>
      <c r="Y1073" s="147"/>
      <c r="Z1073" s="147"/>
      <c r="AA1073" s="147"/>
      <c r="AB1073" s="147"/>
      <c r="AC1073" s="147"/>
      <c r="AD1073" s="147"/>
      <c r="AE1073" s="147"/>
      <c r="AF1073" s="147"/>
      <c r="AG1073" s="147"/>
      <c r="AH1073" s="147"/>
      <c r="AI1073" s="147"/>
      <c r="AJ1073" s="147"/>
      <c r="AK1073" s="147"/>
      <c r="AL1073" s="147"/>
      <c r="AM1073" s="147"/>
      <c r="AN1073" s="147"/>
      <c r="AO1073" s="147"/>
      <c r="AP1073" s="147"/>
      <c r="AQ1073" s="147"/>
      <c r="AR1073" s="147"/>
      <c r="AS1073" s="147"/>
      <c r="AT1073" s="147"/>
      <c r="AU1073" s="147"/>
      <c r="AV1073" s="147"/>
      <c r="AW1073" s="147"/>
      <c r="AX1073" s="147"/>
      <c r="AY1073" s="147"/>
      <c r="AZ1073" s="147"/>
      <c r="BA1073" s="147"/>
      <c r="BB1073" s="147"/>
      <c r="BC1073" s="147"/>
      <c r="BD1073" s="147"/>
      <c r="BE1073" s="147"/>
      <c r="BF1073" s="147"/>
      <c r="BG1073" s="147"/>
      <c r="BH1073" s="147"/>
      <c r="BI1073" s="147"/>
      <c r="BJ1073" s="147"/>
      <c r="BK1073" s="147"/>
      <c r="BL1073" s="147"/>
      <c r="BM1073" s="147"/>
      <c r="BN1073" s="147"/>
      <c r="BO1073" s="147"/>
      <c r="BP1073" s="147"/>
      <c r="BQ1073" s="147"/>
      <c r="BR1073" s="147"/>
      <c r="BS1073" s="147"/>
      <c r="BT1073" s="147"/>
      <c r="BU1073" s="147"/>
      <c r="BV1073" s="147"/>
      <c r="BW1073" s="147"/>
      <c r="BX1073" s="147"/>
      <c r="BY1073" s="147"/>
      <c r="BZ1073" s="147"/>
      <c r="CA1073" s="147"/>
      <c r="CB1073" s="147"/>
      <c r="CC1073" s="147"/>
      <c r="CD1073" s="147"/>
      <c r="CE1073" s="147"/>
      <c r="CF1073" s="147"/>
      <c r="CG1073" s="147"/>
      <c r="CH1073" s="147"/>
      <c r="CI1073" s="147"/>
      <c r="CJ1073" s="147"/>
      <c r="CK1073" s="147"/>
      <c r="CL1073" s="147"/>
      <c r="CM1073" s="147"/>
      <c r="CN1073" s="147"/>
      <c r="CO1073" s="147"/>
      <c r="CP1073" s="147"/>
      <c r="CQ1073" s="147"/>
      <c r="CR1073" s="147"/>
      <c r="CS1073" s="147"/>
      <c r="CT1073" s="147"/>
      <c r="CU1073" s="147"/>
      <c r="CV1073" s="147"/>
      <c r="CW1073" s="147"/>
      <c r="CX1073" s="147"/>
      <c r="CY1073" s="147"/>
      <c r="CZ1073" s="147"/>
      <c r="DA1073" s="147"/>
      <c r="DB1073" s="147"/>
      <c r="DC1073" s="147"/>
      <c r="DD1073" s="147"/>
      <c r="DE1073" s="147"/>
      <c r="DF1073" s="147"/>
      <c r="DG1073" s="147"/>
      <c r="DH1073" s="147"/>
      <c r="DI1073" s="147"/>
      <c r="DJ1073" s="147"/>
      <c r="DK1073" s="147"/>
      <c r="DL1073" s="147"/>
      <c r="DM1073" s="147"/>
      <c r="DN1073" s="147"/>
      <c r="DO1073" s="147"/>
      <c r="DP1073" s="56"/>
    </row>
    <row r="1074" spans="21:120" x14ac:dyDescent="0.3">
      <c r="U1074" s="147"/>
      <c r="V1074" s="147"/>
      <c r="W1074" s="147"/>
      <c r="X1074" s="147"/>
      <c r="Y1074" s="147"/>
      <c r="Z1074" s="147"/>
      <c r="AA1074" s="147"/>
      <c r="AB1074" s="147"/>
      <c r="AC1074" s="147"/>
      <c r="AD1074" s="147"/>
      <c r="AE1074" s="147"/>
      <c r="AF1074" s="147"/>
      <c r="AG1074" s="147"/>
      <c r="AH1074" s="147"/>
      <c r="AI1074" s="147"/>
      <c r="AJ1074" s="147"/>
      <c r="AK1074" s="147"/>
      <c r="AL1074" s="147"/>
      <c r="AM1074" s="147"/>
      <c r="AN1074" s="147"/>
      <c r="AO1074" s="147"/>
      <c r="AP1074" s="147"/>
      <c r="AQ1074" s="147"/>
      <c r="AR1074" s="147"/>
      <c r="AS1074" s="147"/>
      <c r="AT1074" s="147"/>
      <c r="AU1074" s="147"/>
      <c r="AV1074" s="147"/>
      <c r="AW1074" s="147"/>
      <c r="AX1074" s="147"/>
      <c r="AY1074" s="147"/>
      <c r="AZ1074" s="147"/>
      <c r="BA1074" s="147"/>
      <c r="BB1074" s="147"/>
      <c r="BC1074" s="147"/>
      <c r="BD1074" s="147"/>
      <c r="BE1074" s="147"/>
      <c r="BF1074" s="147"/>
      <c r="BG1074" s="147"/>
      <c r="BH1074" s="147"/>
      <c r="BI1074" s="147"/>
      <c r="BJ1074" s="147"/>
      <c r="BK1074" s="147"/>
      <c r="BL1074" s="147"/>
      <c r="BM1074" s="147"/>
      <c r="BN1074" s="147"/>
      <c r="BO1074" s="147"/>
      <c r="BP1074" s="147"/>
      <c r="BQ1074" s="147"/>
      <c r="BR1074" s="147"/>
      <c r="BS1074" s="147"/>
      <c r="BT1074" s="147"/>
      <c r="BU1074" s="147"/>
      <c r="BV1074" s="147"/>
      <c r="BW1074" s="147"/>
      <c r="BX1074" s="147"/>
      <c r="BY1074" s="147"/>
      <c r="BZ1074" s="147"/>
      <c r="CA1074" s="147"/>
      <c r="CB1074" s="147"/>
      <c r="CC1074" s="147"/>
      <c r="CD1074" s="147"/>
      <c r="CE1074" s="147"/>
      <c r="CF1074" s="147"/>
      <c r="CG1074" s="147"/>
      <c r="CH1074" s="147"/>
      <c r="CI1074" s="147"/>
      <c r="CJ1074" s="147"/>
      <c r="CK1074" s="147"/>
      <c r="CL1074" s="147"/>
      <c r="CM1074" s="147"/>
      <c r="CN1074" s="147"/>
      <c r="CO1074" s="147"/>
      <c r="CP1074" s="147"/>
      <c r="CQ1074" s="147"/>
      <c r="CR1074" s="147"/>
      <c r="CS1074" s="147"/>
      <c r="CT1074" s="147"/>
      <c r="CU1074" s="147"/>
      <c r="CV1074" s="147"/>
      <c r="CW1074" s="147"/>
      <c r="CX1074" s="147"/>
      <c r="CY1074" s="147"/>
      <c r="CZ1074" s="147"/>
      <c r="DA1074" s="147"/>
      <c r="DB1074" s="147"/>
      <c r="DC1074" s="147"/>
      <c r="DD1074" s="147"/>
      <c r="DE1074" s="147"/>
      <c r="DF1074" s="147"/>
      <c r="DG1074" s="147"/>
      <c r="DH1074" s="147"/>
      <c r="DI1074" s="147"/>
      <c r="DJ1074" s="147"/>
      <c r="DK1074" s="147"/>
      <c r="DL1074" s="147"/>
      <c r="DM1074" s="147"/>
      <c r="DN1074" s="147"/>
      <c r="DO1074" s="147"/>
      <c r="DP1074" s="56"/>
    </row>
    <row r="1075" spans="21:120" x14ac:dyDescent="0.3">
      <c r="U1075" s="147"/>
      <c r="V1075" s="147"/>
      <c r="W1075" s="147"/>
      <c r="X1075" s="147"/>
      <c r="Y1075" s="147"/>
      <c r="Z1075" s="147"/>
      <c r="AA1075" s="147"/>
      <c r="AB1075" s="147"/>
      <c r="AC1075" s="147"/>
      <c r="AD1075" s="147"/>
      <c r="AE1075" s="147"/>
      <c r="AF1075" s="147"/>
      <c r="AG1075" s="147"/>
      <c r="AH1075" s="147"/>
      <c r="AI1075" s="147"/>
      <c r="AJ1075" s="147"/>
      <c r="AK1075" s="147"/>
      <c r="AL1075" s="147"/>
      <c r="AM1075" s="147"/>
      <c r="AN1075" s="147"/>
      <c r="AO1075" s="147"/>
      <c r="AP1075" s="147"/>
      <c r="AQ1075" s="147"/>
      <c r="AR1075" s="147"/>
      <c r="AS1075" s="147"/>
      <c r="AT1075" s="147"/>
      <c r="AU1075" s="147"/>
      <c r="AV1075" s="147"/>
      <c r="AW1075" s="147"/>
      <c r="AX1075" s="147"/>
      <c r="AY1075" s="147"/>
      <c r="AZ1075" s="147"/>
      <c r="BA1075" s="147"/>
      <c r="BB1075" s="147"/>
      <c r="BC1075" s="147"/>
      <c r="BD1075" s="147"/>
      <c r="BE1075" s="147"/>
      <c r="BF1075" s="147"/>
      <c r="BG1075" s="147"/>
      <c r="BH1075" s="147"/>
      <c r="BI1075" s="147"/>
      <c r="BJ1075" s="147"/>
      <c r="BK1075" s="147"/>
      <c r="BL1075" s="147"/>
      <c r="BM1075" s="147"/>
      <c r="BN1075" s="147"/>
      <c r="BO1075" s="147"/>
      <c r="BP1075" s="147"/>
      <c r="BQ1075" s="147"/>
      <c r="BR1075" s="147"/>
      <c r="BS1075" s="147"/>
      <c r="BT1075" s="147"/>
      <c r="BU1075" s="147"/>
      <c r="BV1075" s="147"/>
      <c r="BW1075" s="147"/>
      <c r="BX1075" s="147"/>
      <c r="BY1075" s="147"/>
      <c r="BZ1075" s="147"/>
      <c r="CA1075" s="147"/>
      <c r="CB1075" s="147"/>
      <c r="CC1075" s="147"/>
      <c r="CD1075" s="147"/>
      <c r="CE1075" s="147"/>
      <c r="CF1075" s="147"/>
      <c r="CG1075" s="147"/>
      <c r="CH1075" s="147"/>
      <c r="CI1075" s="147"/>
      <c r="CJ1075" s="147"/>
      <c r="CK1075" s="147"/>
      <c r="CL1075" s="147"/>
      <c r="CM1075" s="147"/>
      <c r="CN1075" s="147"/>
      <c r="CO1075" s="147"/>
      <c r="CP1075" s="147"/>
      <c r="CQ1075" s="147"/>
      <c r="CR1075" s="147"/>
      <c r="CS1075" s="147"/>
      <c r="CT1075" s="147"/>
      <c r="CU1075" s="147"/>
      <c r="CV1075" s="147"/>
      <c r="CW1075" s="147"/>
      <c r="CX1075" s="147"/>
      <c r="CY1075" s="147"/>
      <c r="CZ1075" s="147"/>
      <c r="DA1075" s="147"/>
      <c r="DB1075" s="147"/>
      <c r="DC1075" s="147"/>
      <c r="DD1075" s="147"/>
      <c r="DE1075" s="147"/>
      <c r="DF1075" s="147"/>
      <c r="DG1075" s="147"/>
      <c r="DH1075" s="147"/>
      <c r="DI1075" s="147"/>
      <c r="DJ1075" s="147"/>
      <c r="DK1075" s="147"/>
      <c r="DL1075" s="147"/>
      <c r="DM1075" s="147"/>
      <c r="DN1075" s="147"/>
      <c r="DO1075" s="147"/>
      <c r="DP1075" s="56"/>
    </row>
    <row r="1076" spans="21:120" x14ac:dyDescent="0.3">
      <c r="U1076" s="147"/>
      <c r="V1076" s="147"/>
      <c r="W1076" s="147"/>
      <c r="X1076" s="147"/>
      <c r="Y1076" s="147"/>
      <c r="Z1076" s="147"/>
      <c r="AA1076" s="147"/>
      <c r="AB1076" s="147"/>
      <c r="AC1076" s="147"/>
      <c r="AD1076" s="147"/>
      <c r="AE1076" s="147"/>
      <c r="AF1076" s="147"/>
      <c r="AG1076" s="147"/>
      <c r="AH1076" s="147"/>
      <c r="AI1076" s="147"/>
      <c r="AJ1076" s="147"/>
      <c r="AK1076" s="147"/>
      <c r="AL1076" s="147"/>
      <c r="AM1076" s="147"/>
      <c r="AN1076" s="147"/>
      <c r="AO1076" s="147"/>
      <c r="AP1076" s="147"/>
      <c r="AQ1076" s="147"/>
      <c r="AR1076" s="147"/>
      <c r="AS1076" s="147"/>
      <c r="AT1076" s="147"/>
      <c r="AU1076" s="147"/>
      <c r="AV1076" s="147"/>
      <c r="AW1076" s="147"/>
      <c r="AX1076" s="147"/>
      <c r="AY1076" s="147"/>
      <c r="AZ1076" s="147"/>
      <c r="BA1076" s="147"/>
      <c r="BB1076" s="147"/>
      <c r="BC1076" s="147"/>
      <c r="BD1076" s="147"/>
      <c r="BE1076" s="147"/>
      <c r="BF1076" s="147"/>
      <c r="BG1076" s="147"/>
      <c r="BH1076" s="147"/>
      <c r="BI1076" s="147"/>
      <c r="BJ1076" s="147"/>
      <c r="BK1076" s="147"/>
      <c r="BL1076" s="147"/>
      <c r="BM1076" s="147"/>
      <c r="BN1076" s="147"/>
      <c r="BO1076" s="147"/>
      <c r="BP1076" s="147"/>
      <c r="BQ1076" s="147"/>
      <c r="BR1076" s="147"/>
      <c r="BS1076" s="147"/>
      <c r="BT1076" s="147"/>
      <c r="BU1076" s="147"/>
      <c r="BV1076" s="147"/>
      <c r="BW1076" s="147"/>
      <c r="BX1076" s="147"/>
      <c r="BY1076" s="147"/>
      <c r="BZ1076" s="147"/>
      <c r="CA1076" s="147"/>
      <c r="CB1076" s="147"/>
      <c r="CC1076" s="147"/>
      <c r="CD1076" s="147"/>
      <c r="CE1076" s="147"/>
      <c r="CF1076" s="147"/>
      <c r="CG1076" s="147"/>
      <c r="CH1076" s="147"/>
      <c r="CI1076" s="147"/>
      <c r="CJ1076" s="147"/>
      <c r="CK1076" s="147"/>
      <c r="CL1076" s="147"/>
      <c r="CM1076" s="147"/>
      <c r="CN1076" s="147"/>
      <c r="CO1076" s="147"/>
      <c r="CP1076" s="147"/>
      <c r="CQ1076" s="147"/>
      <c r="CR1076" s="147"/>
      <c r="CS1076" s="147"/>
      <c r="CT1076" s="147"/>
      <c r="CU1076" s="147"/>
      <c r="CV1076" s="147"/>
      <c r="CW1076" s="147"/>
      <c r="CX1076" s="147"/>
      <c r="CY1076" s="147"/>
      <c r="CZ1076" s="147"/>
      <c r="DA1076" s="147"/>
      <c r="DB1076" s="147"/>
      <c r="DC1076" s="147"/>
      <c r="DD1076" s="147"/>
      <c r="DE1076" s="147"/>
      <c r="DF1076" s="147"/>
      <c r="DG1076" s="147"/>
      <c r="DH1076" s="147"/>
      <c r="DI1076" s="147"/>
      <c r="DJ1076" s="147"/>
      <c r="DK1076" s="147"/>
      <c r="DL1076" s="147"/>
      <c r="DM1076" s="147"/>
      <c r="DN1076" s="147"/>
      <c r="DO1076" s="147"/>
      <c r="DP1076" s="56"/>
    </row>
    <row r="1077" spans="21:120" x14ac:dyDescent="0.3">
      <c r="U1077" s="147"/>
      <c r="V1077" s="147"/>
      <c r="W1077" s="147"/>
      <c r="X1077" s="147"/>
      <c r="Y1077" s="147"/>
      <c r="Z1077" s="147"/>
      <c r="AA1077" s="147"/>
      <c r="AB1077" s="147"/>
      <c r="AC1077" s="147"/>
      <c r="AD1077" s="147"/>
      <c r="AE1077" s="147"/>
      <c r="AF1077" s="147"/>
      <c r="AG1077" s="147"/>
      <c r="AH1077" s="147"/>
      <c r="AI1077" s="147"/>
      <c r="AJ1077" s="147"/>
      <c r="AK1077" s="147"/>
      <c r="AL1077" s="147"/>
      <c r="AM1077" s="147"/>
      <c r="AN1077" s="147"/>
      <c r="AO1077" s="147"/>
      <c r="AP1077" s="147"/>
      <c r="AQ1077" s="147"/>
      <c r="AR1077" s="147"/>
      <c r="AS1077" s="147"/>
      <c r="AT1077" s="147"/>
      <c r="AU1077" s="147"/>
      <c r="AV1077" s="147"/>
      <c r="AW1077" s="147"/>
      <c r="AX1077" s="147"/>
      <c r="AY1077" s="147"/>
      <c r="AZ1077" s="147"/>
      <c r="BA1077" s="147"/>
      <c r="BB1077" s="147"/>
      <c r="BC1077" s="147"/>
      <c r="BD1077" s="147"/>
      <c r="BE1077" s="147"/>
      <c r="BF1077" s="147"/>
      <c r="BG1077" s="147"/>
      <c r="BH1077" s="147"/>
      <c r="BI1077" s="147"/>
      <c r="BJ1077" s="147"/>
      <c r="BK1077" s="147"/>
      <c r="BL1077" s="147"/>
      <c r="BM1077" s="147"/>
      <c r="BN1077" s="147"/>
      <c r="BO1077" s="147"/>
      <c r="BP1077" s="147"/>
      <c r="BQ1077" s="147"/>
      <c r="BR1077" s="147"/>
      <c r="BS1077" s="147"/>
      <c r="BT1077" s="147"/>
      <c r="BU1077" s="147"/>
      <c r="BV1077" s="147"/>
      <c r="BW1077" s="147"/>
      <c r="BX1077" s="147"/>
      <c r="BY1077" s="147"/>
      <c r="BZ1077" s="147"/>
      <c r="CA1077" s="147"/>
      <c r="CB1077" s="147"/>
      <c r="CC1077" s="147"/>
      <c r="CD1077" s="147"/>
      <c r="CE1077" s="147"/>
      <c r="CF1077" s="147"/>
      <c r="CG1077" s="147"/>
      <c r="CH1077" s="147"/>
      <c r="CI1077" s="147"/>
      <c r="CJ1077" s="147"/>
      <c r="CK1077" s="147"/>
      <c r="CL1077" s="147"/>
      <c r="CM1077" s="147"/>
      <c r="CN1077" s="147"/>
      <c r="CO1077" s="147"/>
      <c r="CP1077" s="147"/>
      <c r="CQ1077" s="147"/>
      <c r="CR1077" s="147"/>
      <c r="CS1077" s="147"/>
      <c r="CT1077" s="147"/>
      <c r="CU1077" s="147"/>
      <c r="CV1077" s="147"/>
      <c r="CW1077" s="147"/>
      <c r="CX1077" s="147"/>
      <c r="CY1077" s="147"/>
      <c r="CZ1077" s="147"/>
      <c r="DA1077" s="147"/>
      <c r="DB1077" s="147"/>
      <c r="DC1077" s="147"/>
      <c r="DD1077" s="147"/>
      <c r="DE1077" s="147"/>
      <c r="DF1077" s="147"/>
      <c r="DG1077" s="147"/>
      <c r="DH1077" s="147"/>
      <c r="DI1077" s="147"/>
      <c r="DJ1077" s="147"/>
      <c r="DK1077" s="147"/>
      <c r="DL1077" s="147"/>
      <c r="DM1077" s="147"/>
      <c r="DN1077" s="147"/>
      <c r="DO1077" s="147"/>
      <c r="DP1077" s="56"/>
    </row>
    <row r="1078" spans="21:120" x14ac:dyDescent="0.3">
      <c r="U1078" s="147"/>
      <c r="V1078" s="147"/>
      <c r="W1078" s="147"/>
      <c r="X1078" s="147"/>
      <c r="Y1078" s="147"/>
      <c r="Z1078" s="147"/>
      <c r="AA1078" s="147"/>
      <c r="AB1078" s="147"/>
      <c r="AC1078" s="147"/>
      <c r="AD1078" s="147"/>
      <c r="AE1078" s="147"/>
      <c r="AF1078" s="147"/>
      <c r="AG1078" s="147"/>
      <c r="AH1078" s="147"/>
      <c r="AI1078" s="147"/>
      <c r="AJ1078" s="147"/>
      <c r="AK1078" s="147"/>
      <c r="AL1078" s="147"/>
      <c r="AM1078" s="147"/>
      <c r="AN1078" s="147"/>
      <c r="AO1078" s="147"/>
      <c r="AP1078" s="147"/>
      <c r="AQ1078" s="147"/>
      <c r="AR1078" s="147"/>
      <c r="AS1078" s="147"/>
      <c r="AT1078" s="147"/>
      <c r="AU1078" s="147"/>
      <c r="AV1078" s="147"/>
      <c r="AW1078" s="147"/>
      <c r="AX1078" s="147"/>
      <c r="AY1078" s="147"/>
      <c r="AZ1078" s="147"/>
      <c r="BA1078" s="147"/>
      <c r="BB1078" s="147"/>
      <c r="BC1078" s="147"/>
      <c r="BD1078" s="147"/>
      <c r="BE1078" s="147"/>
      <c r="BF1078" s="147"/>
      <c r="BG1078" s="147"/>
      <c r="BH1078" s="147"/>
      <c r="BI1078" s="147"/>
      <c r="BJ1078" s="147"/>
      <c r="BK1078" s="147"/>
      <c r="BL1078" s="147"/>
      <c r="BM1078" s="147"/>
      <c r="BN1078" s="147"/>
      <c r="BO1078" s="147"/>
      <c r="BP1078" s="147"/>
      <c r="BQ1078" s="147"/>
      <c r="BR1078" s="147"/>
      <c r="BS1078" s="147"/>
      <c r="BT1078" s="147"/>
      <c r="BU1078" s="147"/>
      <c r="BV1078" s="147"/>
      <c r="BW1078" s="147"/>
      <c r="BX1078" s="147"/>
      <c r="BY1078" s="147"/>
      <c r="BZ1078" s="147"/>
      <c r="CA1078" s="147"/>
      <c r="CB1078" s="147"/>
      <c r="CC1078" s="147"/>
      <c r="CD1078" s="147"/>
      <c r="CE1078" s="147"/>
      <c r="CF1078" s="147"/>
      <c r="CG1078" s="147"/>
      <c r="CH1078" s="147"/>
      <c r="CI1078" s="147"/>
      <c r="CJ1078" s="147"/>
      <c r="CK1078" s="147"/>
      <c r="CL1078" s="147"/>
      <c r="CM1078" s="147"/>
      <c r="CN1078" s="147"/>
      <c r="CO1078" s="147"/>
      <c r="CP1078" s="147"/>
      <c r="CQ1078" s="147"/>
      <c r="CR1078" s="147"/>
      <c r="CS1078" s="147"/>
      <c r="CT1078" s="147"/>
      <c r="CU1078" s="147"/>
      <c r="CV1078" s="147"/>
      <c r="CW1078" s="147"/>
      <c r="CX1078" s="147"/>
      <c r="CY1078" s="147"/>
      <c r="CZ1078" s="147"/>
      <c r="DA1078" s="147"/>
      <c r="DB1078" s="147"/>
      <c r="DC1078" s="147"/>
      <c r="DD1078" s="147"/>
      <c r="DE1078" s="147"/>
      <c r="DF1078" s="147"/>
      <c r="DG1078" s="147"/>
      <c r="DH1078" s="147"/>
      <c r="DI1078" s="147"/>
      <c r="DJ1078" s="147"/>
      <c r="DK1078" s="147"/>
      <c r="DL1078" s="147"/>
      <c r="DM1078" s="147"/>
      <c r="DN1078" s="147"/>
      <c r="DO1078" s="147"/>
      <c r="DP1078" s="56"/>
    </row>
    <row r="1079" spans="21:120" x14ac:dyDescent="0.3">
      <c r="U1079" s="147"/>
      <c r="V1079" s="147"/>
      <c r="W1079" s="147"/>
      <c r="X1079" s="147"/>
      <c r="Y1079" s="147"/>
      <c r="Z1079" s="147"/>
      <c r="AA1079" s="147"/>
      <c r="AB1079" s="147"/>
      <c r="AC1079" s="147"/>
      <c r="AD1079" s="147"/>
      <c r="AE1079" s="147"/>
      <c r="AF1079" s="147"/>
      <c r="AG1079" s="147"/>
      <c r="AH1079" s="147"/>
      <c r="AI1079" s="147"/>
      <c r="AJ1079" s="147"/>
      <c r="AK1079" s="147"/>
      <c r="AL1079" s="147"/>
      <c r="AM1079" s="147"/>
      <c r="AN1079" s="147"/>
      <c r="AO1079" s="147"/>
      <c r="AP1079" s="147"/>
      <c r="AQ1079" s="147"/>
      <c r="AR1079" s="147"/>
      <c r="AS1079" s="147"/>
      <c r="AT1079" s="147"/>
      <c r="AU1079" s="147"/>
      <c r="AV1079" s="147"/>
      <c r="AW1079" s="147"/>
      <c r="AX1079" s="147"/>
      <c r="AY1079" s="147"/>
      <c r="AZ1079" s="147"/>
      <c r="BA1079" s="147"/>
      <c r="BB1079" s="147"/>
      <c r="BC1079" s="147"/>
      <c r="BD1079" s="147"/>
      <c r="BE1079" s="147"/>
      <c r="BF1079" s="147"/>
      <c r="BG1079" s="147"/>
      <c r="BH1079" s="147"/>
      <c r="BI1079" s="147"/>
      <c r="BJ1079" s="147"/>
      <c r="BK1079" s="147"/>
      <c r="BL1079" s="147"/>
      <c r="BM1079" s="147"/>
      <c r="BN1079" s="147"/>
      <c r="BO1079" s="147"/>
      <c r="BP1079" s="147"/>
      <c r="BQ1079" s="147"/>
      <c r="BR1079" s="147"/>
      <c r="BS1079" s="147"/>
      <c r="BT1079" s="147"/>
      <c r="BU1079" s="147"/>
      <c r="BV1079" s="147"/>
      <c r="BW1079" s="147"/>
      <c r="BX1079" s="147"/>
      <c r="BY1079" s="147"/>
      <c r="BZ1079" s="147"/>
      <c r="CA1079" s="147"/>
      <c r="CB1079" s="147"/>
      <c r="CC1079" s="147"/>
      <c r="CD1079" s="147"/>
      <c r="CE1079" s="147"/>
      <c r="CF1079" s="147"/>
      <c r="CG1079" s="147"/>
      <c r="CH1079" s="147"/>
      <c r="CI1079" s="147"/>
      <c r="CJ1079" s="147"/>
      <c r="CK1079" s="147"/>
      <c r="CL1079" s="147"/>
      <c r="CM1079" s="147"/>
      <c r="CN1079" s="147"/>
      <c r="CO1079" s="147"/>
      <c r="CP1079" s="147"/>
      <c r="CQ1079" s="147"/>
      <c r="CR1079" s="147"/>
      <c r="CS1079" s="147"/>
      <c r="CT1079" s="147"/>
      <c r="CU1079" s="147"/>
      <c r="CV1079" s="147"/>
      <c r="CW1079" s="147"/>
      <c r="CX1079" s="147"/>
      <c r="CY1079" s="147"/>
      <c r="CZ1079" s="147"/>
      <c r="DA1079" s="147"/>
      <c r="DB1079" s="147"/>
      <c r="DC1079" s="147"/>
      <c r="DD1079" s="147"/>
      <c r="DE1079" s="147"/>
      <c r="DF1079" s="147"/>
      <c r="DG1079" s="147"/>
      <c r="DH1079" s="147"/>
      <c r="DI1079" s="147"/>
      <c r="DJ1079" s="147"/>
      <c r="DK1079" s="147"/>
      <c r="DL1079" s="147"/>
      <c r="DM1079" s="147"/>
      <c r="DN1079" s="147"/>
      <c r="DO1079" s="147"/>
      <c r="DP1079" s="56"/>
    </row>
    <row r="1080" spans="21:120" x14ac:dyDescent="0.3">
      <c r="U1080" s="147"/>
      <c r="V1080" s="147"/>
      <c r="W1080" s="147"/>
      <c r="X1080" s="147"/>
      <c r="Y1080" s="147"/>
      <c r="Z1080" s="147"/>
      <c r="AA1080" s="147"/>
      <c r="AB1080" s="147"/>
      <c r="AC1080" s="147"/>
      <c r="AD1080" s="147"/>
      <c r="AE1080" s="147"/>
      <c r="AF1080" s="147"/>
      <c r="AG1080" s="147"/>
      <c r="AH1080" s="147"/>
      <c r="AI1080" s="147"/>
      <c r="AJ1080" s="147"/>
      <c r="AK1080" s="147"/>
      <c r="AL1080" s="147"/>
      <c r="AM1080" s="147"/>
      <c r="AN1080" s="147"/>
      <c r="AO1080" s="147"/>
      <c r="AP1080" s="147"/>
      <c r="AQ1080" s="147"/>
      <c r="AR1080" s="147"/>
      <c r="AS1080" s="147"/>
      <c r="AT1080" s="147"/>
      <c r="AU1080" s="147"/>
      <c r="AV1080" s="147"/>
      <c r="AW1080" s="147"/>
      <c r="AX1080" s="147"/>
      <c r="AY1080" s="147"/>
      <c r="AZ1080" s="147"/>
      <c r="BA1080" s="147"/>
      <c r="BB1080" s="147"/>
      <c r="BC1080" s="147"/>
      <c r="BD1080" s="147"/>
      <c r="BE1080" s="147"/>
      <c r="BF1080" s="147"/>
      <c r="BG1080" s="147"/>
      <c r="BH1080" s="147"/>
      <c r="BI1080" s="147"/>
      <c r="BJ1080" s="147"/>
      <c r="BK1080" s="147"/>
      <c r="BL1080" s="147"/>
      <c r="BM1080" s="147"/>
      <c r="BN1080" s="147"/>
      <c r="BO1080" s="147"/>
      <c r="BP1080" s="147"/>
      <c r="BQ1080" s="147"/>
      <c r="BR1080" s="147"/>
      <c r="BS1080" s="147"/>
      <c r="BT1080" s="147"/>
      <c r="BU1080" s="147"/>
      <c r="BV1080" s="147"/>
      <c r="BW1080" s="147"/>
      <c r="BX1080" s="147"/>
      <c r="BY1080" s="147"/>
      <c r="BZ1080" s="147"/>
      <c r="CA1080" s="147"/>
      <c r="CB1080" s="147"/>
      <c r="CC1080" s="147"/>
      <c r="CD1080" s="147"/>
      <c r="CE1080" s="147"/>
      <c r="CF1080" s="147"/>
      <c r="CG1080" s="147"/>
      <c r="CH1080" s="147"/>
      <c r="CI1080" s="147"/>
      <c r="CJ1080" s="147"/>
      <c r="CK1080" s="147"/>
      <c r="CL1080" s="147"/>
      <c r="CM1080" s="147"/>
      <c r="CN1080" s="147"/>
      <c r="CO1080" s="147"/>
      <c r="CP1080" s="147"/>
      <c r="CQ1080" s="147"/>
      <c r="CR1080" s="147"/>
      <c r="CS1080" s="147"/>
      <c r="CT1080" s="147"/>
      <c r="CU1080" s="147"/>
      <c r="CV1080" s="147"/>
      <c r="CW1080" s="147"/>
      <c r="CX1080" s="147"/>
      <c r="CY1080" s="147"/>
      <c r="CZ1080" s="147"/>
      <c r="DA1080" s="147"/>
      <c r="DB1080" s="147"/>
      <c r="DC1080" s="147"/>
      <c r="DD1080" s="147"/>
      <c r="DE1080" s="147"/>
      <c r="DF1080" s="147"/>
      <c r="DG1080" s="147"/>
      <c r="DH1080" s="147"/>
      <c r="DI1080" s="147"/>
      <c r="DJ1080" s="147"/>
      <c r="DK1080" s="147"/>
      <c r="DL1080" s="147"/>
      <c r="DM1080" s="147"/>
      <c r="DN1080" s="147"/>
      <c r="DO1080" s="147"/>
      <c r="DP1080" s="56"/>
    </row>
    <row r="1081" spans="21:120" x14ac:dyDescent="0.3">
      <c r="U1081" s="147"/>
      <c r="V1081" s="147"/>
      <c r="W1081" s="147"/>
      <c r="X1081" s="147"/>
      <c r="Y1081" s="147"/>
      <c r="Z1081" s="147"/>
      <c r="AA1081" s="147"/>
      <c r="AB1081" s="147"/>
      <c r="AC1081" s="147"/>
      <c r="AD1081" s="147"/>
      <c r="AE1081" s="147"/>
      <c r="AF1081" s="147"/>
      <c r="AG1081" s="147"/>
      <c r="AH1081" s="147"/>
      <c r="AI1081" s="147"/>
      <c r="AJ1081" s="147"/>
      <c r="AK1081" s="147"/>
      <c r="AL1081" s="147"/>
      <c r="AM1081" s="147"/>
      <c r="AN1081" s="147"/>
      <c r="AO1081" s="147"/>
      <c r="AP1081" s="147"/>
      <c r="AQ1081" s="147"/>
      <c r="AR1081" s="147"/>
      <c r="AS1081" s="147"/>
      <c r="AT1081" s="147"/>
      <c r="AU1081" s="147"/>
      <c r="AV1081" s="147"/>
      <c r="AW1081" s="147"/>
      <c r="AX1081" s="147"/>
      <c r="AY1081" s="147"/>
      <c r="AZ1081" s="147"/>
      <c r="BA1081" s="147"/>
      <c r="BB1081" s="147"/>
      <c r="BC1081" s="147"/>
      <c r="BD1081" s="147"/>
      <c r="BE1081" s="147"/>
      <c r="BF1081" s="147"/>
      <c r="BG1081" s="147"/>
      <c r="BH1081" s="147"/>
      <c r="BI1081" s="147"/>
      <c r="BJ1081" s="147"/>
      <c r="BK1081" s="147"/>
      <c r="BL1081" s="147"/>
      <c r="BM1081" s="147"/>
      <c r="BN1081" s="147"/>
      <c r="BO1081" s="147"/>
      <c r="BP1081" s="147"/>
      <c r="BQ1081" s="147"/>
      <c r="BR1081" s="147"/>
      <c r="BS1081" s="147"/>
      <c r="BT1081" s="147"/>
      <c r="BU1081" s="147"/>
      <c r="BV1081" s="147"/>
      <c r="BW1081" s="147"/>
      <c r="BX1081" s="147"/>
      <c r="BY1081" s="147"/>
      <c r="BZ1081" s="147"/>
      <c r="CA1081" s="147"/>
      <c r="CB1081" s="147"/>
      <c r="CC1081" s="147"/>
      <c r="CD1081" s="147"/>
      <c r="CE1081" s="147"/>
      <c r="CF1081" s="147"/>
      <c r="CG1081" s="147"/>
      <c r="CH1081" s="147"/>
      <c r="CI1081" s="147"/>
      <c r="CJ1081" s="147"/>
      <c r="CK1081" s="147"/>
      <c r="CL1081" s="147"/>
      <c r="CM1081" s="147"/>
      <c r="CN1081" s="147"/>
      <c r="CO1081" s="147"/>
      <c r="CP1081" s="147"/>
      <c r="CQ1081" s="147"/>
      <c r="CR1081" s="147"/>
      <c r="CS1081" s="147"/>
      <c r="CT1081" s="147"/>
      <c r="CU1081" s="147"/>
      <c r="CV1081" s="147"/>
      <c r="CW1081" s="147"/>
      <c r="CX1081" s="147"/>
      <c r="CY1081" s="147"/>
      <c r="CZ1081" s="147"/>
      <c r="DA1081" s="147"/>
      <c r="DB1081" s="147"/>
      <c r="DC1081" s="147"/>
      <c r="DD1081" s="147"/>
      <c r="DE1081" s="147"/>
      <c r="DF1081" s="147"/>
      <c r="DG1081" s="147"/>
      <c r="DH1081" s="147"/>
      <c r="DI1081" s="147"/>
      <c r="DJ1081" s="147"/>
      <c r="DK1081" s="147"/>
      <c r="DL1081" s="147"/>
      <c r="DM1081" s="147"/>
      <c r="DN1081" s="147"/>
      <c r="DO1081" s="147"/>
      <c r="DP1081" s="56"/>
    </row>
    <row r="1082" spans="21:120" x14ac:dyDescent="0.3">
      <c r="U1082" s="147"/>
      <c r="V1082" s="147"/>
      <c r="W1082" s="147"/>
      <c r="X1082" s="147"/>
      <c r="Y1082" s="147"/>
      <c r="Z1082" s="147"/>
      <c r="AA1082" s="147"/>
      <c r="AB1082" s="147"/>
      <c r="AC1082" s="147"/>
      <c r="AD1082" s="147"/>
      <c r="AE1082" s="147"/>
      <c r="AF1082" s="147"/>
      <c r="AG1082" s="147"/>
      <c r="AH1082" s="147"/>
      <c r="AI1082" s="147"/>
      <c r="AJ1082" s="147"/>
      <c r="AK1082" s="147"/>
      <c r="AL1082" s="147"/>
      <c r="AM1082" s="147"/>
      <c r="AN1082" s="147"/>
      <c r="AO1082" s="147"/>
      <c r="AP1082" s="147"/>
      <c r="AQ1082" s="147"/>
      <c r="AR1082" s="147"/>
      <c r="AS1082" s="147"/>
      <c r="AT1082" s="147"/>
      <c r="AU1082" s="147"/>
      <c r="AV1082" s="147"/>
      <c r="AW1082" s="147"/>
      <c r="AX1082" s="147"/>
      <c r="AY1082" s="147"/>
      <c r="AZ1082" s="147"/>
      <c r="BA1082" s="147"/>
      <c r="BB1082" s="147"/>
      <c r="BC1082" s="147"/>
      <c r="BD1082" s="147"/>
      <c r="BE1082" s="147"/>
      <c r="BF1082" s="147"/>
      <c r="BG1082" s="147"/>
      <c r="BH1082" s="147"/>
      <c r="BI1082" s="147"/>
      <c r="BJ1082" s="147"/>
      <c r="BK1082" s="147"/>
      <c r="BL1082" s="147"/>
      <c r="BM1082" s="147"/>
      <c r="BN1082" s="147"/>
      <c r="BO1082" s="147"/>
      <c r="BP1082" s="147"/>
      <c r="BQ1082" s="147"/>
      <c r="BR1082" s="147"/>
      <c r="BS1082" s="147"/>
      <c r="BT1082" s="147"/>
      <c r="BU1082" s="147"/>
      <c r="BV1082" s="147"/>
      <c r="BW1082" s="147"/>
      <c r="BX1082" s="147"/>
      <c r="BY1082" s="147"/>
      <c r="BZ1082" s="147"/>
      <c r="CA1082" s="147"/>
      <c r="CB1082" s="147"/>
      <c r="CC1082" s="147"/>
      <c r="CD1082" s="147"/>
      <c r="CE1082" s="147"/>
      <c r="CF1082" s="147"/>
      <c r="CG1082" s="147"/>
      <c r="CH1082" s="147"/>
      <c r="CI1082" s="147"/>
      <c r="CJ1082" s="147"/>
      <c r="CK1082" s="147"/>
      <c r="CL1082" s="147"/>
      <c r="CM1082" s="147"/>
      <c r="CN1082" s="147"/>
      <c r="CO1082" s="147"/>
      <c r="CP1082" s="147"/>
      <c r="CQ1082" s="147"/>
      <c r="CR1082" s="147"/>
      <c r="CS1082" s="147"/>
      <c r="CT1082" s="147"/>
      <c r="CU1082" s="147"/>
      <c r="CV1082" s="147"/>
      <c r="CW1082" s="147"/>
      <c r="CX1082" s="147"/>
      <c r="CY1082" s="147"/>
      <c r="CZ1082" s="147"/>
      <c r="DA1082" s="147"/>
      <c r="DB1082" s="147"/>
      <c r="DC1082" s="147"/>
      <c r="DD1082" s="147"/>
      <c r="DE1082" s="147"/>
      <c r="DF1082" s="147"/>
      <c r="DG1082" s="147"/>
      <c r="DH1082" s="147"/>
      <c r="DI1082" s="147"/>
      <c r="DJ1082" s="147"/>
      <c r="DK1082" s="147"/>
      <c r="DL1082" s="147"/>
      <c r="DM1082" s="147"/>
      <c r="DN1082" s="147"/>
      <c r="DO1082" s="147"/>
      <c r="DP1082" s="56"/>
    </row>
    <row r="1083" spans="21:120" x14ac:dyDescent="0.3">
      <c r="U1083" s="147"/>
      <c r="V1083" s="147"/>
      <c r="W1083" s="147"/>
      <c r="X1083" s="147"/>
      <c r="Y1083" s="147"/>
      <c r="Z1083" s="147"/>
      <c r="AA1083" s="147"/>
      <c r="AB1083" s="147"/>
      <c r="AC1083" s="147"/>
      <c r="AD1083" s="147"/>
      <c r="AE1083" s="147"/>
      <c r="AF1083" s="147"/>
      <c r="AG1083" s="147"/>
      <c r="AH1083" s="147"/>
      <c r="AI1083" s="147"/>
      <c r="AJ1083" s="147"/>
      <c r="AK1083" s="147"/>
      <c r="AL1083" s="147"/>
      <c r="AM1083" s="147"/>
      <c r="AN1083" s="147"/>
      <c r="AO1083" s="147"/>
      <c r="AP1083" s="147"/>
      <c r="AQ1083" s="147"/>
      <c r="AR1083" s="147"/>
      <c r="AS1083" s="147"/>
      <c r="AT1083" s="147"/>
      <c r="AU1083" s="147"/>
      <c r="AV1083" s="147"/>
      <c r="AW1083" s="147"/>
      <c r="AX1083" s="147"/>
      <c r="AY1083" s="147"/>
      <c r="AZ1083" s="147"/>
      <c r="BA1083" s="147"/>
      <c r="BB1083" s="147"/>
      <c r="BC1083" s="147"/>
      <c r="BD1083" s="147"/>
      <c r="BE1083" s="147"/>
      <c r="BF1083" s="147"/>
      <c r="BG1083" s="147"/>
      <c r="BH1083" s="147"/>
      <c r="BI1083" s="147"/>
      <c r="BJ1083" s="147"/>
      <c r="BK1083" s="147"/>
      <c r="BL1083" s="147"/>
      <c r="BM1083" s="147"/>
      <c r="BN1083" s="147"/>
      <c r="BO1083" s="147"/>
      <c r="BP1083" s="147"/>
      <c r="BQ1083" s="147"/>
      <c r="BR1083" s="147"/>
      <c r="BS1083" s="147"/>
      <c r="BT1083" s="147"/>
      <c r="BU1083" s="147"/>
      <c r="BV1083" s="147"/>
      <c r="BW1083" s="147"/>
      <c r="BX1083" s="147"/>
      <c r="BY1083" s="147"/>
      <c r="BZ1083" s="147"/>
      <c r="CA1083" s="147"/>
      <c r="CB1083" s="147"/>
      <c r="CC1083" s="147"/>
      <c r="CD1083" s="147"/>
      <c r="CE1083" s="147"/>
      <c r="CF1083" s="147"/>
      <c r="CG1083" s="147"/>
      <c r="CH1083" s="147"/>
      <c r="CI1083" s="147"/>
      <c r="CJ1083" s="147"/>
      <c r="CK1083" s="147"/>
      <c r="CL1083" s="147"/>
      <c r="CM1083" s="147"/>
      <c r="CN1083" s="147"/>
      <c r="CO1083" s="147"/>
      <c r="CP1083" s="147"/>
      <c r="CQ1083" s="147"/>
      <c r="CR1083" s="147"/>
      <c r="CS1083" s="147"/>
      <c r="CT1083" s="147"/>
      <c r="CU1083" s="147"/>
      <c r="CV1083" s="147"/>
      <c r="CW1083" s="147"/>
      <c r="CX1083" s="147"/>
      <c r="CY1083" s="147"/>
      <c r="CZ1083" s="147"/>
      <c r="DA1083" s="147"/>
      <c r="DB1083" s="147"/>
      <c r="DC1083" s="147"/>
      <c r="DD1083" s="147"/>
      <c r="DE1083" s="147"/>
      <c r="DF1083" s="147"/>
      <c r="DG1083" s="147"/>
      <c r="DH1083" s="147"/>
      <c r="DI1083" s="147"/>
      <c r="DJ1083" s="147"/>
      <c r="DK1083" s="147"/>
      <c r="DL1083" s="147"/>
      <c r="DM1083" s="147"/>
      <c r="DN1083" s="147"/>
      <c r="DO1083" s="147"/>
      <c r="DP1083" s="56"/>
    </row>
    <row r="1084" spans="21:120" x14ac:dyDescent="0.3">
      <c r="U1084" s="147"/>
      <c r="V1084" s="147"/>
      <c r="W1084" s="147"/>
      <c r="X1084" s="147"/>
      <c r="Y1084" s="147"/>
      <c r="Z1084" s="147"/>
      <c r="AA1084" s="147"/>
      <c r="AB1084" s="147"/>
      <c r="AC1084" s="147"/>
      <c r="AD1084" s="147"/>
      <c r="AE1084" s="147"/>
      <c r="AF1084" s="147"/>
      <c r="AG1084" s="147"/>
      <c r="AH1084" s="147"/>
      <c r="AI1084" s="147"/>
      <c r="AJ1084" s="147"/>
      <c r="AK1084" s="147"/>
      <c r="AL1084" s="147"/>
      <c r="AM1084" s="147"/>
      <c r="AN1084" s="147"/>
      <c r="AO1084" s="147"/>
      <c r="AP1084" s="147"/>
      <c r="AQ1084" s="147"/>
      <c r="AR1084" s="147"/>
      <c r="AS1084" s="147"/>
      <c r="AT1084" s="147"/>
      <c r="AU1084" s="147"/>
      <c r="AV1084" s="147"/>
      <c r="AW1084" s="147"/>
      <c r="AX1084" s="147"/>
      <c r="AY1084" s="147"/>
      <c r="AZ1084" s="147"/>
      <c r="BA1084" s="147"/>
      <c r="BB1084" s="147"/>
      <c r="BC1084" s="147"/>
      <c r="BD1084" s="147"/>
      <c r="BE1084" s="147"/>
      <c r="BF1084" s="147"/>
      <c r="BG1084" s="147"/>
      <c r="BH1084" s="147"/>
      <c r="BI1084" s="147"/>
      <c r="BJ1084" s="147"/>
      <c r="BK1084" s="147"/>
      <c r="BL1084" s="147"/>
      <c r="BM1084" s="147"/>
      <c r="BN1084" s="147"/>
      <c r="BO1084" s="147"/>
      <c r="BP1084" s="147"/>
      <c r="BQ1084" s="147"/>
      <c r="BR1084" s="147"/>
      <c r="BS1084" s="147"/>
      <c r="BT1084" s="147"/>
      <c r="BU1084" s="147"/>
      <c r="BV1084" s="147"/>
      <c r="BW1084" s="147"/>
      <c r="BX1084" s="147"/>
      <c r="BY1084" s="147"/>
      <c r="BZ1084" s="147"/>
      <c r="CA1084" s="147"/>
      <c r="CB1084" s="147"/>
      <c r="CC1084" s="147"/>
      <c r="CD1084" s="147"/>
      <c r="CE1084" s="147"/>
      <c r="CF1084" s="147"/>
      <c r="CG1084" s="147"/>
      <c r="CH1084" s="147"/>
      <c r="CI1084" s="147"/>
      <c r="CJ1084" s="147"/>
      <c r="CK1084" s="147"/>
      <c r="CL1084" s="147"/>
      <c r="CM1084" s="147"/>
      <c r="CN1084" s="147"/>
      <c r="CO1084" s="147"/>
      <c r="CP1084" s="147"/>
      <c r="CQ1084" s="147"/>
      <c r="CR1084" s="147"/>
      <c r="CS1084" s="147"/>
      <c r="CT1084" s="147"/>
      <c r="CU1084" s="147"/>
      <c r="CV1084" s="147"/>
      <c r="CW1084" s="147"/>
      <c r="CX1084" s="147"/>
      <c r="CY1084" s="147"/>
      <c r="CZ1084" s="147"/>
      <c r="DA1084" s="147"/>
      <c r="DB1084" s="147"/>
      <c r="DC1084" s="147"/>
      <c r="DD1084" s="147"/>
      <c r="DE1084" s="147"/>
      <c r="DF1084" s="147"/>
      <c r="DG1084" s="147"/>
      <c r="DH1084" s="147"/>
      <c r="DI1084" s="147"/>
      <c r="DJ1084" s="147"/>
      <c r="DK1084" s="147"/>
      <c r="DL1084" s="147"/>
      <c r="DM1084" s="147"/>
      <c r="DN1084" s="147"/>
      <c r="DO1084" s="147"/>
      <c r="DP1084" s="56"/>
    </row>
    <row r="1085" spans="21:120" x14ac:dyDescent="0.3">
      <c r="U1085" s="147"/>
      <c r="V1085" s="147"/>
      <c r="W1085" s="147"/>
      <c r="X1085" s="147"/>
      <c r="Y1085" s="147"/>
      <c r="Z1085" s="147"/>
      <c r="AA1085" s="147"/>
      <c r="AB1085" s="147"/>
      <c r="AC1085" s="147"/>
      <c r="AD1085" s="147"/>
      <c r="AE1085" s="147"/>
      <c r="AF1085" s="147"/>
      <c r="AG1085" s="147"/>
      <c r="AH1085" s="147"/>
      <c r="AI1085" s="147"/>
      <c r="AJ1085" s="147"/>
      <c r="AK1085" s="147"/>
      <c r="AL1085" s="147"/>
      <c r="AM1085" s="147"/>
      <c r="AN1085" s="147"/>
      <c r="AO1085" s="147"/>
      <c r="AP1085" s="147"/>
      <c r="AQ1085" s="147"/>
      <c r="AR1085" s="147"/>
      <c r="AS1085" s="147"/>
      <c r="AT1085" s="147"/>
      <c r="AU1085" s="147"/>
      <c r="AV1085" s="147"/>
      <c r="AW1085" s="147"/>
      <c r="AX1085" s="147"/>
      <c r="AY1085" s="147"/>
      <c r="AZ1085" s="147"/>
      <c r="BA1085" s="147"/>
      <c r="BB1085" s="147"/>
      <c r="BC1085" s="147"/>
      <c r="BD1085" s="147"/>
      <c r="BE1085" s="147"/>
      <c r="BF1085" s="147"/>
      <c r="BG1085" s="147"/>
      <c r="BH1085" s="147"/>
      <c r="BI1085" s="147"/>
      <c r="BJ1085" s="147"/>
      <c r="BK1085" s="147"/>
      <c r="BL1085" s="147"/>
      <c r="BM1085" s="147"/>
      <c r="BN1085" s="147"/>
      <c r="BO1085" s="147"/>
      <c r="BP1085" s="147"/>
      <c r="BQ1085" s="147"/>
      <c r="BR1085" s="147"/>
      <c r="BS1085" s="147"/>
      <c r="BT1085" s="147"/>
      <c r="BU1085" s="147"/>
      <c r="BV1085" s="147"/>
      <c r="BW1085" s="147"/>
      <c r="BX1085" s="147"/>
      <c r="BY1085" s="147"/>
      <c r="BZ1085" s="147"/>
      <c r="CA1085" s="147"/>
      <c r="CB1085" s="147"/>
      <c r="CC1085" s="147"/>
      <c r="CD1085" s="147"/>
      <c r="CE1085" s="147"/>
      <c r="CF1085" s="147"/>
      <c r="CG1085" s="147"/>
      <c r="CH1085" s="147"/>
      <c r="CI1085" s="147"/>
      <c r="CJ1085" s="147"/>
      <c r="CK1085" s="147"/>
      <c r="CL1085" s="147"/>
      <c r="CM1085" s="147"/>
      <c r="CN1085" s="147"/>
      <c r="CO1085" s="147"/>
      <c r="CP1085" s="147"/>
      <c r="CQ1085" s="147"/>
      <c r="CR1085" s="147"/>
      <c r="CS1085" s="147"/>
      <c r="CT1085" s="147"/>
      <c r="CU1085" s="147"/>
      <c r="CV1085" s="147"/>
      <c r="CW1085" s="147"/>
      <c r="CX1085" s="147"/>
      <c r="CY1085" s="147"/>
      <c r="CZ1085" s="147"/>
      <c r="DA1085" s="147"/>
      <c r="DB1085" s="147"/>
      <c r="DC1085" s="147"/>
      <c r="DD1085" s="147"/>
      <c r="DE1085" s="147"/>
      <c r="DF1085" s="147"/>
      <c r="DG1085" s="147"/>
      <c r="DH1085" s="147"/>
      <c r="DI1085" s="147"/>
      <c r="DJ1085" s="147"/>
      <c r="DK1085" s="147"/>
      <c r="DL1085" s="147"/>
      <c r="DM1085" s="147"/>
      <c r="DN1085" s="147"/>
      <c r="DO1085" s="147"/>
      <c r="DP1085" s="56"/>
    </row>
    <row r="1086" spans="21:120" x14ac:dyDescent="0.3">
      <c r="U1086" s="147"/>
      <c r="V1086" s="147"/>
      <c r="W1086" s="147"/>
      <c r="X1086" s="147"/>
      <c r="Y1086" s="147"/>
      <c r="Z1086" s="147"/>
      <c r="AA1086" s="147"/>
      <c r="AB1086" s="147"/>
      <c r="AC1086" s="147"/>
      <c r="AD1086" s="147"/>
      <c r="AE1086" s="147"/>
      <c r="AF1086" s="147"/>
      <c r="AG1086" s="147"/>
      <c r="AH1086" s="147"/>
      <c r="AI1086" s="147"/>
      <c r="AJ1086" s="147"/>
      <c r="AK1086" s="147"/>
      <c r="AL1086" s="147"/>
      <c r="AM1086" s="147"/>
      <c r="AN1086" s="147"/>
      <c r="AO1086" s="147"/>
      <c r="AP1086" s="147"/>
      <c r="AQ1086" s="147"/>
      <c r="AR1086" s="147"/>
      <c r="AS1086" s="147"/>
      <c r="AT1086" s="147"/>
      <c r="AU1086" s="147"/>
      <c r="AV1086" s="147"/>
      <c r="AW1086" s="147"/>
      <c r="AX1086" s="147"/>
      <c r="AY1086" s="147"/>
      <c r="AZ1086" s="147"/>
      <c r="BA1086" s="147"/>
      <c r="BB1086" s="147"/>
      <c r="BC1086" s="147"/>
      <c r="BD1086" s="147"/>
      <c r="BE1086" s="147"/>
      <c r="BF1086" s="147"/>
      <c r="BG1086" s="147"/>
      <c r="BH1086" s="147"/>
      <c r="BI1086" s="147"/>
      <c r="BJ1086" s="147"/>
      <c r="BK1086" s="147"/>
      <c r="BL1086" s="147"/>
      <c r="BM1086" s="147"/>
      <c r="BN1086" s="147"/>
      <c r="BO1086" s="147"/>
      <c r="BP1086" s="147"/>
      <c r="BQ1086" s="147"/>
      <c r="BR1086" s="147"/>
      <c r="BS1086" s="147"/>
      <c r="BT1086" s="147"/>
      <c r="BU1086" s="147"/>
      <c r="BV1086" s="147"/>
      <c r="BW1086" s="147"/>
      <c r="BX1086" s="147"/>
      <c r="BY1086" s="147"/>
      <c r="BZ1086" s="147"/>
      <c r="CA1086" s="147"/>
      <c r="CB1086" s="147"/>
      <c r="CC1086" s="147"/>
      <c r="CD1086" s="147"/>
      <c r="CE1086" s="147"/>
      <c r="CF1086" s="147"/>
      <c r="CG1086" s="147"/>
      <c r="CH1086" s="147"/>
      <c r="CI1086" s="147"/>
      <c r="CJ1086" s="147"/>
      <c r="CK1086" s="147"/>
      <c r="CL1086" s="147"/>
      <c r="CM1086" s="147"/>
      <c r="CN1086" s="147"/>
      <c r="CO1086" s="147"/>
      <c r="CP1086" s="147"/>
      <c r="CQ1086" s="147"/>
      <c r="CR1086" s="147"/>
      <c r="CS1086" s="147"/>
      <c r="CT1086" s="147"/>
      <c r="CU1086" s="147"/>
      <c r="CV1086" s="147"/>
      <c r="CW1086" s="147"/>
      <c r="CX1086" s="147"/>
      <c r="CY1086" s="147"/>
      <c r="CZ1086" s="147"/>
      <c r="DA1086" s="147"/>
      <c r="DB1086" s="147"/>
      <c r="DC1086" s="147"/>
      <c r="DD1086" s="147"/>
      <c r="DE1086" s="147"/>
      <c r="DF1086" s="147"/>
      <c r="DG1086" s="147"/>
      <c r="DH1086" s="147"/>
      <c r="DI1086" s="147"/>
      <c r="DJ1086" s="147"/>
      <c r="DK1086" s="147"/>
      <c r="DL1086" s="147"/>
      <c r="DM1086" s="147"/>
      <c r="DN1086" s="147"/>
      <c r="DO1086" s="147"/>
      <c r="DP1086" s="56"/>
    </row>
    <row r="1087" spans="21:120" x14ac:dyDescent="0.3">
      <c r="U1087" s="147"/>
      <c r="V1087" s="147"/>
      <c r="W1087" s="147"/>
      <c r="X1087" s="147"/>
      <c r="Y1087" s="147"/>
      <c r="Z1087" s="147"/>
      <c r="AA1087" s="147"/>
      <c r="AB1087" s="147"/>
      <c r="AC1087" s="147"/>
      <c r="AD1087" s="147"/>
      <c r="AE1087" s="147"/>
      <c r="AF1087" s="147"/>
      <c r="AG1087" s="147"/>
      <c r="AH1087" s="147"/>
      <c r="AI1087" s="147"/>
      <c r="AJ1087" s="147"/>
      <c r="AK1087" s="147"/>
      <c r="AL1087" s="147"/>
      <c r="AM1087" s="147"/>
      <c r="AN1087" s="147"/>
      <c r="AO1087" s="147"/>
      <c r="AP1087" s="147"/>
      <c r="AQ1087" s="147"/>
      <c r="AR1087" s="147"/>
      <c r="AS1087" s="147"/>
      <c r="AT1087" s="147"/>
      <c r="AU1087" s="147"/>
      <c r="AV1087" s="147"/>
      <c r="AW1087" s="147"/>
      <c r="AX1087" s="147"/>
      <c r="AY1087" s="147"/>
      <c r="AZ1087" s="147"/>
      <c r="BA1087" s="147"/>
      <c r="BB1087" s="147"/>
      <c r="BC1087" s="147"/>
      <c r="BD1087" s="147"/>
      <c r="BE1087" s="147"/>
      <c r="BF1087" s="147"/>
      <c r="BG1087" s="147"/>
      <c r="BH1087" s="147"/>
      <c r="BI1087" s="147"/>
      <c r="BJ1087" s="147"/>
      <c r="BK1087" s="147"/>
      <c r="BL1087" s="147"/>
      <c r="BM1087" s="147"/>
      <c r="BN1087" s="147"/>
      <c r="BO1087" s="147"/>
      <c r="BP1087" s="147"/>
      <c r="BQ1087" s="147"/>
      <c r="BR1087" s="147"/>
      <c r="BS1087" s="147"/>
      <c r="BT1087" s="147"/>
      <c r="BU1087" s="147"/>
      <c r="BV1087" s="147"/>
      <c r="BW1087" s="147"/>
      <c r="BX1087" s="147"/>
      <c r="BY1087" s="147"/>
      <c r="BZ1087" s="147"/>
      <c r="CA1087" s="147"/>
      <c r="CB1087" s="147"/>
      <c r="CC1087" s="147"/>
      <c r="CD1087" s="147"/>
      <c r="CE1087" s="147"/>
      <c r="CF1087" s="147"/>
      <c r="CG1087" s="147"/>
      <c r="CH1087" s="147"/>
      <c r="CI1087" s="147"/>
      <c r="CJ1087" s="147"/>
      <c r="CK1087" s="147"/>
      <c r="CL1087" s="147"/>
      <c r="CM1087" s="147"/>
      <c r="CN1087" s="147"/>
      <c r="CO1087" s="147"/>
      <c r="CP1087" s="147"/>
      <c r="CQ1087" s="147"/>
      <c r="CR1087" s="147"/>
      <c r="CS1087" s="147"/>
      <c r="CT1087" s="147"/>
      <c r="CU1087" s="147"/>
      <c r="CV1087" s="147"/>
      <c r="CW1087" s="147"/>
      <c r="CX1087" s="147"/>
      <c r="CY1087" s="147"/>
      <c r="CZ1087" s="147"/>
      <c r="DA1087" s="147"/>
      <c r="DB1087" s="147"/>
      <c r="DC1087" s="147"/>
      <c r="DD1087" s="147"/>
      <c r="DE1087" s="147"/>
      <c r="DF1087" s="147"/>
      <c r="DG1087" s="147"/>
      <c r="DH1087" s="147"/>
      <c r="DI1087" s="147"/>
      <c r="DJ1087" s="147"/>
      <c r="DK1087" s="147"/>
      <c r="DL1087" s="147"/>
      <c r="DM1087" s="147"/>
      <c r="DN1087" s="147"/>
      <c r="DO1087" s="147"/>
      <c r="DP1087" s="56"/>
    </row>
    <row r="1088" spans="21:120" x14ac:dyDescent="0.3">
      <c r="U1088" s="147"/>
      <c r="V1088" s="147"/>
      <c r="W1088" s="147"/>
      <c r="X1088" s="147"/>
      <c r="Y1088" s="147"/>
      <c r="Z1088" s="147"/>
      <c r="AA1088" s="147"/>
      <c r="AB1088" s="147"/>
      <c r="AC1088" s="147"/>
      <c r="AD1088" s="147"/>
      <c r="AE1088" s="147"/>
      <c r="AF1088" s="147"/>
      <c r="AG1088" s="147"/>
      <c r="AH1088" s="147"/>
      <c r="AI1088" s="147"/>
      <c r="AJ1088" s="147"/>
      <c r="AK1088" s="147"/>
      <c r="AL1088" s="147"/>
      <c r="AM1088" s="147"/>
      <c r="AN1088" s="147"/>
      <c r="AO1088" s="147"/>
      <c r="AP1088" s="147"/>
      <c r="AQ1088" s="147"/>
      <c r="AR1088" s="147"/>
      <c r="AS1088" s="147"/>
      <c r="AT1088" s="147"/>
      <c r="AU1088" s="147"/>
      <c r="AV1088" s="147"/>
      <c r="AW1088" s="147"/>
      <c r="AX1088" s="147"/>
      <c r="AY1088" s="147"/>
      <c r="AZ1088" s="147"/>
      <c r="BA1088" s="147"/>
      <c r="BB1088" s="147"/>
      <c r="BC1088" s="147"/>
      <c r="BD1088" s="147"/>
      <c r="BE1088" s="147"/>
      <c r="BF1088" s="147"/>
      <c r="BG1088" s="147"/>
      <c r="BH1088" s="147"/>
      <c r="BI1088" s="147"/>
      <c r="BJ1088" s="147"/>
      <c r="BK1088" s="147"/>
      <c r="BL1088" s="147"/>
      <c r="BM1088" s="147"/>
      <c r="BN1088" s="147"/>
      <c r="BO1088" s="147"/>
      <c r="BP1088" s="147"/>
      <c r="BQ1088" s="147"/>
      <c r="BR1088" s="147"/>
      <c r="BS1088" s="147"/>
      <c r="BT1088" s="147"/>
      <c r="BU1088" s="147"/>
      <c r="BV1088" s="147"/>
      <c r="BW1088" s="147"/>
      <c r="BX1088" s="147"/>
      <c r="BY1088" s="147"/>
      <c r="BZ1088" s="147"/>
      <c r="CA1088" s="147"/>
      <c r="CB1088" s="147"/>
      <c r="CC1088" s="147"/>
      <c r="CD1088" s="147"/>
      <c r="CE1088" s="147"/>
      <c r="CF1088" s="147"/>
      <c r="CG1088" s="147"/>
      <c r="CH1088" s="147"/>
      <c r="CI1088" s="147"/>
      <c r="CJ1088" s="147"/>
      <c r="CK1088" s="147"/>
      <c r="CL1088" s="147"/>
      <c r="CM1088" s="147"/>
      <c r="CN1088" s="147"/>
      <c r="CO1088" s="147"/>
      <c r="CP1088" s="147"/>
      <c r="CQ1088" s="147"/>
      <c r="CR1088" s="147"/>
      <c r="CS1088" s="147"/>
      <c r="CT1088" s="147"/>
      <c r="CU1088" s="147"/>
      <c r="CV1088" s="147"/>
      <c r="CW1088" s="147"/>
      <c r="CX1088" s="147"/>
      <c r="CY1088" s="147"/>
      <c r="CZ1088" s="147"/>
      <c r="DA1088" s="147"/>
      <c r="DB1088" s="147"/>
      <c r="DC1088" s="147"/>
      <c r="DD1088" s="147"/>
      <c r="DE1088" s="147"/>
      <c r="DF1088" s="147"/>
      <c r="DG1088" s="147"/>
      <c r="DH1088" s="147"/>
      <c r="DI1088" s="147"/>
      <c r="DJ1088" s="147"/>
      <c r="DK1088" s="147"/>
      <c r="DL1088" s="147"/>
      <c r="DM1088" s="147"/>
      <c r="DN1088" s="147"/>
      <c r="DO1088" s="147"/>
      <c r="DP1088" s="56"/>
    </row>
    <row r="1089" spans="21:120" x14ac:dyDescent="0.3"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147"/>
      <c r="BN1089" s="147"/>
      <c r="BO1089" s="147"/>
      <c r="BP1089" s="147"/>
      <c r="BQ1089" s="147"/>
      <c r="BR1089" s="147"/>
      <c r="BS1089" s="147"/>
      <c r="BT1089" s="147"/>
      <c r="BU1089" s="147"/>
      <c r="BV1089" s="147"/>
      <c r="BW1089" s="147"/>
      <c r="BX1089" s="147"/>
      <c r="BY1089" s="147"/>
      <c r="BZ1089" s="147"/>
      <c r="CA1089" s="147"/>
      <c r="CB1089" s="147"/>
      <c r="CC1089" s="147"/>
      <c r="CD1089" s="147"/>
      <c r="CE1089" s="147"/>
      <c r="CF1089" s="147"/>
      <c r="CG1089" s="147"/>
      <c r="CH1089" s="147"/>
      <c r="CI1089" s="147"/>
      <c r="CJ1089" s="147"/>
      <c r="CK1089" s="147"/>
      <c r="CL1089" s="147"/>
      <c r="CM1089" s="147"/>
      <c r="CN1089" s="147"/>
      <c r="CO1089" s="147"/>
      <c r="CP1089" s="147"/>
      <c r="CQ1089" s="147"/>
      <c r="CR1089" s="147"/>
      <c r="CS1089" s="147"/>
      <c r="CT1089" s="147"/>
      <c r="CU1089" s="147"/>
      <c r="CV1089" s="147"/>
      <c r="CW1089" s="147"/>
      <c r="CX1089" s="147"/>
      <c r="CY1089" s="147"/>
      <c r="CZ1089" s="147"/>
      <c r="DA1089" s="147"/>
      <c r="DB1089" s="147"/>
      <c r="DC1089" s="147"/>
      <c r="DD1089" s="147"/>
      <c r="DE1089" s="147"/>
      <c r="DF1089" s="147"/>
      <c r="DG1089" s="147"/>
      <c r="DH1089" s="147"/>
      <c r="DI1089" s="147"/>
      <c r="DJ1089" s="147"/>
      <c r="DK1089" s="147"/>
      <c r="DL1089" s="147"/>
      <c r="DM1089" s="147"/>
      <c r="DN1089" s="147"/>
      <c r="DO1089" s="147"/>
      <c r="DP1089" s="56"/>
    </row>
    <row r="1090" spans="21:120" x14ac:dyDescent="0.3">
      <c r="U1090" s="147"/>
      <c r="V1090" s="147"/>
      <c r="W1090" s="147"/>
      <c r="X1090" s="147"/>
      <c r="Y1090" s="147"/>
      <c r="Z1090" s="147"/>
      <c r="AA1090" s="147"/>
      <c r="AB1090" s="147"/>
      <c r="AC1090" s="147"/>
      <c r="AD1090" s="147"/>
      <c r="AE1090" s="147"/>
      <c r="AF1090" s="147"/>
      <c r="AG1090" s="147"/>
      <c r="AH1090" s="147"/>
      <c r="AI1090" s="147"/>
      <c r="AJ1090" s="147"/>
      <c r="AK1090" s="147"/>
      <c r="AL1090" s="147"/>
      <c r="AM1090" s="147"/>
      <c r="AN1090" s="147"/>
      <c r="AO1090" s="147"/>
      <c r="AP1090" s="147"/>
      <c r="AQ1090" s="147"/>
      <c r="AR1090" s="147"/>
      <c r="AS1090" s="147"/>
      <c r="AT1090" s="147"/>
      <c r="AU1090" s="147"/>
      <c r="AV1090" s="147"/>
      <c r="AW1090" s="147"/>
      <c r="AX1090" s="147"/>
      <c r="AY1090" s="147"/>
      <c r="AZ1090" s="147"/>
      <c r="BA1090" s="147"/>
      <c r="BB1090" s="147"/>
      <c r="BC1090" s="147"/>
      <c r="BD1090" s="147"/>
      <c r="BE1090" s="147"/>
      <c r="BF1090" s="147"/>
      <c r="BG1090" s="147"/>
      <c r="BH1090" s="147"/>
      <c r="BI1090" s="147"/>
      <c r="BJ1090" s="147"/>
      <c r="BK1090" s="147"/>
      <c r="BL1090" s="147"/>
      <c r="BM1090" s="147"/>
      <c r="BN1090" s="147"/>
      <c r="BO1090" s="147"/>
      <c r="BP1090" s="147"/>
      <c r="BQ1090" s="147"/>
      <c r="BR1090" s="147"/>
      <c r="BS1090" s="147"/>
      <c r="BT1090" s="147"/>
      <c r="BU1090" s="147"/>
      <c r="BV1090" s="147"/>
      <c r="BW1090" s="147"/>
      <c r="BX1090" s="147"/>
      <c r="BY1090" s="147"/>
      <c r="BZ1090" s="147"/>
      <c r="CA1090" s="147"/>
      <c r="CB1090" s="147"/>
      <c r="CC1090" s="147"/>
      <c r="CD1090" s="147"/>
      <c r="CE1090" s="147"/>
      <c r="CF1090" s="147"/>
      <c r="CG1090" s="147"/>
      <c r="CH1090" s="147"/>
      <c r="CI1090" s="147"/>
      <c r="CJ1090" s="147"/>
      <c r="CK1090" s="147"/>
      <c r="CL1090" s="147"/>
      <c r="CM1090" s="147"/>
      <c r="CN1090" s="147"/>
      <c r="CO1090" s="147"/>
      <c r="CP1090" s="147"/>
      <c r="CQ1090" s="147"/>
      <c r="CR1090" s="147"/>
      <c r="CS1090" s="147"/>
      <c r="CT1090" s="147"/>
      <c r="CU1090" s="147"/>
      <c r="CV1090" s="147"/>
      <c r="CW1090" s="147"/>
      <c r="CX1090" s="147"/>
      <c r="CY1090" s="147"/>
      <c r="CZ1090" s="147"/>
      <c r="DA1090" s="147"/>
      <c r="DB1090" s="147"/>
      <c r="DC1090" s="147"/>
      <c r="DD1090" s="147"/>
      <c r="DE1090" s="147"/>
      <c r="DF1090" s="147"/>
      <c r="DG1090" s="147"/>
      <c r="DH1090" s="147"/>
      <c r="DI1090" s="147"/>
      <c r="DJ1090" s="147"/>
      <c r="DK1090" s="147"/>
      <c r="DL1090" s="147"/>
      <c r="DM1090" s="147"/>
      <c r="DN1090" s="147"/>
      <c r="DO1090" s="147"/>
      <c r="DP1090" s="56"/>
    </row>
    <row r="1091" spans="21:120" x14ac:dyDescent="0.3">
      <c r="U1091" s="147"/>
      <c r="V1091" s="147"/>
      <c r="W1091" s="147"/>
      <c r="X1091" s="147"/>
      <c r="Y1091" s="147"/>
      <c r="Z1091" s="147"/>
      <c r="AA1091" s="147"/>
      <c r="AB1091" s="147"/>
      <c r="AC1091" s="147"/>
      <c r="AD1091" s="147"/>
      <c r="AE1091" s="147"/>
      <c r="AF1091" s="147"/>
      <c r="AG1091" s="147"/>
      <c r="AH1091" s="147"/>
      <c r="AI1091" s="147"/>
      <c r="AJ1091" s="147"/>
      <c r="AK1091" s="147"/>
      <c r="AL1091" s="147"/>
      <c r="AM1091" s="147"/>
      <c r="AN1091" s="147"/>
      <c r="AO1091" s="147"/>
      <c r="AP1091" s="147"/>
      <c r="AQ1091" s="147"/>
      <c r="AR1091" s="147"/>
      <c r="AS1091" s="147"/>
      <c r="AT1091" s="147"/>
      <c r="AU1091" s="147"/>
      <c r="AV1091" s="147"/>
      <c r="AW1091" s="147"/>
      <c r="AX1091" s="147"/>
      <c r="AY1091" s="147"/>
      <c r="AZ1091" s="147"/>
      <c r="BA1091" s="147"/>
      <c r="BB1091" s="147"/>
      <c r="BC1091" s="147"/>
      <c r="BD1091" s="147"/>
      <c r="BE1091" s="147"/>
      <c r="BF1091" s="147"/>
      <c r="BG1091" s="147"/>
      <c r="BH1091" s="147"/>
      <c r="BI1091" s="147"/>
      <c r="BJ1091" s="147"/>
      <c r="BK1091" s="147"/>
      <c r="BL1091" s="147"/>
      <c r="BM1091" s="147"/>
      <c r="BN1091" s="147"/>
      <c r="BO1091" s="147"/>
      <c r="BP1091" s="147"/>
      <c r="BQ1091" s="147"/>
      <c r="BR1091" s="147"/>
      <c r="BS1091" s="147"/>
      <c r="BT1091" s="147"/>
      <c r="BU1091" s="147"/>
      <c r="BV1091" s="147"/>
      <c r="BW1091" s="147"/>
      <c r="BX1091" s="147"/>
      <c r="BY1091" s="147"/>
      <c r="BZ1091" s="147"/>
      <c r="CA1091" s="147"/>
      <c r="CB1091" s="147"/>
      <c r="CC1091" s="147"/>
      <c r="CD1091" s="147"/>
      <c r="CE1091" s="147"/>
      <c r="CF1091" s="147"/>
      <c r="CG1091" s="147"/>
      <c r="CH1091" s="147"/>
      <c r="CI1091" s="147"/>
      <c r="CJ1091" s="147"/>
      <c r="CK1091" s="147"/>
      <c r="CL1091" s="147"/>
      <c r="CM1091" s="147"/>
      <c r="CN1091" s="147"/>
      <c r="CO1091" s="147"/>
      <c r="CP1091" s="147"/>
      <c r="CQ1091" s="147"/>
      <c r="CR1091" s="147"/>
      <c r="CS1091" s="147"/>
      <c r="CT1091" s="147"/>
      <c r="CU1091" s="147"/>
      <c r="CV1091" s="147"/>
      <c r="CW1091" s="147"/>
      <c r="CX1091" s="147"/>
      <c r="CY1091" s="147"/>
      <c r="CZ1091" s="147"/>
      <c r="DA1091" s="147"/>
      <c r="DB1091" s="147"/>
      <c r="DC1091" s="147"/>
      <c r="DD1091" s="147"/>
      <c r="DE1091" s="147"/>
      <c r="DF1091" s="147"/>
      <c r="DG1091" s="147"/>
      <c r="DH1091" s="147"/>
      <c r="DI1091" s="147"/>
      <c r="DJ1091" s="147"/>
      <c r="DK1091" s="147"/>
      <c r="DL1091" s="147"/>
      <c r="DM1091" s="147"/>
      <c r="DN1091" s="147"/>
      <c r="DO1091" s="147"/>
      <c r="DP1091" s="56"/>
    </row>
    <row r="1092" spans="21:120" x14ac:dyDescent="0.3">
      <c r="U1092" s="147"/>
      <c r="V1092" s="147"/>
      <c r="W1092" s="147"/>
      <c r="X1092" s="147"/>
      <c r="Y1092" s="147"/>
      <c r="Z1092" s="147"/>
      <c r="AA1092" s="147"/>
      <c r="AB1092" s="147"/>
      <c r="AC1092" s="147"/>
      <c r="AD1092" s="147"/>
      <c r="AE1092" s="147"/>
      <c r="AF1092" s="147"/>
      <c r="AG1092" s="147"/>
      <c r="AH1092" s="147"/>
      <c r="AI1092" s="147"/>
      <c r="AJ1092" s="147"/>
      <c r="AK1092" s="147"/>
      <c r="AL1092" s="147"/>
      <c r="AM1092" s="147"/>
      <c r="AN1092" s="147"/>
      <c r="AO1092" s="147"/>
      <c r="AP1092" s="147"/>
      <c r="AQ1092" s="147"/>
      <c r="AR1092" s="147"/>
      <c r="AS1092" s="147"/>
      <c r="AT1092" s="147"/>
      <c r="AU1092" s="147"/>
      <c r="AV1092" s="147"/>
      <c r="AW1092" s="147"/>
      <c r="AX1092" s="147"/>
      <c r="AY1092" s="147"/>
      <c r="AZ1092" s="147"/>
      <c r="BA1092" s="147"/>
      <c r="BB1092" s="147"/>
      <c r="BC1092" s="147"/>
      <c r="BD1092" s="147"/>
      <c r="BE1092" s="147"/>
      <c r="BF1092" s="147"/>
      <c r="BG1092" s="147"/>
      <c r="BH1092" s="147"/>
      <c r="BI1092" s="147"/>
      <c r="BJ1092" s="147"/>
      <c r="BK1092" s="147"/>
      <c r="BL1092" s="147"/>
      <c r="BM1092" s="147"/>
      <c r="BN1092" s="147"/>
      <c r="BO1092" s="147"/>
      <c r="BP1092" s="147"/>
      <c r="BQ1092" s="147"/>
      <c r="BR1092" s="147"/>
      <c r="BS1092" s="147"/>
      <c r="BT1092" s="147"/>
      <c r="BU1092" s="147"/>
      <c r="BV1092" s="147"/>
      <c r="BW1092" s="147"/>
      <c r="BX1092" s="147"/>
      <c r="BY1092" s="147"/>
      <c r="BZ1092" s="147"/>
      <c r="CA1092" s="147"/>
      <c r="CB1092" s="147"/>
      <c r="CC1092" s="147"/>
      <c r="CD1092" s="147"/>
      <c r="CE1092" s="147"/>
      <c r="CF1092" s="147"/>
      <c r="CG1092" s="147"/>
      <c r="CH1092" s="147"/>
      <c r="CI1092" s="147"/>
      <c r="CJ1092" s="147"/>
      <c r="CK1092" s="147"/>
      <c r="CL1092" s="147"/>
      <c r="CM1092" s="147"/>
      <c r="CN1092" s="147"/>
      <c r="CO1092" s="147"/>
      <c r="CP1092" s="147"/>
      <c r="CQ1092" s="147"/>
      <c r="CR1092" s="147"/>
      <c r="CS1092" s="147"/>
      <c r="CT1092" s="147"/>
      <c r="CU1092" s="147"/>
      <c r="CV1092" s="147"/>
      <c r="CW1092" s="147"/>
      <c r="CX1092" s="147"/>
      <c r="CY1092" s="147"/>
      <c r="CZ1092" s="147"/>
      <c r="DA1092" s="147"/>
      <c r="DB1092" s="147"/>
      <c r="DC1092" s="147"/>
      <c r="DD1092" s="147"/>
      <c r="DE1092" s="147"/>
      <c r="DF1092" s="147"/>
      <c r="DG1092" s="147"/>
      <c r="DH1092" s="147"/>
      <c r="DI1092" s="147"/>
      <c r="DJ1092" s="147"/>
      <c r="DK1092" s="147"/>
      <c r="DL1092" s="147"/>
      <c r="DM1092" s="147"/>
      <c r="DN1092" s="147"/>
      <c r="DO1092" s="147"/>
      <c r="DP1092" s="56"/>
    </row>
    <row r="1093" spans="21:120" x14ac:dyDescent="0.3">
      <c r="U1093" s="147"/>
      <c r="V1093" s="147"/>
      <c r="W1093" s="147"/>
      <c r="X1093" s="147"/>
      <c r="Y1093" s="147"/>
      <c r="Z1093" s="147"/>
      <c r="AA1093" s="147"/>
      <c r="AB1093" s="147"/>
      <c r="AC1093" s="147"/>
      <c r="AD1093" s="147"/>
      <c r="AE1093" s="147"/>
      <c r="AF1093" s="147"/>
      <c r="AG1093" s="147"/>
      <c r="AH1093" s="147"/>
      <c r="AI1093" s="147"/>
      <c r="AJ1093" s="147"/>
      <c r="AK1093" s="147"/>
      <c r="AL1093" s="147"/>
      <c r="AM1093" s="147"/>
      <c r="AN1093" s="147"/>
      <c r="AO1093" s="147"/>
      <c r="AP1093" s="147"/>
      <c r="AQ1093" s="147"/>
      <c r="AR1093" s="147"/>
      <c r="AS1093" s="147"/>
      <c r="AT1093" s="147"/>
      <c r="AU1093" s="147"/>
      <c r="AV1093" s="147"/>
      <c r="AW1093" s="147"/>
      <c r="AX1093" s="147"/>
      <c r="AY1093" s="147"/>
      <c r="AZ1093" s="147"/>
      <c r="BA1093" s="147"/>
      <c r="BB1093" s="147"/>
      <c r="BC1093" s="147"/>
      <c r="BD1093" s="147"/>
      <c r="BE1093" s="147"/>
      <c r="BF1093" s="147"/>
      <c r="BG1093" s="147"/>
      <c r="BH1093" s="147"/>
      <c r="BI1093" s="147"/>
      <c r="BJ1093" s="147"/>
      <c r="BK1093" s="147"/>
      <c r="BL1093" s="147"/>
      <c r="BM1093" s="147"/>
      <c r="BN1093" s="147"/>
      <c r="BO1093" s="147"/>
      <c r="BP1093" s="147"/>
      <c r="BQ1093" s="147"/>
      <c r="BR1093" s="147"/>
      <c r="BS1093" s="147"/>
      <c r="BT1093" s="147"/>
      <c r="BU1093" s="147"/>
      <c r="BV1093" s="147"/>
      <c r="BW1093" s="147"/>
      <c r="BX1093" s="147"/>
      <c r="BY1093" s="147"/>
      <c r="BZ1093" s="147"/>
      <c r="CA1093" s="147"/>
      <c r="CB1093" s="147"/>
      <c r="CC1093" s="147"/>
      <c r="CD1093" s="147"/>
      <c r="CE1093" s="147"/>
      <c r="CF1093" s="147"/>
      <c r="CG1093" s="147"/>
      <c r="CH1093" s="147"/>
      <c r="CI1093" s="147"/>
      <c r="CJ1093" s="147"/>
      <c r="CK1093" s="147"/>
      <c r="CL1093" s="147"/>
      <c r="CM1093" s="147"/>
      <c r="CN1093" s="147"/>
      <c r="CO1093" s="147"/>
      <c r="CP1093" s="147"/>
      <c r="CQ1093" s="147"/>
      <c r="CR1093" s="147"/>
      <c r="CS1093" s="147"/>
      <c r="CT1093" s="147"/>
      <c r="CU1093" s="147"/>
      <c r="CV1093" s="147"/>
      <c r="CW1093" s="147"/>
      <c r="CX1093" s="147"/>
      <c r="CY1093" s="147"/>
      <c r="CZ1093" s="147"/>
      <c r="DA1093" s="147"/>
      <c r="DB1093" s="147"/>
      <c r="DC1093" s="147"/>
      <c r="DD1093" s="147"/>
      <c r="DE1093" s="147"/>
      <c r="DF1093" s="147"/>
      <c r="DG1093" s="147"/>
      <c r="DH1093" s="147"/>
      <c r="DI1093" s="147"/>
      <c r="DJ1093" s="147"/>
      <c r="DK1093" s="147"/>
      <c r="DL1093" s="147"/>
      <c r="DM1093" s="147"/>
      <c r="DN1093" s="147"/>
      <c r="DO1093" s="147"/>
      <c r="DP1093" s="56"/>
    </row>
    <row r="1094" spans="21:120" x14ac:dyDescent="0.3"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147"/>
      <c r="BN1094" s="147"/>
      <c r="BO1094" s="147"/>
      <c r="BP1094" s="147"/>
      <c r="BQ1094" s="147"/>
      <c r="BR1094" s="147"/>
      <c r="BS1094" s="147"/>
      <c r="BT1094" s="147"/>
      <c r="BU1094" s="147"/>
      <c r="BV1094" s="147"/>
      <c r="BW1094" s="147"/>
      <c r="BX1094" s="147"/>
      <c r="BY1094" s="147"/>
      <c r="BZ1094" s="147"/>
      <c r="CA1094" s="147"/>
      <c r="CB1094" s="147"/>
      <c r="CC1094" s="147"/>
      <c r="CD1094" s="147"/>
      <c r="CE1094" s="147"/>
      <c r="CF1094" s="147"/>
      <c r="CG1094" s="147"/>
      <c r="CH1094" s="147"/>
      <c r="CI1094" s="147"/>
      <c r="CJ1094" s="147"/>
      <c r="CK1094" s="147"/>
      <c r="CL1094" s="147"/>
      <c r="CM1094" s="147"/>
      <c r="CN1094" s="147"/>
      <c r="CO1094" s="147"/>
      <c r="CP1094" s="147"/>
      <c r="CQ1094" s="147"/>
      <c r="CR1094" s="147"/>
      <c r="CS1094" s="147"/>
      <c r="CT1094" s="147"/>
      <c r="CU1094" s="147"/>
      <c r="CV1094" s="147"/>
      <c r="CW1094" s="147"/>
      <c r="CX1094" s="147"/>
      <c r="CY1094" s="147"/>
      <c r="CZ1094" s="147"/>
      <c r="DA1094" s="147"/>
      <c r="DB1094" s="147"/>
      <c r="DC1094" s="147"/>
      <c r="DD1094" s="147"/>
      <c r="DE1094" s="147"/>
      <c r="DF1094" s="147"/>
      <c r="DG1094" s="147"/>
      <c r="DH1094" s="147"/>
      <c r="DI1094" s="147"/>
      <c r="DJ1094" s="147"/>
      <c r="DK1094" s="147"/>
      <c r="DL1094" s="147"/>
      <c r="DM1094" s="147"/>
      <c r="DN1094" s="147"/>
      <c r="DO1094" s="147"/>
      <c r="DP1094" s="56"/>
    </row>
    <row r="1095" spans="21:120" x14ac:dyDescent="0.3">
      <c r="U1095" s="147"/>
      <c r="V1095" s="147"/>
      <c r="W1095" s="147"/>
      <c r="X1095" s="147"/>
      <c r="Y1095" s="147"/>
      <c r="Z1095" s="147"/>
      <c r="AA1095" s="147"/>
      <c r="AB1095" s="147"/>
      <c r="AC1095" s="147"/>
      <c r="AD1095" s="147"/>
      <c r="AE1095" s="147"/>
      <c r="AF1095" s="147"/>
      <c r="AG1095" s="147"/>
      <c r="AH1095" s="147"/>
      <c r="AI1095" s="147"/>
      <c r="AJ1095" s="147"/>
      <c r="AK1095" s="147"/>
      <c r="AL1095" s="147"/>
      <c r="AM1095" s="147"/>
      <c r="AN1095" s="147"/>
      <c r="AO1095" s="147"/>
      <c r="AP1095" s="147"/>
      <c r="AQ1095" s="147"/>
      <c r="AR1095" s="147"/>
      <c r="AS1095" s="147"/>
      <c r="AT1095" s="147"/>
      <c r="AU1095" s="147"/>
      <c r="AV1095" s="147"/>
      <c r="AW1095" s="147"/>
      <c r="AX1095" s="147"/>
      <c r="AY1095" s="147"/>
      <c r="AZ1095" s="147"/>
      <c r="BA1095" s="147"/>
      <c r="BB1095" s="147"/>
      <c r="BC1095" s="147"/>
      <c r="BD1095" s="147"/>
      <c r="BE1095" s="147"/>
      <c r="BF1095" s="147"/>
      <c r="BG1095" s="147"/>
      <c r="BH1095" s="147"/>
      <c r="BI1095" s="147"/>
      <c r="BJ1095" s="147"/>
      <c r="BK1095" s="147"/>
      <c r="BL1095" s="147"/>
      <c r="BM1095" s="147"/>
      <c r="BN1095" s="147"/>
      <c r="BO1095" s="147"/>
      <c r="BP1095" s="147"/>
      <c r="BQ1095" s="147"/>
      <c r="BR1095" s="147"/>
      <c r="BS1095" s="147"/>
      <c r="BT1095" s="147"/>
      <c r="BU1095" s="147"/>
      <c r="BV1095" s="147"/>
      <c r="BW1095" s="147"/>
      <c r="BX1095" s="147"/>
      <c r="BY1095" s="147"/>
      <c r="BZ1095" s="147"/>
      <c r="CA1095" s="147"/>
      <c r="CB1095" s="147"/>
      <c r="CC1095" s="147"/>
      <c r="CD1095" s="147"/>
      <c r="CE1095" s="147"/>
      <c r="CF1095" s="147"/>
      <c r="CG1095" s="147"/>
      <c r="CH1095" s="147"/>
      <c r="CI1095" s="147"/>
      <c r="CJ1095" s="147"/>
      <c r="CK1095" s="147"/>
      <c r="CL1095" s="147"/>
      <c r="CM1095" s="147"/>
      <c r="CN1095" s="147"/>
      <c r="CO1095" s="147"/>
      <c r="CP1095" s="147"/>
      <c r="CQ1095" s="147"/>
      <c r="CR1095" s="147"/>
      <c r="CS1095" s="147"/>
      <c r="CT1095" s="147"/>
      <c r="CU1095" s="147"/>
      <c r="CV1095" s="147"/>
      <c r="CW1095" s="147"/>
      <c r="CX1095" s="147"/>
      <c r="CY1095" s="147"/>
      <c r="CZ1095" s="147"/>
      <c r="DA1095" s="147"/>
      <c r="DB1095" s="147"/>
      <c r="DC1095" s="147"/>
      <c r="DD1095" s="147"/>
      <c r="DE1095" s="147"/>
      <c r="DF1095" s="147"/>
      <c r="DG1095" s="147"/>
      <c r="DH1095" s="147"/>
      <c r="DI1095" s="147"/>
      <c r="DJ1095" s="147"/>
      <c r="DK1095" s="147"/>
      <c r="DL1095" s="147"/>
      <c r="DM1095" s="147"/>
      <c r="DN1095" s="147"/>
      <c r="DO1095" s="147"/>
      <c r="DP1095" s="56"/>
    </row>
    <row r="1096" spans="21:120" x14ac:dyDescent="0.3">
      <c r="U1096" s="147"/>
      <c r="V1096" s="147"/>
      <c r="W1096" s="147"/>
      <c r="X1096" s="147"/>
      <c r="Y1096" s="147"/>
      <c r="Z1096" s="147"/>
      <c r="AA1096" s="147"/>
      <c r="AB1096" s="147"/>
      <c r="AC1096" s="147"/>
      <c r="AD1096" s="147"/>
      <c r="AE1096" s="147"/>
      <c r="AF1096" s="147"/>
      <c r="AG1096" s="147"/>
      <c r="AH1096" s="147"/>
      <c r="AI1096" s="147"/>
      <c r="AJ1096" s="147"/>
      <c r="AK1096" s="147"/>
      <c r="AL1096" s="147"/>
      <c r="AM1096" s="147"/>
      <c r="AN1096" s="147"/>
      <c r="AO1096" s="147"/>
      <c r="AP1096" s="147"/>
      <c r="AQ1096" s="147"/>
      <c r="AR1096" s="147"/>
      <c r="AS1096" s="147"/>
      <c r="AT1096" s="147"/>
      <c r="AU1096" s="147"/>
      <c r="AV1096" s="147"/>
      <c r="AW1096" s="147"/>
      <c r="AX1096" s="147"/>
      <c r="AY1096" s="147"/>
      <c r="AZ1096" s="147"/>
      <c r="BA1096" s="147"/>
      <c r="BB1096" s="147"/>
      <c r="BC1096" s="147"/>
      <c r="BD1096" s="147"/>
      <c r="BE1096" s="147"/>
      <c r="BF1096" s="147"/>
      <c r="BG1096" s="147"/>
      <c r="BH1096" s="147"/>
      <c r="BI1096" s="147"/>
      <c r="BJ1096" s="147"/>
      <c r="BK1096" s="147"/>
      <c r="BL1096" s="147"/>
      <c r="BM1096" s="147"/>
      <c r="BN1096" s="147"/>
      <c r="BO1096" s="147"/>
      <c r="BP1096" s="147"/>
      <c r="BQ1096" s="147"/>
      <c r="BR1096" s="147"/>
      <c r="BS1096" s="147"/>
      <c r="BT1096" s="147"/>
      <c r="BU1096" s="147"/>
      <c r="BV1096" s="147"/>
      <c r="BW1096" s="147"/>
      <c r="BX1096" s="147"/>
      <c r="BY1096" s="147"/>
      <c r="BZ1096" s="147"/>
      <c r="CA1096" s="147"/>
      <c r="CB1096" s="147"/>
      <c r="CC1096" s="147"/>
      <c r="CD1096" s="147"/>
      <c r="CE1096" s="147"/>
      <c r="CF1096" s="147"/>
      <c r="CG1096" s="147"/>
      <c r="CH1096" s="147"/>
      <c r="CI1096" s="147"/>
      <c r="CJ1096" s="147"/>
      <c r="CK1096" s="147"/>
      <c r="CL1096" s="147"/>
      <c r="CM1096" s="147"/>
      <c r="CN1096" s="147"/>
      <c r="CO1096" s="147"/>
      <c r="CP1096" s="147"/>
      <c r="CQ1096" s="147"/>
      <c r="CR1096" s="147"/>
      <c r="CS1096" s="147"/>
      <c r="CT1096" s="147"/>
      <c r="CU1096" s="147"/>
      <c r="CV1096" s="147"/>
      <c r="CW1096" s="147"/>
      <c r="CX1096" s="147"/>
      <c r="CY1096" s="147"/>
      <c r="CZ1096" s="147"/>
      <c r="DA1096" s="147"/>
      <c r="DB1096" s="147"/>
      <c r="DC1096" s="147"/>
      <c r="DD1096" s="147"/>
      <c r="DE1096" s="147"/>
      <c r="DF1096" s="147"/>
      <c r="DG1096" s="147"/>
      <c r="DH1096" s="147"/>
      <c r="DI1096" s="147"/>
      <c r="DJ1096" s="147"/>
      <c r="DK1096" s="147"/>
      <c r="DL1096" s="147"/>
      <c r="DM1096" s="147"/>
      <c r="DN1096" s="147"/>
      <c r="DO1096" s="147"/>
      <c r="DP1096" s="56"/>
    </row>
    <row r="1097" spans="21:120" x14ac:dyDescent="0.3">
      <c r="U1097" s="147"/>
      <c r="V1097" s="147"/>
      <c r="W1097" s="147"/>
      <c r="X1097" s="147"/>
      <c r="Y1097" s="147"/>
      <c r="Z1097" s="147"/>
      <c r="AA1097" s="147"/>
      <c r="AB1097" s="147"/>
      <c r="AC1097" s="147"/>
      <c r="AD1097" s="147"/>
      <c r="AE1097" s="147"/>
      <c r="AF1097" s="147"/>
      <c r="AG1097" s="147"/>
      <c r="AH1097" s="147"/>
      <c r="AI1097" s="147"/>
      <c r="AJ1097" s="147"/>
      <c r="AK1097" s="147"/>
      <c r="AL1097" s="147"/>
      <c r="AM1097" s="147"/>
      <c r="AN1097" s="147"/>
      <c r="AO1097" s="147"/>
      <c r="AP1097" s="147"/>
      <c r="AQ1097" s="147"/>
      <c r="AR1097" s="147"/>
      <c r="AS1097" s="147"/>
      <c r="AT1097" s="147"/>
      <c r="AU1097" s="147"/>
      <c r="AV1097" s="147"/>
      <c r="AW1097" s="147"/>
      <c r="AX1097" s="147"/>
      <c r="AY1097" s="147"/>
      <c r="AZ1097" s="147"/>
      <c r="BA1097" s="147"/>
      <c r="BB1097" s="147"/>
      <c r="BC1097" s="147"/>
      <c r="BD1097" s="147"/>
      <c r="BE1097" s="147"/>
      <c r="BF1097" s="147"/>
      <c r="BG1097" s="147"/>
      <c r="BH1097" s="147"/>
      <c r="BI1097" s="147"/>
      <c r="BJ1097" s="147"/>
      <c r="BK1097" s="147"/>
      <c r="BL1097" s="147"/>
      <c r="BM1097" s="147"/>
      <c r="BN1097" s="147"/>
      <c r="BO1097" s="147"/>
      <c r="BP1097" s="147"/>
      <c r="BQ1097" s="147"/>
      <c r="BR1097" s="147"/>
      <c r="BS1097" s="147"/>
      <c r="BT1097" s="147"/>
      <c r="BU1097" s="147"/>
      <c r="BV1097" s="147"/>
      <c r="BW1097" s="147"/>
      <c r="BX1097" s="147"/>
      <c r="BY1097" s="147"/>
      <c r="BZ1097" s="147"/>
      <c r="CA1097" s="147"/>
      <c r="CB1097" s="147"/>
      <c r="CC1097" s="147"/>
      <c r="CD1097" s="147"/>
      <c r="CE1097" s="147"/>
      <c r="CF1097" s="147"/>
      <c r="CG1097" s="147"/>
      <c r="CH1097" s="147"/>
      <c r="CI1097" s="147"/>
      <c r="CJ1097" s="147"/>
      <c r="CK1097" s="147"/>
      <c r="CL1097" s="147"/>
      <c r="CM1097" s="147"/>
      <c r="CN1097" s="147"/>
      <c r="CO1097" s="147"/>
      <c r="CP1097" s="147"/>
      <c r="CQ1097" s="147"/>
      <c r="CR1097" s="147"/>
      <c r="CS1097" s="147"/>
      <c r="CT1097" s="147"/>
      <c r="CU1097" s="147"/>
      <c r="CV1097" s="147"/>
      <c r="CW1097" s="147"/>
      <c r="CX1097" s="147"/>
      <c r="CY1097" s="147"/>
      <c r="CZ1097" s="147"/>
      <c r="DA1097" s="147"/>
      <c r="DB1097" s="147"/>
      <c r="DC1097" s="147"/>
      <c r="DD1097" s="147"/>
      <c r="DE1097" s="147"/>
      <c r="DF1097" s="147"/>
      <c r="DG1097" s="147"/>
      <c r="DH1097" s="147"/>
      <c r="DI1097" s="147"/>
      <c r="DJ1097" s="147"/>
      <c r="DK1097" s="147"/>
      <c r="DL1097" s="147"/>
      <c r="DM1097" s="147"/>
      <c r="DN1097" s="147"/>
      <c r="DO1097" s="147"/>
      <c r="DP1097" s="56"/>
    </row>
    <row r="1098" spans="21:120" x14ac:dyDescent="0.3">
      <c r="U1098" s="147"/>
      <c r="V1098" s="147"/>
      <c r="W1098" s="147"/>
      <c r="X1098" s="147"/>
      <c r="Y1098" s="147"/>
      <c r="Z1098" s="147"/>
      <c r="AA1098" s="147"/>
      <c r="AB1098" s="147"/>
      <c r="AC1098" s="147"/>
      <c r="AD1098" s="147"/>
      <c r="AE1098" s="147"/>
      <c r="AF1098" s="147"/>
      <c r="AG1098" s="147"/>
      <c r="AH1098" s="147"/>
      <c r="AI1098" s="147"/>
      <c r="AJ1098" s="147"/>
      <c r="AK1098" s="147"/>
      <c r="AL1098" s="147"/>
      <c r="AM1098" s="147"/>
      <c r="AN1098" s="147"/>
      <c r="AO1098" s="147"/>
      <c r="AP1098" s="147"/>
      <c r="AQ1098" s="147"/>
      <c r="AR1098" s="147"/>
      <c r="AS1098" s="147"/>
      <c r="AT1098" s="147"/>
      <c r="AU1098" s="147"/>
      <c r="AV1098" s="147"/>
      <c r="AW1098" s="147"/>
      <c r="AX1098" s="147"/>
      <c r="AY1098" s="147"/>
      <c r="AZ1098" s="147"/>
      <c r="BA1098" s="147"/>
      <c r="BB1098" s="147"/>
      <c r="BC1098" s="147"/>
      <c r="BD1098" s="147"/>
      <c r="BE1098" s="147"/>
      <c r="BF1098" s="147"/>
      <c r="BG1098" s="147"/>
      <c r="BH1098" s="147"/>
      <c r="BI1098" s="147"/>
      <c r="BJ1098" s="147"/>
      <c r="BK1098" s="147"/>
      <c r="BL1098" s="147"/>
      <c r="BM1098" s="147"/>
      <c r="BN1098" s="147"/>
      <c r="BO1098" s="147"/>
      <c r="BP1098" s="147"/>
      <c r="BQ1098" s="147"/>
      <c r="BR1098" s="147"/>
      <c r="BS1098" s="147"/>
      <c r="BT1098" s="147"/>
      <c r="BU1098" s="147"/>
      <c r="BV1098" s="147"/>
      <c r="BW1098" s="147"/>
      <c r="BX1098" s="147"/>
      <c r="BY1098" s="147"/>
      <c r="BZ1098" s="147"/>
      <c r="CA1098" s="147"/>
      <c r="CB1098" s="147"/>
      <c r="CC1098" s="147"/>
      <c r="CD1098" s="147"/>
      <c r="CE1098" s="147"/>
      <c r="CF1098" s="147"/>
      <c r="CG1098" s="147"/>
      <c r="CH1098" s="147"/>
      <c r="CI1098" s="147"/>
      <c r="CJ1098" s="147"/>
      <c r="CK1098" s="147"/>
      <c r="CL1098" s="147"/>
      <c r="CM1098" s="147"/>
      <c r="CN1098" s="147"/>
      <c r="CO1098" s="147"/>
      <c r="CP1098" s="147"/>
      <c r="CQ1098" s="147"/>
      <c r="CR1098" s="147"/>
      <c r="CS1098" s="147"/>
      <c r="CT1098" s="147"/>
      <c r="CU1098" s="147"/>
      <c r="CV1098" s="147"/>
      <c r="CW1098" s="147"/>
      <c r="CX1098" s="147"/>
      <c r="CY1098" s="147"/>
      <c r="CZ1098" s="147"/>
      <c r="DA1098" s="147"/>
      <c r="DB1098" s="147"/>
      <c r="DC1098" s="147"/>
      <c r="DD1098" s="147"/>
      <c r="DE1098" s="147"/>
      <c r="DF1098" s="147"/>
      <c r="DG1098" s="147"/>
      <c r="DH1098" s="147"/>
      <c r="DI1098" s="147"/>
      <c r="DJ1098" s="147"/>
      <c r="DK1098" s="147"/>
      <c r="DL1098" s="147"/>
      <c r="DM1098" s="147"/>
      <c r="DN1098" s="147"/>
      <c r="DO1098" s="147"/>
      <c r="DP1098" s="56"/>
    </row>
    <row r="1099" spans="21:120" x14ac:dyDescent="0.3">
      <c r="U1099" s="147"/>
      <c r="V1099" s="147"/>
      <c r="W1099" s="147"/>
      <c r="X1099" s="147"/>
      <c r="Y1099" s="147"/>
      <c r="Z1099" s="147"/>
      <c r="AA1099" s="147"/>
      <c r="AB1099" s="147"/>
      <c r="AC1099" s="147"/>
      <c r="AD1099" s="147"/>
      <c r="AE1099" s="147"/>
      <c r="AF1099" s="147"/>
      <c r="AG1099" s="147"/>
      <c r="AH1099" s="147"/>
      <c r="AI1099" s="147"/>
      <c r="AJ1099" s="147"/>
      <c r="AK1099" s="147"/>
      <c r="AL1099" s="147"/>
      <c r="AM1099" s="147"/>
      <c r="AN1099" s="147"/>
      <c r="AO1099" s="147"/>
      <c r="AP1099" s="147"/>
      <c r="AQ1099" s="147"/>
      <c r="AR1099" s="147"/>
      <c r="AS1099" s="147"/>
      <c r="AT1099" s="147"/>
      <c r="AU1099" s="147"/>
      <c r="AV1099" s="147"/>
      <c r="AW1099" s="147"/>
      <c r="AX1099" s="147"/>
      <c r="AY1099" s="147"/>
      <c r="AZ1099" s="147"/>
      <c r="BA1099" s="147"/>
      <c r="BB1099" s="147"/>
      <c r="BC1099" s="147"/>
      <c r="BD1099" s="147"/>
      <c r="BE1099" s="147"/>
      <c r="BF1099" s="147"/>
      <c r="BG1099" s="147"/>
      <c r="BH1099" s="147"/>
      <c r="BI1099" s="147"/>
      <c r="BJ1099" s="147"/>
      <c r="BK1099" s="147"/>
      <c r="BL1099" s="147"/>
      <c r="BM1099" s="147"/>
      <c r="BN1099" s="147"/>
      <c r="BO1099" s="147"/>
      <c r="BP1099" s="147"/>
      <c r="BQ1099" s="147"/>
      <c r="BR1099" s="147"/>
      <c r="BS1099" s="147"/>
      <c r="BT1099" s="147"/>
      <c r="BU1099" s="147"/>
      <c r="BV1099" s="147"/>
      <c r="BW1099" s="147"/>
      <c r="BX1099" s="147"/>
      <c r="BY1099" s="147"/>
      <c r="BZ1099" s="147"/>
      <c r="CA1099" s="147"/>
      <c r="CB1099" s="147"/>
      <c r="CC1099" s="147"/>
      <c r="CD1099" s="147"/>
      <c r="CE1099" s="147"/>
      <c r="CF1099" s="147"/>
      <c r="CG1099" s="147"/>
      <c r="CH1099" s="147"/>
      <c r="CI1099" s="147"/>
      <c r="CJ1099" s="147"/>
      <c r="CK1099" s="147"/>
      <c r="CL1099" s="147"/>
      <c r="CM1099" s="147"/>
      <c r="CN1099" s="147"/>
      <c r="CO1099" s="147"/>
      <c r="CP1099" s="147"/>
      <c r="CQ1099" s="147"/>
      <c r="CR1099" s="147"/>
      <c r="CS1099" s="147"/>
      <c r="CT1099" s="147"/>
      <c r="CU1099" s="147"/>
      <c r="CV1099" s="147"/>
      <c r="CW1099" s="147"/>
      <c r="CX1099" s="147"/>
      <c r="CY1099" s="147"/>
      <c r="CZ1099" s="147"/>
      <c r="DA1099" s="147"/>
      <c r="DB1099" s="147"/>
      <c r="DC1099" s="147"/>
      <c r="DD1099" s="147"/>
      <c r="DE1099" s="147"/>
      <c r="DF1099" s="147"/>
      <c r="DG1099" s="147"/>
      <c r="DH1099" s="147"/>
      <c r="DI1099" s="147"/>
      <c r="DJ1099" s="147"/>
      <c r="DK1099" s="147"/>
      <c r="DL1099" s="147"/>
      <c r="DM1099" s="147"/>
      <c r="DN1099" s="147"/>
      <c r="DO1099" s="147"/>
      <c r="DP1099" s="56"/>
    </row>
    <row r="1100" spans="21:120" x14ac:dyDescent="0.3">
      <c r="U1100" s="147"/>
      <c r="V1100" s="147"/>
      <c r="W1100" s="147"/>
      <c r="X1100" s="147"/>
      <c r="Y1100" s="147"/>
      <c r="Z1100" s="147"/>
      <c r="AA1100" s="147"/>
      <c r="AB1100" s="147"/>
      <c r="AC1100" s="147"/>
      <c r="AD1100" s="147"/>
      <c r="AE1100" s="147"/>
      <c r="AF1100" s="147"/>
      <c r="AG1100" s="147"/>
      <c r="AH1100" s="147"/>
      <c r="AI1100" s="147"/>
      <c r="AJ1100" s="147"/>
      <c r="AK1100" s="147"/>
      <c r="AL1100" s="147"/>
      <c r="AM1100" s="147"/>
      <c r="AN1100" s="147"/>
      <c r="AO1100" s="147"/>
      <c r="AP1100" s="147"/>
      <c r="AQ1100" s="147"/>
      <c r="AR1100" s="147"/>
      <c r="AS1100" s="147"/>
      <c r="AT1100" s="147"/>
      <c r="AU1100" s="147"/>
      <c r="AV1100" s="147"/>
      <c r="AW1100" s="147"/>
      <c r="AX1100" s="147"/>
      <c r="AY1100" s="147"/>
      <c r="AZ1100" s="147"/>
      <c r="BA1100" s="147"/>
      <c r="BB1100" s="147"/>
      <c r="BC1100" s="147"/>
      <c r="BD1100" s="147"/>
      <c r="BE1100" s="147"/>
      <c r="BF1100" s="147"/>
      <c r="BG1100" s="147"/>
      <c r="BH1100" s="147"/>
      <c r="BI1100" s="147"/>
      <c r="BJ1100" s="147"/>
      <c r="BK1100" s="147"/>
      <c r="BL1100" s="147"/>
      <c r="BM1100" s="147"/>
      <c r="BN1100" s="147"/>
      <c r="BO1100" s="147"/>
      <c r="BP1100" s="147"/>
      <c r="BQ1100" s="147"/>
      <c r="BR1100" s="147"/>
      <c r="BS1100" s="147"/>
      <c r="BT1100" s="147"/>
      <c r="BU1100" s="147"/>
      <c r="BV1100" s="147"/>
      <c r="BW1100" s="147"/>
      <c r="BX1100" s="147"/>
      <c r="BY1100" s="147"/>
      <c r="BZ1100" s="147"/>
      <c r="CA1100" s="147"/>
      <c r="CB1100" s="147"/>
      <c r="CC1100" s="147"/>
      <c r="CD1100" s="147"/>
      <c r="CE1100" s="147"/>
      <c r="CF1100" s="147"/>
      <c r="CG1100" s="147"/>
      <c r="CH1100" s="147"/>
      <c r="CI1100" s="147"/>
      <c r="CJ1100" s="147"/>
      <c r="CK1100" s="147"/>
      <c r="CL1100" s="147"/>
      <c r="CM1100" s="147"/>
      <c r="CN1100" s="147"/>
      <c r="CO1100" s="147"/>
      <c r="CP1100" s="147"/>
      <c r="CQ1100" s="147"/>
      <c r="CR1100" s="147"/>
      <c r="CS1100" s="147"/>
      <c r="CT1100" s="147"/>
      <c r="CU1100" s="147"/>
      <c r="CV1100" s="147"/>
      <c r="CW1100" s="147"/>
      <c r="CX1100" s="147"/>
      <c r="CY1100" s="147"/>
      <c r="CZ1100" s="147"/>
      <c r="DA1100" s="147"/>
      <c r="DB1100" s="147"/>
      <c r="DC1100" s="147"/>
      <c r="DD1100" s="147"/>
      <c r="DE1100" s="147"/>
      <c r="DF1100" s="147"/>
      <c r="DG1100" s="147"/>
      <c r="DH1100" s="147"/>
      <c r="DI1100" s="147"/>
      <c r="DJ1100" s="147"/>
      <c r="DK1100" s="147"/>
      <c r="DL1100" s="147"/>
      <c r="DM1100" s="147"/>
      <c r="DN1100" s="147"/>
      <c r="DO1100" s="147"/>
      <c r="DP1100" s="56"/>
    </row>
    <row r="1101" spans="21:120" x14ac:dyDescent="0.3">
      <c r="U1101" s="147"/>
      <c r="V1101" s="147"/>
      <c r="W1101" s="147"/>
      <c r="X1101" s="147"/>
      <c r="Y1101" s="147"/>
      <c r="Z1101" s="147"/>
      <c r="AA1101" s="147"/>
      <c r="AB1101" s="147"/>
      <c r="AC1101" s="147"/>
      <c r="AD1101" s="147"/>
      <c r="AE1101" s="147"/>
      <c r="AF1101" s="147"/>
      <c r="AG1101" s="147"/>
      <c r="AH1101" s="147"/>
      <c r="AI1101" s="147"/>
      <c r="AJ1101" s="147"/>
      <c r="AK1101" s="147"/>
      <c r="AL1101" s="147"/>
      <c r="AM1101" s="147"/>
      <c r="AN1101" s="147"/>
      <c r="AO1101" s="147"/>
      <c r="AP1101" s="147"/>
      <c r="AQ1101" s="147"/>
      <c r="AR1101" s="147"/>
      <c r="AS1101" s="147"/>
      <c r="AT1101" s="147"/>
      <c r="AU1101" s="147"/>
      <c r="AV1101" s="147"/>
      <c r="AW1101" s="147"/>
      <c r="AX1101" s="147"/>
      <c r="AY1101" s="147"/>
      <c r="AZ1101" s="147"/>
      <c r="BA1101" s="147"/>
      <c r="BB1101" s="147"/>
      <c r="BC1101" s="147"/>
      <c r="BD1101" s="147"/>
      <c r="BE1101" s="147"/>
      <c r="BF1101" s="147"/>
      <c r="BG1101" s="147"/>
      <c r="BH1101" s="147"/>
      <c r="BI1101" s="147"/>
      <c r="BJ1101" s="147"/>
      <c r="BK1101" s="147"/>
      <c r="BL1101" s="147"/>
      <c r="BM1101" s="147"/>
      <c r="BN1101" s="147"/>
      <c r="BO1101" s="147"/>
      <c r="BP1101" s="147"/>
      <c r="BQ1101" s="147"/>
      <c r="BR1101" s="147"/>
      <c r="BS1101" s="147"/>
      <c r="BT1101" s="147"/>
      <c r="BU1101" s="147"/>
      <c r="BV1101" s="147"/>
      <c r="BW1101" s="147"/>
      <c r="BX1101" s="147"/>
      <c r="BY1101" s="147"/>
      <c r="BZ1101" s="147"/>
      <c r="CA1101" s="147"/>
      <c r="CB1101" s="147"/>
      <c r="CC1101" s="147"/>
      <c r="CD1101" s="147"/>
      <c r="CE1101" s="147"/>
      <c r="CF1101" s="147"/>
      <c r="CG1101" s="147"/>
      <c r="CH1101" s="147"/>
      <c r="CI1101" s="147"/>
      <c r="CJ1101" s="147"/>
      <c r="CK1101" s="147"/>
      <c r="CL1101" s="147"/>
      <c r="CM1101" s="147"/>
      <c r="CN1101" s="147"/>
      <c r="CO1101" s="147"/>
      <c r="CP1101" s="147"/>
      <c r="CQ1101" s="147"/>
      <c r="CR1101" s="147"/>
      <c r="CS1101" s="147"/>
      <c r="CT1101" s="147"/>
      <c r="CU1101" s="147"/>
      <c r="CV1101" s="147"/>
      <c r="CW1101" s="147"/>
      <c r="CX1101" s="147"/>
      <c r="CY1101" s="147"/>
      <c r="CZ1101" s="147"/>
      <c r="DA1101" s="147"/>
      <c r="DB1101" s="147"/>
      <c r="DC1101" s="147"/>
      <c r="DD1101" s="147"/>
      <c r="DE1101" s="147"/>
      <c r="DF1101" s="147"/>
      <c r="DG1101" s="147"/>
      <c r="DH1101" s="147"/>
      <c r="DI1101" s="147"/>
      <c r="DJ1101" s="147"/>
      <c r="DK1101" s="147"/>
      <c r="DL1101" s="147"/>
      <c r="DM1101" s="147"/>
      <c r="DN1101" s="147"/>
      <c r="DO1101" s="147"/>
      <c r="DP1101" s="56"/>
    </row>
    <row r="1102" spans="21:120" x14ac:dyDescent="0.3">
      <c r="U1102" s="147"/>
      <c r="V1102" s="147"/>
      <c r="W1102" s="147"/>
      <c r="X1102" s="147"/>
      <c r="Y1102" s="147"/>
      <c r="Z1102" s="147"/>
      <c r="AA1102" s="147"/>
      <c r="AB1102" s="147"/>
      <c r="AC1102" s="147"/>
      <c r="AD1102" s="147"/>
      <c r="AE1102" s="147"/>
      <c r="AF1102" s="147"/>
      <c r="AG1102" s="147"/>
      <c r="AH1102" s="147"/>
      <c r="AI1102" s="147"/>
      <c r="AJ1102" s="147"/>
      <c r="AK1102" s="147"/>
      <c r="AL1102" s="147"/>
      <c r="AM1102" s="147"/>
      <c r="AN1102" s="147"/>
      <c r="AO1102" s="147"/>
      <c r="AP1102" s="147"/>
      <c r="AQ1102" s="147"/>
      <c r="AR1102" s="147"/>
      <c r="AS1102" s="147"/>
      <c r="AT1102" s="147"/>
      <c r="AU1102" s="147"/>
      <c r="AV1102" s="147"/>
      <c r="AW1102" s="147"/>
      <c r="AX1102" s="147"/>
      <c r="AY1102" s="147"/>
      <c r="AZ1102" s="147"/>
      <c r="BA1102" s="147"/>
      <c r="BB1102" s="147"/>
      <c r="BC1102" s="147"/>
      <c r="BD1102" s="147"/>
      <c r="BE1102" s="147"/>
      <c r="BF1102" s="147"/>
      <c r="BG1102" s="147"/>
      <c r="BH1102" s="147"/>
      <c r="BI1102" s="147"/>
      <c r="BJ1102" s="147"/>
      <c r="BK1102" s="147"/>
      <c r="BL1102" s="147"/>
      <c r="BM1102" s="147"/>
      <c r="BN1102" s="147"/>
      <c r="BO1102" s="147"/>
      <c r="BP1102" s="147"/>
      <c r="BQ1102" s="147"/>
      <c r="BR1102" s="147"/>
      <c r="BS1102" s="147"/>
      <c r="BT1102" s="147"/>
      <c r="BU1102" s="147"/>
      <c r="BV1102" s="147"/>
      <c r="BW1102" s="147"/>
      <c r="BX1102" s="147"/>
      <c r="BY1102" s="147"/>
      <c r="BZ1102" s="147"/>
      <c r="CA1102" s="147"/>
      <c r="CB1102" s="147"/>
      <c r="CC1102" s="147"/>
      <c r="CD1102" s="147"/>
      <c r="CE1102" s="147"/>
      <c r="CF1102" s="147"/>
      <c r="CG1102" s="147"/>
      <c r="CH1102" s="147"/>
      <c r="CI1102" s="147"/>
      <c r="CJ1102" s="147"/>
      <c r="CK1102" s="147"/>
      <c r="CL1102" s="147"/>
      <c r="CM1102" s="147"/>
      <c r="CN1102" s="147"/>
      <c r="CO1102" s="147"/>
      <c r="CP1102" s="147"/>
      <c r="CQ1102" s="147"/>
      <c r="CR1102" s="147"/>
      <c r="CS1102" s="147"/>
      <c r="CT1102" s="147"/>
      <c r="CU1102" s="147"/>
      <c r="CV1102" s="147"/>
      <c r="CW1102" s="147"/>
      <c r="CX1102" s="147"/>
      <c r="CY1102" s="147"/>
      <c r="CZ1102" s="147"/>
      <c r="DA1102" s="147"/>
      <c r="DB1102" s="147"/>
      <c r="DC1102" s="147"/>
      <c r="DD1102" s="147"/>
      <c r="DE1102" s="147"/>
      <c r="DF1102" s="147"/>
      <c r="DG1102" s="147"/>
      <c r="DH1102" s="147"/>
      <c r="DI1102" s="147"/>
      <c r="DJ1102" s="147"/>
      <c r="DK1102" s="147"/>
      <c r="DL1102" s="147"/>
      <c r="DM1102" s="147"/>
      <c r="DN1102" s="147"/>
      <c r="DO1102" s="147"/>
      <c r="DP1102" s="56"/>
    </row>
    <row r="1103" spans="21:120" x14ac:dyDescent="0.3">
      <c r="U1103" s="147"/>
      <c r="V1103" s="147"/>
      <c r="W1103" s="147"/>
      <c r="X1103" s="147"/>
      <c r="Y1103" s="147"/>
      <c r="Z1103" s="147"/>
      <c r="AA1103" s="147"/>
      <c r="AB1103" s="147"/>
      <c r="AC1103" s="147"/>
      <c r="AD1103" s="147"/>
      <c r="AE1103" s="147"/>
      <c r="AF1103" s="147"/>
      <c r="AG1103" s="147"/>
      <c r="AH1103" s="147"/>
      <c r="AI1103" s="147"/>
      <c r="AJ1103" s="147"/>
      <c r="AK1103" s="147"/>
      <c r="AL1103" s="147"/>
      <c r="AM1103" s="147"/>
      <c r="AN1103" s="147"/>
      <c r="AO1103" s="147"/>
      <c r="AP1103" s="147"/>
      <c r="AQ1103" s="147"/>
      <c r="AR1103" s="147"/>
      <c r="AS1103" s="147"/>
      <c r="AT1103" s="147"/>
      <c r="AU1103" s="147"/>
      <c r="AV1103" s="147"/>
      <c r="AW1103" s="147"/>
      <c r="AX1103" s="147"/>
      <c r="AY1103" s="147"/>
      <c r="AZ1103" s="147"/>
      <c r="BA1103" s="147"/>
      <c r="BB1103" s="147"/>
      <c r="BC1103" s="147"/>
      <c r="BD1103" s="147"/>
      <c r="BE1103" s="147"/>
      <c r="BF1103" s="147"/>
      <c r="BG1103" s="147"/>
      <c r="BH1103" s="147"/>
      <c r="BI1103" s="147"/>
      <c r="BJ1103" s="147"/>
      <c r="BK1103" s="147"/>
      <c r="BL1103" s="147"/>
      <c r="BM1103" s="147"/>
      <c r="BN1103" s="147"/>
      <c r="BO1103" s="147"/>
      <c r="BP1103" s="147"/>
      <c r="BQ1103" s="147"/>
      <c r="BR1103" s="147"/>
      <c r="BS1103" s="147"/>
      <c r="BT1103" s="147"/>
      <c r="BU1103" s="147"/>
      <c r="BV1103" s="147"/>
      <c r="BW1103" s="147"/>
      <c r="BX1103" s="147"/>
      <c r="BY1103" s="147"/>
      <c r="BZ1103" s="147"/>
      <c r="CA1103" s="147"/>
      <c r="CB1103" s="147"/>
      <c r="CC1103" s="147"/>
      <c r="CD1103" s="147"/>
      <c r="CE1103" s="147"/>
      <c r="CF1103" s="147"/>
      <c r="CG1103" s="147"/>
      <c r="CH1103" s="147"/>
      <c r="CI1103" s="147"/>
      <c r="CJ1103" s="147"/>
      <c r="CK1103" s="147"/>
      <c r="CL1103" s="147"/>
      <c r="CM1103" s="147"/>
      <c r="CN1103" s="147"/>
      <c r="CO1103" s="147"/>
      <c r="CP1103" s="147"/>
      <c r="CQ1103" s="147"/>
      <c r="CR1103" s="147"/>
      <c r="CS1103" s="147"/>
      <c r="CT1103" s="147"/>
      <c r="CU1103" s="147"/>
      <c r="CV1103" s="147"/>
      <c r="CW1103" s="147"/>
      <c r="CX1103" s="147"/>
      <c r="CY1103" s="147"/>
      <c r="CZ1103" s="147"/>
      <c r="DA1103" s="147"/>
      <c r="DB1103" s="147"/>
      <c r="DC1103" s="147"/>
      <c r="DD1103" s="147"/>
      <c r="DE1103" s="147"/>
      <c r="DF1103" s="147"/>
      <c r="DG1103" s="147"/>
      <c r="DH1103" s="147"/>
      <c r="DI1103" s="147"/>
      <c r="DJ1103" s="147"/>
      <c r="DK1103" s="147"/>
      <c r="DL1103" s="147"/>
      <c r="DM1103" s="147"/>
      <c r="DN1103" s="147"/>
      <c r="DO1103" s="147"/>
      <c r="DP1103" s="56"/>
    </row>
    <row r="1104" spans="21:120" x14ac:dyDescent="0.3">
      <c r="U1104" s="147"/>
      <c r="V1104" s="147"/>
      <c r="W1104" s="147"/>
      <c r="X1104" s="147"/>
      <c r="Y1104" s="147"/>
      <c r="Z1104" s="147"/>
      <c r="AA1104" s="147"/>
      <c r="AB1104" s="147"/>
      <c r="AC1104" s="147"/>
      <c r="AD1104" s="147"/>
      <c r="AE1104" s="147"/>
      <c r="AF1104" s="147"/>
      <c r="AG1104" s="147"/>
      <c r="AH1104" s="147"/>
      <c r="AI1104" s="147"/>
      <c r="AJ1104" s="147"/>
      <c r="AK1104" s="147"/>
      <c r="AL1104" s="147"/>
      <c r="AM1104" s="147"/>
      <c r="AN1104" s="147"/>
      <c r="AO1104" s="147"/>
      <c r="AP1104" s="147"/>
      <c r="AQ1104" s="147"/>
      <c r="AR1104" s="147"/>
      <c r="AS1104" s="147"/>
      <c r="AT1104" s="147"/>
      <c r="AU1104" s="147"/>
      <c r="AV1104" s="147"/>
      <c r="AW1104" s="147"/>
      <c r="AX1104" s="147"/>
      <c r="AY1104" s="147"/>
      <c r="AZ1104" s="147"/>
      <c r="BA1104" s="147"/>
      <c r="BB1104" s="147"/>
      <c r="BC1104" s="147"/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7"/>
      <c r="BN1104" s="147"/>
      <c r="BO1104" s="147"/>
      <c r="BP1104" s="147"/>
      <c r="BQ1104" s="147"/>
      <c r="BR1104" s="147"/>
      <c r="BS1104" s="147"/>
      <c r="BT1104" s="147"/>
      <c r="BU1104" s="147"/>
      <c r="BV1104" s="147"/>
      <c r="BW1104" s="147"/>
      <c r="BX1104" s="147"/>
      <c r="BY1104" s="147"/>
      <c r="BZ1104" s="147"/>
      <c r="CA1104" s="147"/>
      <c r="CB1104" s="147"/>
      <c r="CC1104" s="147"/>
      <c r="CD1104" s="147"/>
      <c r="CE1104" s="147"/>
      <c r="CF1104" s="147"/>
      <c r="CG1104" s="147"/>
      <c r="CH1104" s="147"/>
      <c r="CI1104" s="147"/>
      <c r="CJ1104" s="147"/>
      <c r="CK1104" s="147"/>
      <c r="CL1104" s="147"/>
      <c r="CM1104" s="147"/>
      <c r="CN1104" s="147"/>
      <c r="CO1104" s="147"/>
      <c r="CP1104" s="147"/>
      <c r="CQ1104" s="147"/>
      <c r="CR1104" s="147"/>
      <c r="CS1104" s="147"/>
      <c r="CT1104" s="147"/>
      <c r="CU1104" s="147"/>
      <c r="CV1104" s="147"/>
      <c r="CW1104" s="147"/>
      <c r="CX1104" s="147"/>
      <c r="CY1104" s="147"/>
      <c r="CZ1104" s="147"/>
      <c r="DA1104" s="147"/>
      <c r="DB1104" s="147"/>
      <c r="DC1104" s="147"/>
      <c r="DD1104" s="147"/>
      <c r="DE1104" s="147"/>
      <c r="DF1104" s="147"/>
      <c r="DG1104" s="147"/>
      <c r="DH1104" s="147"/>
      <c r="DI1104" s="147"/>
      <c r="DJ1104" s="147"/>
      <c r="DK1104" s="147"/>
      <c r="DL1104" s="147"/>
      <c r="DM1104" s="147"/>
      <c r="DN1104" s="147"/>
      <c r="DO1104" s="147"/>
      <c r="DP1104" s="56"/>
    </row>
    <row r="1105" spans="21:120" x14ac:dyDescent="0.3">
      <c r="U1105" s="147"/>
      <c r="V1105" s="147"/>
      <c r="W1105" s="147"/>
      <c r="X1105" s="147"/>
      <c r="Y1105" s="147"/>
      <c r="Z1105" s="147"/>
      <c r="AA1105" s="147"/>
      <c r="AB1105" s="147"/>
      <c r="AC1105" s="147"/>
      <c r="AD1105" s="147"/>
      <c r="AE1105" s="147"/>
      <c r="AF1105" s="147"/>
      <c r="AG1105" s="147"/>
      <c r="AH1105" s="147"/>
      <c r="AI1105" s="147"/>
      <c r="AJ1105" s="147"/>
      <c r="AK1105" s="147"/>
      <c r="AL1105" s="147"/>
      <c r="AM1105" s="147"/>
      <c r="AN1105" s="147"/>
      <c r="AO1105" s="147"/>
      <c r="AP1105" s="147"/>
      <c r="AQ1105" s="147"/>
      <c r="AR1105" s="147"/>
      <c r="AS1105" s="147"/>
      <c r="AT1105" s="147"/>
      <c r="AU1105" s="147"/>
      <c r="AV1105" s="147"/>
      <c r="AW1105" s="147"/>
      <c r="AX1105" s="147"/>
      <c r="AY1105" s="147"/>
      <c r="AZ1105" s="147"/>
      <c r="BA1105" s="147"/>
      <c r="BB1105" s="147"/>
      <c r="BC1105" s="147"/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7"/>
      <c r="BN1105" s="147"/>
      <c r="BO1105" s="147"/>
      <c r="BP1105" s="147"/>
      <c r="BQ1105" s="147"/>
      <c r="BR1105" s="147"/>
      <c r="BS1105" s="147"/>
      <c r="BT1105" s="147"/>
      <c r="BU1105" s="147"/>
      <c r="BV1105" s="147"/>
      <c r="BW1105" s="147"/>
      <c r="BX1105" s="147"/>
      <c r="BY1105" s="147"/>
      <c r="BZ1105" s="147"/>
      <c r="CA1105" s="147"/>
      <c r="CB1105" s="147"/>
      <c r="CC1105" s="147"/>
      <c r="CD1105" s="147"/>
      <c r="CE1105" s="147"/>
      <c r="CF1105" s="147"/>
      <c r="CG1105" s="147"/>
      <c r="CH1105" s="147"/>
      <c r="CI1105" s="147"/>
      <c r="CJ1105" s="147"/>
      <c r="CK1105" s="147"/>
      <c r="CL1105" s="147"/>
      <c r="CM1105" s="147"/>
      <c r="CN1105" s="147"/>
      <c r="CO1105" s="147"/>
      <c r="CP1105" s="147"/>
      <c r="CQ1105" s="147"/>
      <c r="CR1105" s="147"/>
      <c r="CS1105" s="147"/>
      <c r="CT1105" s="147"/>
      <c r="CU1105" s="147"/>
      <c r="CV1105" s="147"/>
      <c r="CW1105" s="147"/>
      <c r="CX1105" s="147"/>
      <c r="CY1105" s="147"/>
      <c r="CZ1105" s="147"/>
      <c r="DA1105" s="147"/>
      <c r="DB1105" s="147"/>
      <c r="DC1105" s="147"/>
      <c r="DD1105" s="147"/>
      <c r="DE1105" s="147"/>
      <c r="DF1105" s="147"/>
      <c r="DG1105" s="147"/>
      <c r="DH1105" s="147"/>
      <c r="DI1105" s="147"/>
      <c r="DJ1105" s="147"/>
      <c r="DK1105" s="147"/>
      <c r="DL1105" s="147"/>
      <c r="DM1105" s="147"/>
      <c r="DN1105" s="147"/>
      <c r="DO1105" s="147"/>
      <c r="DP1105" s="56"/>
    </row>
    <row r="1106" spans="21:120" x14ac:dyDescent="0.3">
      <c r="U1106" s="147"/>
      <c r="V1106" s="147"/>
      <c r="W1106" s="147"/>
      <c r="X1106" s="147"/>
      <c r="Y1106" s="147"/>
      <c r="Z1106" s="147"/>
      <c r="AA1106" s="147"/>
      <c r="AB1106" s="147"/>
      <c r="AC1106" s="147"/>
      <c r="AD1106" s="147"/>
      <c r="AE1106" s="147"/>
      <c r="AF1106" s="147"/>
      <c r="AG1106" s="147"/>
      <c r="AH1106" s="147"/>
      <c r="AI1106" s="147"/>
      <c r="AJ1106" s="147"/>
      <c r="AK1106" s="147"/>
      <c r="AL1106" s="147"/>
      <c r="AM1106" s="147"/>
      <c r="AN1106" s="147"/>
      <c r="AO1106" s="147"/>
      <c r="AP1106" s="147"/>
      <c r="AQ1106" s="147"/>
      <c r="AR1106" s="147"/>
      <c r="AS1106" s="147"/>
      <c r="AT1106" s="147"/>
      <c r="AU1106" s="147"/>
      <c r="AV1106" s="147"/>
      <c r="AW1106" s="147"/>
      <c r="AX1106" s="147"/>
      <c r="AY1106" s="147"/>
      <c r="AZ1106" s="147"/>
      <c r="BA1106" s="147"/>
      <c r="BB1106" s="147"/>
      <c r="BC1106" s="147"/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7"/>
      <c r="BN1106" s="147"/>
      <c r="BO1106" s="147"/>
      <c r="BP1106" s="147"/>
      <c r="BQ1106" s="147"/>
      <c r="BR1106" s="147"/>
      <c r="BS1106" s="147"/>
      <c r="BT1106" s="147"/>
      <c r="BU1106" s="147"/>
      <c r="BV1106" s="147"/>
      <c r="BW1106" s="147"/>
      <c r="BX1106" s="147"/>
      <c r="BY1106" s="147"/>
      <c r="BZ1106" s="147"/>
      <c r="CA1106" s="147"/>
      <c r="CB1106" s="147"/>
      <c r="CC1106" s="147"/>
      <c r="CD1106" s="147"/>
      <c r="CE1106" s="147"/>
      <c r="CF1106" s="147"/>
      <c r="CG1106" s="147"/>
      <c r="CH1106" s="147"/>
      <c r="CI1106" s="147"/>
      <c r="CJ1106" s="147"/>
      <c r="CK1106" s="147"/>
      <c r="CL1106" s="147"/>
      <c r="CM1106" s="147"/>
      <c r="CN1106" s="147"/>
      <c r="CO1106" s="147"/>
      <c r="CP1106" s="147"/>
      <c r="CQ1106" s="147"/>
      <c r="CR1106" s="147"/>
      <c r="CS1106" s="147"/>
      <c r="CT1106" s="147"/>
      <c r="CU1106" s="147"/>
      <c r="CV1106" s="147"/>
      <c r="CW1106" s="147"/>
      <c r="CX1106" s="147"/>
      <c r="CY1106" s="147"/>
      <c r="CZ1106" s="147"/>
      <c r="DA1106" s="147"/>
      <c r="DB1106" s="147"/>
      <c r="DC1106" s="147"/>
      <c r="DD1106" s="147"/>
      <c r="DE1106" s="147"/>
      <c r="DF1106" s="147"/>
      <c r="DG1106" s="147"/>
      <c r="DH1106" s="147"/>
      <c r="DI1106" s="147"/>
      <c r="DJ1106" s="147"/>
      <c r="DK1106" s="147"/>
      <c r="DL1106" s="147"/>
      <c r="DM1106" s="147"/>
      <c r="DN1106" s="147"/>
      <c r="DO1106" s="147"/>
      <c r="DP1106" s="56"/>
    </row>
    <row r="1107" spans="21:120" x14ac:dyDescent="0.3">
      <c r="U1107" s="147"/>
      <c r="V1107" s="147"/>
      <c r="W1107" s="147"/>
      <c r="X1107" s="147"/>
      <c r="Y1107" s="147"/>
      <c r="Z1107" s="147"/>
      <c r="AA1107" s="147"/>
      <c r="AB1107" s="147"/>
      <c r="AC1107" s="147"/>
      <c r="AD1107" s="147"/>
      <c r="AE1107" s="147"/>
      <c r="AF1107" s="147"/>
      <c r="AG1107" s="147"/>
      <c r="AH1107" s="147"/>
      <c r="AI1107" s="147"/>
      <c r="AJ1107" s="147"/>
      <c r="AK1107" s="147"/>
      <c r="AL1107" s="147"/>
      <c r="AM1107" s="147"/>
      <c r="AN1107" s="147"/>
      <c r="AO1107" s="147"/>
      <c r="AP1107" s="147"/>
      <c r="AQ1107" s="147"/>
      <c r="AR1107" s="147"/>
      <c r="AS1107" s="147"/>
      <c r="AT1107" s="147"/>
      <c r="AU1107" s="147"/>
      <c r="AV1107" s="147"/>
      <c r="AW1107" s="147"/>
      <c r="AX1107" s="147"/>
      <c r="AY1107" s="147"/>
      <c r="AZ1107" s="147"/>
      <c r="BA1107" s="147"/>
      <c r="BB1107" s="147"/>
      <c r="BC1107" s="147"/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7"/>
      <c r="BN1107" s="147"/>
      <c r="BO1107" s="147"/>
      <c r="BP1107" s="147"/>
      <c r="BQ1107" s="147"/>
      <c r="BR1107" s="147"/>
      <c r="BS1107" s="147"/>
      <c r="BT1107" s="147"/>
      <c r="BU1107" s="147"/>
      <c r="BV1107" s="147"/>
      <c r="BW1107" s="147"/>
      <c r="BX1107" s="147"/>
      <c r="BY1107" s="147"/>
      <c r="BZ1107" s="147"/>
      <c r="CA1107" s="147"/>
      <c r="CB1107" s="147"/>
      <c r="CC1107" s="147"/>
      <c r="CD1107" s="147"/>
      <c r="CE1107" s="147"/>
      <c r="CF1107" s="147"/>
      <c r="CG1107" s="147"/>
      <c r="CH1107" s="147"/>
      <c r="CI1107" s="147"/>
      <c r="CJ1107" s="147"/>
      <c r="CK1107" s="147"/>
      <c r="CL1107" s="147"/>
      <c r="CM1107" s="147"/>
      <c r="CN1107" s="147"/>
      <c r="CO1107" s="147"/>
      <c r="CP1107" s="147"/>
      <c r="CQ1107" s="147"/>
      <c r="CR1107" s="147"/>
      <c r="CS1107" s="147"/>
      <c r="CT1107" s="147"/>
      <c r="CU1107" s="147"/>
      <c r="CV1107" s="147"/>
      <c r="CW1107" s="147"/>
      <c r="CX1107" s="147"/>
      <c r="CY1107" s="147"/>
      <c r="CZ1107" s="147"/>
      <c r="DA1107" s="147"/>
      <c r="DB1107" s="147"/>
      <c r="DC1107" s="147"/>
      <c r="DD1107" s="147"/>
      <c r="DE1107" s="147"/>
      <c r="DF1107" s="147"/>
      <c r="DG1107" s="147"/>
      <c r="DH1107" s="147"/>
      <c r="DI1107" s="147"/>
      <c r="DJ1107" s="147"/>
      <c r="DK1107" s="147"/>
      <c r="DL1107" s="147"/>
      <c r="DM1107" s="147"/>
      <c r="DN1107" s="147"/>
      <c r="DO1107" s="147"/>
      <c r="DP1107" s="56"/>
    </row>
    <row r="1108" spans="21:120" x14ac:dyDescent="0.3">
      <c r="U1108" s="147"/>
      <c r="V1108" s="147"/>
      <c r="W1108" s="147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7"/>
      <c r="BN1108" s="147"/>
      <c r="BO1108" s="147"/>
      <c r="BP1108" s="147"/>
      <c r="BQ1108" s="147"/>
      <c r="BR1108" s="147"/>
      <c r="BS1108" s="147"/>
      <c r="BT1108" s="147"/>
      <c r="BU1108" s="147"/>
      <c r="BV1108" s="147"/>
      <c r="BW1108" s="147"/>
      <c r="BX1108" s="147"/>
      <c r="BY1108" s="147"/>
      <c r="BZ1108" s="147"/>
      <c r="CA1108" s="147"/>
      <c r="CB1108" s="147"/>
      <c r="CC1108" s="147"/>
      <c r="CD1108" s="147"/>
      <c r="CE1108" s="147"/>
      <c r="CF1108" s="147"/>
      <c r="CG1108" s="147"/>
      <c r="CH1108" s="147"/>
      <c r="CI1108" s="147"/>
      <c r="CJ1108" s="147"/>
      <c r="CK1108" s="147"/>
      <c r="CL1108" s="147"/>
      <c r="CM1108" s="147"/>
      <c r="CN1108" s="147"/>
      <c r="CO1108" s="147"/>
      <c r="CP1108" s="147"/>
      <c r="CQ1108" s="147"/>
      <c r="CR1108" s="147"/>
      <c r="CS1108" s="147"/>
      <c r="CT1108" s="147"/>
      <c r="CU1108" s="147"/>
      <c r="CV1108" s="147"/>
      <c r="CW1108" s="147"/>
      <c r="CX1108" s="147"/>
      <c r="CY1108" s="147"/>
      <c r="CZ1108" s="147"/>
      <c r="DA1108" s="147"/>
      <c r="DB1108" s="147"/>
      <c r="DC1108" s="147"/>
      <c r="DD1108" s="147"/>
      <c r="DE1108" s="147"/>
      <c r="DF1108" s="147"/>
      <c r="DG1108" s="147"/>
      <c r="DH1108" s="147"/>
      <c r="DI1108" s="147"/>
      <c r="DJ1108" s="147"/>
      <c r="DK1108" s="147"/>
      <c r="DL1108" s="147"/>
      <c r="DM1108" s="147"/>
      <c r="DN1108" s="147"/>
      <c r="DO1108" s="147"/>
      <c r="DP1108" s="56"/>
    </row>
    <row r="1109" spans="21:120" x14ac:dyDescent="0.3">
      <c r="U1109" s="147"/>
      <c r="V1109" s="147"/>
      <c r="W1109" s="147"/>
      <c r="X1109" s="147"/>
      <c r="Y1109" s="147"/>
      <c r="Z1109" s="147"/>
      <c r="AA1109" s="147"/>
      <c r="AB1109" s="147"/>
      <c r="AC1109" s="147"/>
      <c r="AD1109" s="147"/>
      <c r="AE1109" s="147"/>
      <c r="AF1109" s="147"/>
      <c r="AG1109" s="147"/>
      <c r="AH1109" s="147"/>
      <c r="AI1109" s="147"/>
      <c r="AJ1109" s="147"/>
      <c r="AK1109" s="147"/>
      <c r="AL1109" s="147"/>
      <c r="AM1109" s="147"/>
      <c r="AN1109" s="147"/>
      <c r="AO1109" s="147"/>
      <c r="AP1109" s="147"/>
      <c r="AQ1109" s="147"/>
      <c r="AR1109" s="147"/>
      <c r="AS1109" s="147"/>
      <c r="AT1109" s="147"/>
      <c r="AU1109" s="147"/>
      <c r="AV1109" s="147"/>
      <c r="AW1109" s="147"/>
      <c r="AX1109" s="147"/>
      <c r="AY1109" s="147"/>
      <c r="AZ1109" s="147"/>
      <c r="BA1109" s="147"/>
      <c r="BB1109" s="147"/>
      <c r="BC1109" s="147"/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47"/>
      <c r="BN1109" s="147"/>
      <c r="BO1109" s="147"/>
      <c r="BP1109" s="147"/>
      <c r="BQ1109" s="147"/>
      <c r="BR1109" s="147"/>
      <c r="BS1109" s="147"/>
      <c r="BT1109" s="147"/>
      <c r="BU1109" s="147"/>
      <c r="BV1109" s="147"/>
      <c r="BW1109" s="147"/>
      <c r="BX1109" s="147"/>
      <c r="BY1109" s="147"/>
      <c r="BZ1109" s="147"/>
      <c r="CA1109" s="147"/>
      <c r="CB1109" s="147"/>
      <c r="CC1109" s="147"/>
      <c r="CD1109" s="147"/>
      <c r="CE1109" s="147"/>
      <c r="CF1109" s="147"/>
      <c r="CG1109" s="147"/>
      <c r="CH1109" s="147"/>
      <c r="CI1109" s="147"/>
      <c r="CJ1109" s="147"/>
      <c r="CK1109" s="147"/>
      <c r="CL1109" s="147"/>
      <c r="CM1109" s="147"/>
      <c r="CN1109" s="147"/>
      <c r="CO1109" s="147"/>
      <c r="CP1109" s="147"/>
      <c r="CQ1109" s="147"/>
      <c r="CR1109" s="147"/>
      <c r="CS1109" s="147"/>
      <c r="CT1109" s="147"/>
      <c r="CU1109" s="147"/>
      <c r="CV1109" s="147"/>
      <c r="CW1109" s="147"/>
      <c r="CX1109" s="147"/>
      <c r="CY1109" s="147"/>
      <c r="CZ1109" s="147"/>
      <c r="DA1109" s="147"/>
      <c r="DB1109" s="147"/>
      <c r="DC1109" s="147"/>
      <c r="DD1109" s="147"/>
      <c r="DE1109" s="147"/>
      <c r="DF1109" s="147"/>
      <c r="DG1109" s="147"/>
      <c r="DH1109" s="147"/>
      <c r="DI1109" s="147"/>
      <c r="DJ1109" s="147"/>
      <c r="DK1109" s="147"/>
      <c r="DL1109" s="147"/>
      <c r="DM1109" s="147"/>
      <c r="DN1109" s="147"/>
      <c r="DO1109" s="147"/>
      <c r="DP1109" s="56"/>
    </row>
    <row r="1110" spans="21:120" x14ac:dyDescent="0.3">
      <c r="U1110" s="147"/>
      <c r="V1110" s="147"/>
      <c r="W1110" s="147"/>
      <c r="X1110" s="147"/>
      <c r="Y1110" s="147"/>
      <c r="Z1110" s="147"/>
      <c r="AA1110" s="147"/>
      <c r="AB1110" s="147"/>
      <c r="AC1110" s="147"/>
      <c r="AD1110" s="147"/>
      <c r="AE1110" s="147"/>
      <c r="AF1110" s="147"/>
      <c r="AG1110" s="147"/>
      <c r="AH1110" s="147"/>
      <c r="AI1110" s="147"/>
      <c r="AJ1110" s="147"/>
      <c r="AK1110" s="147"/>
      <c r="AL1110" s="147"/>
      <c r="AM1110" s="147"/>
      <c r="AN1110" s="147"/>
      <c r="AO1110" s="147"/>
      <c r="AP1110" s="147"/>
      <c r="AQ1110" s="147"/>
      <c r="AR1110" s="147"/>
      <c r="AS1110" s="147"/>
      <c r="AT1110" s="147"/>
      <c r="AU1110" s="147"/>
      <c r="AV1110" s="147"/>
      <c r="AW1110" s="147"/>
      <c r="AX1110" s="147"/>
      <c r="AY1110" s="147"/>
      <c r="AZ1110" s="147"/>
      <c r="BA1110" s="147"/>
      <c r="BB1110" s="147"/>
      <c r="BC1110" s="147"/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47"/>
      <c r="BN1110" s="147"/>
      <c r="BO1110" s="147"/>
      <c r="BP1110" s="147"/>
      <c r="BQ1110" s="147"/>
      <c r="BR1110" s="147"/>
      <c r="BS1110" s="147"/>
      <c r="BT1110" s="147"/>
      <c r="BU1110" s="147"/>
      <c r="BV1110" s="147"/>
      <c r="BW1110" s="147"/>
      <c r="BX1110" s="147"/>
      <c r="BY1110" s="147"/>
      <c r="BZ1110" s="147"/>
      <c r="CA1110" s="147"/>
      <c r="CB1110" s="147"/>
      <c r="CC1110" s="147"/>
      <c r="CD1110" s="147"/>
      <c r="CE1110" s="147"/>
      <c r="CF1110" s="147"/>
      <c r="CG1110" s="147"/>
      <c r="CH1110" s="147"/>
      <c r="CI1110" s="147"/>
      <c r="CJ1110" s="147"/>
      <c r="CK1110" s="147"/>
      <c r="CL1110" s="147"/>
      <c r="CM1110" s="147"/>
      <c r="CN1110" s="147"/>
      <c r="CO1110" s="147"/>
      <c r="CP1110" s="147"/>
      <c r="CQ1110" s="147"/>
      <c r="CR1110" s="147"/>
      <c r="CS1110" s="147"/>
      <c r="CT1110" s="147"/>
      <c r="CU1110" s="147"/>
      <c r="CV1110" s="147"/>
      <c r="CW1110" s="147"/>
      <c r="CX1110" s="147"/>
      <c r="CY1110" s="147"/>
      <c r="CZ1110" s="147"/>
      <c r="DA1110" s="147"/>
      <c r="DB1110" s="147"/>
      <c r="DC1110" s="147"/>
      <c r="DD1110" s="147"/>
      <c r="DE1110" s="147"/>
      <c r="DF1110" s="147"/>
      <c r="DG1110" s="147"/>
      <c r="DH1110" s="147"/>
      <c r="DI1110" s="147"/>
      <c r="DJ1110" s="147"/>
      <c r="DK1110" s="147"/>
      <c r="DL1110" s="147"/>
      <c r="DM1110" s="147"/>
      <c r="DN1110" s="147"/>
      <c r="DO1110" s="147"/>
      <c r="DP1110" s="56"/>
    </row>
    <row r="1111" spans="21:120" x14ac:dyDescent="0.3">
      <c r="U1111" s="147"/>
      <c r="V1111" s="147"/>
      <c r="W1111" s="147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147"/>
      <c r="BN1111" s="147"/>
      <c r="BO1111" s="147"/>
      <c r="BP1111" s="147"/>
      <c r="BQ1111" s="147"/>
      <c r="BR1111" s="147"/>
      <c r="BS1111" s="147"/>
      <c r="BT1111" s="147"/>
      <c r="BU1111" s="147"/>
      <c r="BV1111" s="147"/>
      <c r="BW1111" s="147"/>
      <c r="BX1111" s="147"/>
      <c r="BY1111" s="147"/>
      <c r="BZ1111" s="147"/>
      <c r="CA1111" s="147"/>
      <c r="CB1111" s="147"/>
      <c r="CC1111" s="147"/>
      <c r="CD1111" s="147"/>
      <c r="CE1111" s="147"/>
      <c r="CF1111" s="147"/>
      <c r="CG1111" s="147"/>
      <c r="CH1111" s="147"/>
      <c r="CI1111" s="147"/>
      <c r="CJ1111" s="147"/>
      <c r="CK1111" s="147"/>
      <c r="CL1111" s="147"/>
      <c r="CM1111" s="147"/>
      <c r="CN1111" s="147"/>
      <c r="CO1111" s="147"/>
      <c r="CP1111" s="147"/>
      <c r="CQ1111" s="147"/>
      <c r="CR1111" s="147"/>
      <c r="CS1111" s="147"/>
      <c r="CT1111" s="147"/>
      <c r="CU1111" s="147"/>
      <c r="CV1111" s="147"/>
      <c r="CW1111" s="147"/>
      <c r="CX1111" s="147"/>
      <c r="CY1111" s="147"/>
      <c r="CZ1111" s="147"/>
      <c r="DA1111" s="147"/>
      <c r="DB1111" s="147"/>
      <c r="DC1111" s="147"/>
      <c r="DD1111" s="147"/>
      <c r="DE1111" s="147"/>
      <c r="DF1111" s="147"/>
      <c r="DG1111" s="147"/>
      <c r="DH1111" s="147"/>
      <c r="DI1111" s="147"/>
      <c r="DJ1111" s="147"/>
      <c r="DK1111" s="147"/>
      <c r="DL1111" s="147"/>
      <c r="DM1111" s="147"/>
      <c r="DN1111" s="147"/>
      <c r="DO1111" s="147"/>
      <c r="DP1111" s="56"/>
    </row>
    <row r="1112" spans="21:120" x14ac:dyDescent="0.3">
      <c r="U1112" s="147"/>
      <c r="V1112" s="147"/>
      <c r="W1112" s="147"/>
      <c r="X1112" s="147"/>
      <c r="Y1112" s="147"/>
      <c r="Z1112" s="147"/>
      <c r="AA1112" s="147"/>
      <c r="AB1112" s="147"/>
      <c r="AC1112" s="147"/>
      <c r="AD1112" s="147"/>
      <c r="AE1112" s="147"/>
      <c r="AF1112" s="147"/>
      <c r="AG1112" s="147"/>
      <c r="AH1112" s="147"/>
      <c r="AI1112" s="147"/>
      <c r="AJ1112" s="147"/>
      <c r="AK1112" s="147"/>
      <c r="AL1112" s="147"/>
      <c r="AM1112" s="147"/>
      <c r="AN1112" s="147"/>
      <c r="AO1112" s="147"/>
      <c r="AP1112" s="147"/>
      <c r="AQ1112" s="147"/>
      <c r="AR1112" s="147"/>
      <c r="AS1112" s="147"/>
      <c r="AT1112" s="147"/>
      <c r="AU1112" s="147"/>
      <c r="AV1112" s="147"/>
      <c r="AW1112" s="147"/>
      <c r="AX1112" s="147"/>
      <c r="AY1112" s="147"/>
      <c r="AZ1112" s="147"/>
      <c r="BA1112" s="147"/>
      <c r="BB1112" s="147"/>
      <c r="BC1112" s="147"/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47"/>
      <c r="BN1112" s="147"/>
      <c r="BO1112" s="147"/>
      <c r="BP1112" s="147"/>
      <c r="BQ1112" s="147"/>
      <c r="BR1112" s="147"/>
      <c r="BS1112" s="147"/>
      <c r="BT1112" s="147"/>
      <c r="BU1112" s="147"/>
      <c r="BV1112" s="147"/>
      <c r="BW1112" s="147"/>
      <c r="BX1112" s="147"/>
      <c r="BY1112" s="147"/>
      <c r="BZ1112" s="147"/>
      <c r="CA1112" s="147"/>
      <c r="CB1112" s="147"/>
      <c r="CC1112" s="147"/>
      <c r="CD1112" s="147"/>
      <c r="CE1112" s="147"/>
      <c r="CF1112" s="147"/>
      <c r="CG1112" s="147"/>
      <c r="CH1112" s="147"/>
      <c r="CI1112" s="147"/>
      <c r="CJ1112" s="147"/>
      <c r="CK1112" s="147"/>
      <c r="CL1112" s="147"/>
      <c r="CM1112" s="147"/>
      <c r="CN1112" s="147"/>
      <c r="CO1112" s="147"/>
      <c r="CP1112" s="147"/>
      <c r="CQ1112" s="147"/>
      <c r="CR1112" s="147"/>
      <c r="CS1112" s="147"/>
      <c r="CT1112" s="147"/>
      <c r="CU1112" s="147"/>
      <c r="CV1112" s="147"/>
      <c r="CW1112" s="147"/>
      <c r="CX1112" s="147"/>
      <c r="CY1112" s="147"/>
      <c r="CZ1112" s="147"/>
      <c r="DA1112" s="147"/>
      <c r="DB1112" s="147"/>
      <c r="DC1112" s="147"/>
      <c r="DD1112" s="147"/>
      <c r="DE1112" s="147"/>
      <c r="DF1112" s="147"/>
      <c r="DG1112" s="147"/>
      <c r="DH1112" s="147"/>
      <c r="DI1112" s="147"/>
      <c r="DJ1112" s="147"/>
      <c r="DK1112" s="147"/>
      <c r="DL1112" s="147"/>
      <c r="DM1112" s="147"/>
      <c r="DN1112" s="147"/>
      <c r="DO1112" s="147"/>
      <c r="DP1112" s="56"/>
    </row>
    <row r="1113" spans="21:120" x14ac:dyDescent="0.3">
      <c r="U1113" s="147"/>
      <c r="V1113" s="147"/>
      <c r="W1113" s="147"/>
      <c r="X1113" s="147"/>
      <c r="Y1113" s="147"/>
      <c r="Z1113" s="147"/>
      <c r="AA1113" s="147"/>
      <c r="AB1113" s="147"/>
      <c r="AC1113" s="147"/>
      <c r="AD1113" s="147"/>
      <c r="AE1113" s="147"/>
      <c r="AF1113" s="147"/>
      <c r="AG1113" s="147"/>
      <c r="AH1113" s="147"/>
      <c r="AI1113" s="147"/>
      <c r="AJ1113" s="147"/>
      <c r="AK1113" s="147"/>
      <c r="AL1113" s="147"/>
      <c r="AM1113" s="147"/>
      <c r="AN1113" s="147"/>
      <c r="AO1113" s="147"/>
      <c r="AP1113" s="147"/>
      <c r="AQ1113" s="147"/>
      <c r="AR1113" s="147"/>
      <c r="AS1113" s="147"/>
      <c r="AT1113" s="147"/>
      <c r="AU1113" s="147"/>
      <c r="AV1113" s="147"/>
      <c r="AW1113" s="147"/>
      <c r="AX1113" s="147"/>
      <c r="AY1113" s="147"/>
      <c r="AZ1113" s="147"/>
      <c r="BA1113" s="147"/>
      <c r="BB1113" s="147"/>
      <c r="BC1113" s="147"/>
      <c r="BD1113" s="147"/>
      <c r="BE1113" s="147"/>
      <c r="BF1113" s="147"/>
      <c r="BG1113" s="147"/>
      <c r="BH1113" s="147"/>
      <c r="BI1113" s="147"/>
      <c r="BJ1113" s="147"/>
      <c r="BK1113" s="147"/>
      <c r="BL1113" s="147"/>
      <c r="BM1113" s="147"/>
      <c r="BN1113" s="147"/>
      <c r="BO1113" s="147"/>
      <c r="BP1113" s="147"/>
      <c r="BQ1113" s="147"/>
      <c r="BR1113" s="147"/>
      <c r="BS1113" s="147"/>
      <c r="BT1113" s="147"/>
      <c r="BU1113" s="147"/>
      <c r="BV1113" s="147"/>
      <c r="BW1113" s="147"/>
      <c r="BX1113" s="147"/>
      <c r="BY1113" s="147"/>
      <c r="BZ1113" s="147"/>
      <c r="CA1113" s="147"/>
      <c r="CB1113" s="147"/>
      <c r="CC1113" s="147"/>
      <c r="CD1113" s="147"/>
      <c r="CE1113" s="147"/>
      <c r="CF1113" s="147"/>
      <c r="CG1113" s="147"/>
      <c r="CH1113" s="147"/>
      <c r="CI1113" s="147"/>
      <c r="CJ1113" s="147"/>
      <c r="CK1113" s="147"/>
      <c r="CL1113" s="147"/>
      <c r="CM1113" s="147"/>
      <c r="CN1113" s="147"/>
      <c r="CO1113" s="147"/>
      <c r="CP1113" s="147"/>
      <c r="CQ1113" s="147"/>
      <c r="CR1113" s="147"/>
      <c r="CS1113" s="147"/>
      <c r="CT1113" s="147"/>
      <c r="CU1113" s="147"/>
      <c r="CV1113" s="147"/>
      <c r="CW1113" s="147"/>
      <c r="CX1113" s="147"/>
      <c r="CY1113" s="147"/>
      <c r="CZ1113" s="147"/>
      <c r="DA1113" s="147"/>
      <c r="DB1113" s="147"/>
      <c r="DC1113" s="147"/>
      <c r="DD1113" s="147"/>
      <c r="DE1113" s="147"/>
      <c r="DF1113" s="147"/>
      <c r="DG1113" s="147"/>
      <c r="DH1113" s="147"/>
      <c r="DI1113" s="147"/>
      <c r="DJ1113" s="147"/>
      <c r="DK1113" s="147"/>
      <c r="DL1113" s="147"/>
      <c r="DM1113" s="147"/>
      <c r="DN1113" s="147"/>
      <c r="DO1113" s="147"/>
      <c r="DP1113" s="56"/>
    </row>
    <row r="1114" spans="21:120" x14ac:dyDescent="0.3">
      <c r="U1114" s="147"/>
      <c r="V1114" s="147"/>
      <c r="W1114" s="147"/>
      <c r="X1114" s="147"/>
      <c r="Y1114" s="147"/>
      <c r="Z1114" s="147"/>
      <c r="AA1114" s="147"/>
      <c r="AB1114" s="147"/>
      <c r="AC1114" s="147"/>
      <c r="AD1114" s="147"/>
      <c r="AE1114" s="147"/>
      <c r="AF1114" s="147"/>
      <c r="AG1114" s="147"/>
      <c r="AH1114" s="147"/>
      <c r="AI1114" s="147"/>
      <c r="AJ1114" s="147"/>
      <c r="AK1114" s="147"/>
      <c r="AL1114" s="147"/>
      <c r="AM1114" s="147"/>
      <c r="AN1114" s="147"/>
      <c r="AO1114" s="147"/>
      <c r="AP1114" s="147"/>
      <c r="AQ1114" s="147"/>
      <c r="AR1114" s="147"/>
      <c r="AS1114" s="147"/>
      <c r="AT1114" s="147"/>
      <c r="AU1114" s="147"/>
      <c r="AV1114" s="147"/>
      <c r="AW1114" s="147"/>
      <c r="AX1114" s="147"/>
      <c r="AY1114" s="147"/>
      <c r="AZ1114" s="147"/>
      <c r="BA1114" s="147"/>
      <c r="BB1114" s="147"/>
      <c r="BC1114" s="147"/>
      <c r="BD1114" s="147"/>
      <c r="BE1114" s="147"/>
      <c r="BF1114" s="147"/>
      <c r="BG1114" s="147"/>
      <c r="BH1114" s="147"/>
      <c r="BI1114" s="147"/>
      <c r="BJ1114" s="147"/>
      <c r="BK1114" s="147"/>
      <c r="BL1114" s="147"/>
      <c r="BM1114" s="147"/>
      <c r="BN1114" s="147"/>
      <c r="BO1114" s="147"/>
      <c r="BP1114" s="147"/>
      <c r="BQ1114" s="147"/>
      <c r="BR1114" s="147"/>
      <c r="BS1114" s="147"/>
      <c r="BT1114" s="147"/>
      <c r="BU1114" s="147"/>
      <c r="BV1114" s="147"/>
      <c r="BW1114" s="147"/>
      <c r="BX1114" s="147"/>
      <c r="BY1114" s="147"/>
      <c r="BZ1114" s="147"/>
      <c r="CA1114" s="147"/>
      <c r="CB1114" s="147"/>
      <c r="CC1114" s="147"/>
      <c r="CD1114" s="147"/>
      <c r="CE1114" s="147"/>
      <c r="CF1114" s="147"/>
      <c r="CG1114" s="147"/>
      <c r="CH1114" s="147"/>
      <c r="CI1114" s="147"/>
      <c r="CJ1114" s="147"/>
      <c r="CK1114" s="147"/>
      <c r="CL1114" s="147"/>
      <c r="CM1114" s="147"/>
      <c r="CN1114" s="147"/>
      <c r="CO1114" s="147"/>
      <c r="CP1114" s="147"/>
      <c r="CQ1114" s="147"/>
      <c r="CR1114" s="147"/>
      <c r="CS1114" s="147"/>
      <c r="CT1114" s="147"/>
      <c r="CU1114" s="147"/>
      <c r="CV1114" s="147"/>
      <c r="CW1114" s="147"/>
      <c r="CX1114" s="147"/>
      <c r="CY1114" s="147"/>
      <c r="CZ1114" s="147"/>
      <c r="DA1114" s="147"/>
      <c r="DB1114" s="147"/>
      <c r="DC1114" s="147"/>
      <c r="DD1114" s="147"/>
      <c r="DE1114" s="147"/>
      <c r="DF1114" s="147"/>
      <c r="DG1114" s="147"/>
      <c r="DH1114" s="147"/>
      <c r="DI1114" s="147"/>
      <c r="DJ1114" s="147"/>
      <c r="DK1114" s="147"/>
      <c r="DL1114" s="147"/>
      <c r="DM1114" s="147"/>
      <c r="DN1114" s="147"/>
      <c r="DO1114" s="147"/>
      <c r="DP1114" s="56"/>
    </row>
    <row r="1115" spans="21:120" x14ac:dyDescent="0.3">
      <c r="U1115" s="147"/>
      <c r="V1115" s="147"/>
      <c r="W1115" s="147"/>
      <c r="X1115" s="147"/>
      <c r="Y1115" s="147"/>
      <c r="Z1115" s="147"/>
      <c r="AA1115" s="147"/>
      <c r="AB1115" s="147"/>
      <c r="AC1115" s="147"/>
      <c r="AD1115" s="147"/>
      <c r="AE1115" s="147"/>
      <c r="AF1115" s="147"/>
      <c r="AG1115" s="147"/>
      <c r="AH1115" s="147"/>
      <c r="AI1115" s="147"/>
      <c r="AJ1115" s="147"/>
      <c r="AK1115" s="147"/>
      <c r="AL1115" s="147"/>
      <c r="AM1115" s="147"/>
      <c r="AN1115" s="147"/>
      <c r="AO1115" s="147"/>
      <c r="AP1115" s="147"/>
      <c r="AQ1115" s="147"/>
      <c r="AR1115" s="147"/>
      <c r="AS1115" s="147"/>
      <c r="AT1115" s="147"/>
      <c r="AU1115" s="147"/>
      <c r="AV1115" s="147"/>
      <c r="AW1115" s="147"/>
      <c r="AX1115" s="147"/>
      <c r="AY1115" s="147"/>
      <c r="AZ1115" s="147"/>
      <c r="BA1115" s="147"/>
      <c r="BB1115" s="147"/>
      <c r="BC1115" s="147"/>
      <c r="BD1115" s="147"/>
      <c r="BE1115" s="147"/>
      <c r="BF1115" s="147"/>
      <c r="BG1115" s="147"/>
      <c r="BH1115" s="147"/>
      <c r="BI1115" s="147"/>
      <c r="BJ1115" s="147"/>
      <c r="BK1115" s="147"/>
      <c r="BL1115" s="147"/>
      <c r="BM1115" s="147"/>
      <c r="BN1115" s="147"/>
      <c r="BO1115" s="147"/>
      <c r="BP1115" s="147"/>
      <c r="BQ1115" s="147"/>
      <c r="BR1115" s="147"/>
      <c r="BS1115" s="147"/>
      <c r="BT1115" s="147"/>
      <c r="BU1115" s="147"/>
      <c r="BV1115" s="147"/>
      <c r="BW1115" s="147"/>
      <c r="BX1115" s="147"/>
      <c r="BY1115" s="147"/>
      <c r="BZ1115" s="147"/>
      <c r="CA1115" s="147"/>
      <c r="CB1115" s="147"/>
      <c r="CC1115" s="147"/>
      <c r="CD1115" s="147"/>
      <c r="CE1115" s="147"/>
      <c r="CF1115" s="147"/>
      <c r="CG1115" s="147"/>
      <c r="CH1115" s="147"/>
      <c r="CI1115" s="147"/>
      <c r="CJ1115" s="147"/>
      <c r="CK1115" s="147"/>
      <c r="CL1115" s="147"/>
      <c r="CM1115" s="147"/>
      <c r="CN1115" s="147"/>
      <c r="CO1115" s="147"/>
      <c r="CP1115" s="147"/>
      <c r="CQ1115" s="147"/>
      <c r="CR1115" s="147"/>
      <c r="CS1115" s="147"/>
      <c r="CT1115" s="147"/>
      <c r="CU1115" s="147"/>
      <c r="CV1115" s="147"/>
      <c r="CW1115" s="147"/>
      <c r="CX1115" s="147"/>
      <c r="CY1115" s="147"/>
      <c r="CZ1115" s="147"/>
      <c r="DA1115" s="147"/>
      <c r="DB1115" s="147"/>
      <c r="DC1115" s="147"/>
      <c r="DD1115" s="147"/>
      <c r="DE1115" s="147"/>
      <c r="DF1115" s="147"/>
      <c r="DG1115" s="147"/>
      <c r="DH1115" s="147"/>
      <c r="DI1115" s="147"/>
      <c r="DJ1115" s="147"/>
      <c r="DK1115" s="147"/>
      <c r="DL1115" s="147"/>
      <c r="DM1115" s="147"/>
      <c r="DN1115" s="147"/>
      <c r="DO1115" s="147"/>
      <c r="DP1115" s="56"/>
    </row>
    <row r="1116" spans="21:120" x14ac:dyDescent="0.3">
      <c r="U1116" s="147"/>
      <c r="V1116" s="147"/>
      <c r="W1116" s="147"/>
      <c r="X1116" s="147"/>
      <c r="Y1116" s="147"/>
      <c r="Z1116" s="147"/>
      <c r="AA1116" s="147"/>
      <c r="AB1116" s="147"/>
      <c r="AC1116" s="147"/>
      <c r="AD1116" s="147"/>
      <c r="AE1116" s="147"/>
      <c r="AF1116" s="147"/>
      <c r="AG1116" s="147"/>
      <c r="AH1116" s="147"/>
      <c r="AI1116" s="147"/>
      <c r="AJ1116" s="147"/>
      <c r="AK1116" s="147"/>
      <c r="AL1116" s="147"/>
      <c r="AM1116" s="147"/>
      <c r="AN1116" s="147"/>
      <c r="AO1116" s="147"/>
      <c r="AP1116" s="147"/>
      <c r="AQ1116" s="147"/>
      <c r="AR1116" s="147"/>
      <c r="AS1116" s="147"/>
      <c r="AT1116" s="147"/>
      <c r="AU1116" s="147"/>
      <c r="AV1116" s="147"/>
      <c r="AW1116" s="147"/>
      <c r="AX1116" s="147"/>
      <c r="AY1116" s="147"/>
      <c r="AZ1116" s="147"/>
      <c r="BA1116" s="147"/>
      <c r="BB1116" s="147"/>
      <c r="BC1116" s="147"/>
      <c r="BD1116" s="147"/>
      <c r="BE1116" s="147"/>
      <c r="BF1116" s="147"/>
      <c r="BG1116" s="147"/>
      <c r="BH1116" s="147"/>
      <c r="BI1116" s="147"/>
      <c r="BJ1116" s="147"/>
      <c r="BK1116" s="147"/>
      <c r="BL1116" s="147"/>
      <c r="BM1116" s="147"/>
      <c r="BN1116" s="147"/>
      <c r="BO1116" s="147"/>
      <c r="BP1116" s="147"/>
      <c r="BQ1116" s="147"/>
      <c r="BR1116" s="147"/>
      <c r="BS1116" s="147"/>
      <c r="BT1116" s="147"/>
      <c r="BU1116" s="147"/>
      <c r="BV1116" s="147"/>
      <c r="BW1116" s="147"/>
      <c r="BX1116" s="147"/>
      <c r="BY1116" s="147"/>
      <c r="BZ1116" s="147"/>
      <c r="CA1116" s="147"/>
      <c r="CB1116" s="147"/>
      <c r="CC1116" s="147"/>
      <c r="CD1116" s="147"/>
      <c r="CE1116" s="147"/>
      <c r="CF1116" s="147"/>
      <c r="CG1116" s="147"/>
      <c r="CH1116" s="147"/>
      <c r="CI1116" s="147"/>
      <c r="CJ1116" s="147"/>
      <c r="CK1116" s="147"/>
      <c r="CL1116" s="147"/>
      <c r="CM1116" s="147"/>
      <c r="CN1116" s="147"/>
      <c r="CO1116" s="147"/>
      <c r="CP1116" s="147"/>
      <c r="CQ1116" s="147"/>
      <c r="CR1116" s="147"/>
      <c r="CS1116" s="147"/>
      <c r="CT1116" s="147"/>
      <c r="CU1116" s="147"/>
      <c r="CV1116" s="147"/>
      <c r="CW1116" s="147"/>
      <c r="CX1116" s="147"/>
      <c r="CY1116" s="147"/>
      <c r="CZ1116" s="147"/>
      <c r="DA1116" s="147"/>
      <c r="DB1116" s="147"/>
      <c r="DC1116" s="147"/>
      <c r="DD1116" s="147"/>
      <c r="DE1116" s="147"/>
      <c r="DF1116" s="147"/>
      <c r="DG1116" s="147"/>
      <c r="DH1116" s="147"/>
      <c r="DI1116" s="147"/>
      <c r="DJ1116" s="147"/>
      <c r="DK1116" s="147"/>
      <c r="DL1116" s="147"/>
      <c r="DM1116" s="147"/>
      <c r="DN1116" s="147"/>
      <c r="DO1116" s="147"/>
      <c r="DP1116" s="56"/>
    </row>
    <row r="1117" spans="21:120" x14ac:dyDescent="0.3">
      <c r="U1117" s="147"/>
      <c r="V1117" s="147"/>
      <c r="W1117" s="147"/>
      <c r="X1117" s="147"/>
      <c r="Y1117" s="147"/>
      <c r="Z1117" s="147"/>
      <c r="AA1117" s="147"/>
      <c r="AB1117" s="147"/>
      <c r="AC1117" s="147"/>
      <c r="AD1117" s="147"/>
      <c r="AE1117" s="147"/>
      <c r="AF1117" s="147"/>
      <c r="AG1117" s="147"/>
      <c r="AH1117" s="147"/>
      <c r="AI1117" s="147"/>
      <c r="AJ1117" s="147"/>
      <c r="AK1117" s="147"/>
      <c r="AL1117" s="147"/>
      <c r="AM1117" s="147"/>
      <c r="AN1117" s="147"/>
      <c r="AO1117" s="147"/>
      <c r="AP1117" s="147"/>
      <c r="AQ1117" s="147"/>
      <c r="AR1117" s="147"/>
      <c r="AS1117" s="147"/>
      <c r="AT1117" s="147"/>
      <c r="AU1117" s="147"/>
      <c r="AV1117" s="147"/>
      <c r="AW1117" s="147"/>
      <c r="AX1117" s="147"/>
      <c r="AY1117" s="147"/>
      <c r="AZ1117" s="147"/>
      <c r="BA1117" s="147"/>
      <c r="BB1117" s="147"/>
      <c r="BC1117" s="147"/>
      <c r="BD1117" s="147"/>
      <c r="BE1117" s="147"/>
      <c r="BF1117" s="147"/>
      <c r="BG1117" s="147"/>
      <c r="BH1117" s="147"/>
      <c r="BI1117" s="147"/>
      <c r="BJ1117" s="147"/>
      <c r="BK1117" s="147"/>
      <c r="BL1117" s="147"/>
      <c r="BM1117" s="147"/>
      <c r="BN1117" s="147"/>
      <c r="BO1117" s="147"/>
      <c r="BP1117" s="147"/>
      <c r="BQ1117" s="147"/>
      <c r="BR1117" s="147"/>
      <c r="BS1117" s="147"/>
      <c r="BT1117" s="147"/>
      <c r="BU1117" s="147"/>
      <c r="BV1117" s="147"/>
      <c r="BW1117" s="147"/>
      <c r="BX1117" s="147"/>
      <c r="BY1117" s="147"/>
      <c r="BZ1117" s="147"/>
      <c r="CA1117" s="147"/>
      <c r="CB1117" s="147"/>
      <c r="CC1117" s="147"/>
      <c r="CD1117" s="147"/>
      <c r="CE1117" s="147"/>
      <c r="CF1117" s="147"/>
      <c r="CG1117" s="147"/>
      <c r="CH1117" s="147"/>
      <c r="CI1117" s="147"/>
      <c r="CJ1117" s="147"/>
      <c r="CK1117" s="147"/>
      <c r="CL1117" s="147"/>
      <c r="CM1117" s="147"/>
      <c r="CN1117" s="147"/>
      <c r="CO1117" s="147"/>
      <c r="CP1117" s="147"/>
      <c r="CQ1117" s="147"/>
      <c r="CR1117" s="147"/>
      <c r="CS1117" s="147"/>
      <c r="CT1117" s="147"/>
      <c r="CU1117" s="147"/>
      <c r="CV1117" s="147"/>
      <c r="CW1117" s="147"/>
      <c r="CX1117" s="147"/>
      <c r="CY1117" s="147"/>
      <c r="CZ1117" s="147"/>
      <c r="DA1117" s="147"/>
      <c r="DB1117" s="147"/>
      <c r="DC1117" s="147"/>
      <c r="DD1117" s="147"/>
      <c r="DE1117" s="147"/>
      <c r="DF1117" s="147"/>
      <c r="DG1117" s="147"/>
      <c r="DH1117" s="147"/>
      <c r="DI1117" s="147"/>
      <c r="DJ1117" s="147"/>
      <c r="DK1117" s="147"/>
      <c r="DL1117" s="147"/>
      <c r="DM1117" s="147"/>
      <c r="DN1117" s="147"/>
      <c r="DO1117" s="147"/>
      <c r="DP1117" s="56"/>
    </row>
    <row r="1118" spans="21:120" x14ac:dyDescent="0.3">
      <c r="U1118" s="147"/>
      <c r="V1118" s="147"/>
      <c r="W1118" s="147"/>
      <c r="X1118" s="147"/>
      <c r="Y1118" s="147"/>
      <c r="Z1118" s="147"/>
      <c r="AA1118" s="147"/>
      <c r="AB1118" s="147"/>
      <c r="AC1118" s="147"/>
      <c r="AD1118" s="147"/>
      <c r="AE1118" s="147"/>
      <c r="AF1118" s="147"/>
      <c r="AG1118" s="147"/>
      <c r="AH1118" s="147"/>
      <c r="AI1118" s="147"/>
      <c r="AJ1118" s="147"/>
      <c r="AK1118" s="147"/>
      <c r="AL1118" s="147"/>
      <c r="AM1118" s="147"/>
      <c r="AN1118" s="147"/>
      <c r="AO1118" s="147"/>
      <c r="AP1118" s="147"/>
      <c r="AQ1118" s="147"/>
      <c r="AR1118" s="147"/>
      <c r="AS1118" s="147"/>
      <c r="AT1118" s="147"/>
      <c r="AU1118" s="147"/>
      <c r="AV1118" s="147"/>
      <c r="AW1118" s="147"/>
      <c r="AX1118" s="147"/>
      <c r="AY1118" s="147"/>
      <c r="AZ1118" s="147"/>
      <c r="BA1118" s="147"/>
      <c r="BB1118" s="147"/>
      <c r="BC1118" s="147"/>
      <c r="BD1118" s="147"/>
      <c r="BE1118" s="147"/>
      <c r="BF1118" s="147"/>
      <c r="BG1118" s="147"/>
      <c r="BH1118" s="147"/>
      <c r="BI1118" s="147"/>
      <c r="BJ1118" s="147"/>
      <c r="BK1118" s="147"/>
      <c r="BL1118" s="147"/>
      <c r="BM1118" s="147"/>
      <c r="BN1118" s="147"/>
      <c r="BO1118" s="147"/>
      <c r="BP1118" s="147"/>
      <c r="BQ1118" s="147"/>
      <c r="BR1118" s="147"/>
      <c r="BS1118" s="147"/>
      <c r="BT1118" s="147"/>
      <c r="BU1118" s="147"/>
      <c r="BV1118" s="147"/>
      <c r="BW1118" s="147"/>
      <c r="BX1118" s="147"/>
      <c r="BY1118" s="147"/>
      <c r="BZ1118" s="147"/>
      <c r="CA1118" s="147"/>
      <c r="CB1118" s="147"/>
      <c r="CC1118" s="147"/>
      <c r="CD1118" s="147"/>
      <c r="CE1118" s="147"/>
      <c r="CF1118" s="147"/>
      <c r="CG1118" s="147"/>
      <c r="CH1118" s="147"/>
      <c r="CI1118" s="147"/>
      <c r="CJ1118" s="147"/>
      <c r="CK1118" s="147"/>
      <c r="CL1118" s="147"/>
      <c r="CM1118" s="147"/>
      <c r="CN1118" s="147"/>
      <c r="CO1118" s="147"/>
      <c r="CP1118" s="147"/>
      <c r="CQ1118" s="147"/>
      <c r="CR1118" s="147"/>
      <c r="CS1118" s="147"/>
      <c r="CT1118" s="147"/>
      <c r="CU1118" s="147"/>
      <c r="CV1118" s="147"/>
      <c r="CW1118" s="147"/>
      <c r="CX1118" s="147"/>
      <c r="CY1118" s="147"/>
      <c r="CZ1118" s="147"/>
      <c r="DA1118" s="147"/>
      <c r="DB1118" s="147"/>
      <c r="DC1118" s="147"/>
      <c r="DD1118" s="147"/>
      <c r="DE1118" s="147"/>
      <c r="DF1118" s="147"/>
      <c r="DG1118" s="147"/>
      <c r="DH1118" s="147"/>
      <c r="DI1118" s="147"/>
      <c r="DJ1118" s="147"/>
      <c r="DK1118" s="147"/>
      <c r="DL1118" s="147"/>
      <c r="DM1118" s="147"/>
      <c r="DN1118" s="147"/>
      <c r="DO1118" s="147"/>
      <c r="DP1118" s="56"/>
    </row>
    <row r="1119" spans="21:120" x14ac:dyDescent="0.3">
      <c r="U1119" s="147"/>
      <c r="V1119" s="147"/>
      <c r="W1119" s="147"/>
      <c r="X1119" s="147"/>
      <c r="Y1119" s="147"/>
      <c r="Z1119" s="147"/>
      <c r="AA1119" s="147"/>
      <c r="AB1119" s="147"/>
      <c r="AC1119" s="147"/>
      <c r="AD1119" s="147"/>
      <c r="AE1119" s="147"/>
      <c r="AF1119" s="147"/>
      <c r="AG1119" s="147"/>
      <c r="AH1119" s="147"/>
      <c r="AI1119" s="147"/>
      <c r="AJ1119" s="147"/>
      <c r="AK1119" s="147"/>
      <c r="AL1119" s="147"/>
      <c r="AM1119" s="147"/>
      <c r="AN1119" s="147"/>
      <c r="AO1119" s="147"/>
      <c r="AP1119" s="147"/>
      <c r="AQ1119" s="147"/>
      <c r="AR1119" s="147"/>
      <c r="AS1119" s="147"/>
      <c r="AT1119" s="147"/>
      <c r="AU1119" s="147"/>
      <c r="AV1119" s="147"/>
      <c r="AW1119" s="147"/>
      <c r="AX1119" s="147"/>
      <c r="AY1119" s="147"/>
      <c r="AZ1119" s="147"/>
      <c r="BA1119" s="147"/>
      <c r="BB1119" s="147"/>
      <c r="BC1119" s="147"/>
      <c r="BD1119" s="147"/>
      <c r="BE1119" s="147"/>
      <c r="BF1119" s="147"/>
      <c r="BG1119" s="147"/>
      <c r="BH1119" s="147"/>
      <c r="BI1119" s="147"/>
      <c r="BJ1119" s="147"/>
      <c r="BK1119" s="147"/>
      <c r="BL1119" s="147"/>
      <c r="BM1119" s="147"/>
      <c r="BN1119" s="147"/>
      <c r="BO1119" s="147"/>
      <c r="BP1119" s="147"/>
      <c r="BQ1119" s="147"/>
      <c r="BR1119" s="147"/>
      <c r="BS1119" s="147"/>
      <c r="BT1119" s="147"/>
      <c r="BU1119" s="147"/>
      <c r="BV1119" s="147"/>
      <c r="BW1119" s="147"/>
      <c r="BX1119" s="147"/>
      <c r="BY1119" s="147"/>
      <c r="BZ1119" s="147"/>
      <c r="CA1119" s="147"/>
      <c r="CB1119" s="147"/>
      <c r="CC1119" s="147"/>
      <c r="CD1119" s="147"/>
      <c r="CE1119" s="147"/>
      <c r="CF1119" s="147"/>
      <c r="CG1119" s="147"/>
      <c r="CH1119" s="147"/>
      <c r="CI1119" s="147"/>
      <c r="CJ1119" s="147"/>
      <c r="CK1119" s="147"/>
      <c r="CL1119" s="147"/>
      <c r="CM1119" s="147"/>
      <c r="CN1119" s="147"/>
      <c r="CO1119" s="147"/>
      <c r="CP1119" s="147"/>
      <c r="CQ1119" s="147"/>
      <c r="CR1119" s="147"/>
      <c r="CS1119" s="147"/>
      <c r="CT1119" s="147"/>
      <c r="CU1119" s="147"/>
      <c r="CV1119" s="147"/>
      <c r="CW1119" s="147"/>
      <c r="CX1119" s="147"/>
      <c r="CY1119" s="147"/>
      <c r="CZ1119" s="147"/>
      <c r="DA1119" s="147"/>
      <c r="DB1119" s="147"/>
      <c r="DC1119" s="147"/>
      <c r="DD1119" s="147"/>
      <c r="DE1119" s="147"/>
      <c r="DF1119" s="147"/>
      <c r="DG1119" s="147"/>
      <c r="DH1119" s="147"/>
      <c r="DI1119" s="147"/>
      <c r="DJ1119" s="147"/>
      <c r="DK1119" s="147"/>
      <c r="DL1119" s="147"/>
      <c r="DM1119" s="147"/>
      <c r="DN1119" s="147"/>
      <c r="DO1119" s="147"/>
      <c r="DP1119" s="56"/>
    </row>
    <row r="1120" spans="21:120" x14ac:dyDescent="0.3">
      <c r="U1120" s="147"/>
      <c r="V1120" s="147"/>
      <c r="W1120" s="147"/>
      <c r="X1120" s="147"/>
      <c r="Y1120" s="147"/>
      <c r="Z1120" s="147"/>
      <c r="AA1120" s="147"/>
      <c r="AB1120" s="147"/>
      <c r="AC1120" s="147"/>
      <c r="AD1120" s="147"/>
      <c r="AE1120" s="147"/>
      <c r="AF1120" s="147"/>
      <c r="AG1120" s="147"/>
      <c r="AH1120" s="147"/>
      <c r="AI1120" s="147"/>
      <c r="AJ1120" s="147"/>
      <c r="AK1120" s="147"/>
      <c r="AL1120" s="147"/>
      <c r="AM1120" s="147"/>
      <c r="AN1120" s="147"/>
      <c r="AO1120" s="147"/>
      <c r="AP1120" s="147"/>
      <c r="AQ1120" s="147"/>
      <c r="AR1120" s="147"/>
      <c r="AS1120" s="147"/>
      <c r="AT1120" s="147"/>
      <c r="AU1120" s="147"/>
      <c r="AV1120" s="147"/>
      <c r="AW1120" s="147"/>
      <c r="AX1120" s="147"/>
      <c r="AY1120" s="147"/>
      <c r="AZ1120" s="147"/>
      <c r="BA1120" s="147"/>
      <c r="BB1120" s="147"/>
      <c r="BC1120" s="147"/>
      <c r="BD1120" s="147"/>
      <c r="BE1120" s="147"/>
      <c r="BF1120" s="147"/>
      <c r="BG1120" s="147"/>
      <c r="BH1120" s="147"/>
      <c r="BI1120" s="147"/>
      <c r="BJ1120" s="147"/>
      <c r="BK1120" s="147"/>
      <c r="BL1120" s="147"/>
      <c r="BM1120" s="147"/>
      <c r="BN1120" s="147"/>
      <c r="BO1120" s="147"/>
      <c r="BP1120" s="147"/>
      <c r="BQ1120" s="147"/>
      <c r="BR1120" s="147"/>
      <c r="BS1120" s="147"/>
      <c r="BT1120" s="147"/>
      <c r="BU1120" s="147"/>
      <c r="BV1120" s="147"/>
      <c r="BW1120" s="147"/>
      <c r="BX1120" s="147"/>
      <c r="BY1120" s="147"/>
      <c r="BZ1120" s="147"/>
      <c r="CA1120" s="147"/>
      <c r="CB1120" s="147"/>
      <c r="CC1120" s="147"/>
      <c r="CD1120" s="147"/>
      <c r="CE1120" s="147"/>
      <c r="CF1120" s="147"/>
      <c r="CG1120" s="147"/>
      <c r="CH1120" s="147"/>
      <c r="CI1120" s="147"/>
      <c r="CJ1120" s="147"/>
      <c r="CK1120" s="147"/>
      <c r="CL1120" s="147"/>
      <c r="CM1120" s="147"/>
      <c r="CN1120" s="147"/>
      <c r="CO1120" s="147"/>
      <c r="CP1120" s="147"/>
      <c r="CQ1120" s="147"/>
      <c r="CR1120" s="147"/>
      <c r="CS1120" s="147"/>
      <c r="CT1120" s="147"/>
      <c r="CU1120" s="147"/>
      <c r="CV1120" s="147"/>
      <c r="CW1120" s="147"/>
      <c r="CX1120" s="147"/>
      <c r="CY1120" s="147"/>
      <c r="CZ1120" s="147"/>
      <c r="DA1120" s="147"/>
      <c r="DB1120" s="147"/>
      <c r="DC1120" s="147"/>
      <c r="DD1120" s="147"/>
      <c r="DE1120" s="147"/>
      <c r="DF1120" s="147"/>
      <c r="DG1120" s="147"/>
      <c r="DH1120" s="147"/>
      <c r="DI1120" s="147"/>
      <c r="DJ1120" s="147"/>
      <c r="DK1120" s="147"/>
      <c r="DL1120" s="147"/>
      <c r="DM1120" s="147"/>
      <c r="DN1120" s="147"/>
      <c r="DO1120" s="147"/>
      <c r="DP1120" s="56"/>
    </row>
    <row r="1121" spans="21:120" x14ac:dyDescent="0.3">
      <c r="U1121" s="147"/>
      <c r="V1121" s="147"/>
      <c r="W1121" s="147"/>
      <c r="X1121" s="147"/>
      <c r="Y1121" s="147"/>
      <c r="Z1121" s="147"/>
      <c r="AA1121" s="147"/>
      <c r="AB1121" s="147"/>
      <c r="AC1121" s="147"/>
      <c r="AD1121" s="147"/>
      <c r="AE1121" s="147"/>
      <c r="AF1121" s="147"/>
      <c r="AG1121" s="147"/>
      <c r="AH1121" s="147"/>
      <c r="AI1121" s="147"/>
      <c r="AJ1121" s="147"/>
      <c r="AK1121" s="147"/>
      <c r="AL1121" s="147"/>
      <c r="AM1121" s="147"/>
      <c r="AN1121" s="147"/>
      <c r="AO1121" s="147"/>
      <c r="AP1121" s="147"/>
      <c r="AQ1121" s="147"/>
      <c r="AR1121" s="147"/>
      <c r="AS1121" s="147"/>
      <c r="AT1121" s="147"/>
      <c r="AU1121" s="147"/>
      <c r="AV1121" s="147"/>
      <c r="AW1121" s="147"/>
      <c r="AX1121" s="147"/>
      <c r="AY1121" s="147"/>
      <c r="AZ1121" s="147"/>
      <c r="BA1121" s="147"/>
      <c r="BB1121" s="147"/>
      <c r="BC1121" s="147"/>
      <c r="BD1121" s="147"/>
      <c r="BE1121" s="147"/>
      <c r="BF1121" s="147"/>
      <c r="BG1121" s="147"/>
      <c r="BH1121" s="147"/>
      <c r="BI1121" s="147"/>
      <c r="BJ1121" s="147"/>
      <c r="BK1121" s="147"/>
      <c r="BL1121" s="147"/>
      <c r="BM1121" s="147"/>
      <c r="BN1121" s="147"/>
      <c r="BO1121" s="147"/>
      <c r="BP1121" s="147"/>
      <c r="BQ1121" s="147"/>
      <c r="BR1121" s="147"/>
      <c r="BS1121" s="147"/>
      <c r="BT1121" s="147"/>
      <c r="BU1121" s="147"/>
      <c r="BV1121" s="147"/>
      <c r="BW1121" s="147"/>
      <c r="BX1121" s="147"/>
      <c r="BY1121" s="147"/>
      <c r="BZ1121" s="147"/>
      <c r="CA1121" s="147"/>
      <c r="CB1121" s="147"/>
      <c r="CC1121" s="147"/>
      <c r="CD1121" s="147"/>
      <c r="CE1121" s="147"/>
      <c r="CF1121" s="147"/>
      <c r="CG1121" s="147"/>
      <c r="CH1121" s="147"/>
      <c r="CI1121" s="147"/>
      <c r="CJ1121" s="147"/>
      <c r="CK1121" s="147"/>
      <c r="CL1121" s="147"/>
      <c r="CM1121" s="147"/>
      <c r="CN1121" s="147"/>
      <c r="CO1121" s="147"/>
      <c r="CP1121" s="147"/>
      <c r="CQ1121" s="147"/>
      <c r="CR1121" s="147"/>
      <c r="CS1121" s="147"/>
      <c r="CT1121" s="147"/>
      <c r="CU1121" s="147"/>
      <c r="CV1121" s="147"/>
      <c r="CW1121" s="147"/>
      <c r="CX1121" s="147"/>
      <c r="CY1121" s="147"/>
      <c r="CZ1121" s="147"/>
      <c r="DA1121" s="147"/>
      <c r="DB1121" s="147"/>
      <c r="DC1121" s="147"/>
      <c r="DD1121" s="147"/>
      <c r="DE1121" s="147"/>
      <c r="DF1121" s="147"/>
      <c r="DG1121" s="147"/>
      <c r="DH1121" s="147"/>
      <c r="DI1121" s="147"/>
      <c r="DJ1121" s="147"/>
      <c r="DK1121" s="147"/>
      <c r="DL1121" s="147"/>
      <c r="DM1121" s="147"/>
      <c r="DN1121" s="147"/>
      <c r="DO1121" s="147"/>
      <c r="DP1121" s="56"/>
    </row>
    <row r="1122" spans="21:120" x14ac:dyDescent="0.3">
      <c r="U1122" s="147"/>
      <c r="V1122" s="147"/>
      <c r="W1122" s="147"/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47"/>
      <c r="AL1122" s="147"/>
      <c r="AM1122" s="147"/>
      <c r="AN1122" s="147"/>
      <c r="AO1122" s="147"/>
      <c r="AP1122" s="147"/>
      <c r="AQ1122" s="147"/>
      <c r="AR1122" s="147"/>
      <c r="AS1122" s="147"/>
      <c r="AT1122" s="147"/>
      <c r="AU1122" s="147"/>
      <c r="AV1122" s="147"/>
      <c r="AW1122" s="147"/>
      <c r="AX1122" s="147"/>
      <c r="AY1122" s="147"/>
      <c r="AZ1122" s="147"/>
      <c r="BA1122" s="147"/>
      <c r="BB1122" s="147"/>
      <c r="BC1122" s="147"/>
      <c r="BD1122" s="147"/>
      <c r="BE1122" s="147"/>
      <c r="BF1122" s="147"/>
      <c r="BG1122" s="147"/>
      <c r="BH1122" s="147"/>
      <c r="BI1122" s="147"/>
      <c r="BJ1122" s="147"/>
      <c r="BK1122" s="147"/>
      <c r="BL1122" s="147"/>
      <c r="BM1122" s="147"/>
      <c r="BN1122" s="147"/>
      <c r="BO1122" s="147"/>
      <c r="BP1122" s="147"/>
      <c r="BQ1122" s="147"/>
      <c r="BR1122" s="147"/>
      <c r="BS1122" s="147"/>
      <c r="BT1122" s="147"/>
      <c r="BU1122" s="147"/>
      <c r="BV1122" s="147"/>
      <c r="BW1122" s="147"/>
      <c r="BX1122" s="147"/>
      <c r="BY1122" s="147"/>
      <c r="BZ1122" s="147"/>
      <c r="CA1122" s="147"/>
      <c r="CB1122" s="147"/>
      <c r="CC1122" s="147"/>
      <c r="CD1122" s="147"/>
      <c r="CE1122" s="147"/>
      <c r="CF1122" s="147"/>
      <c r="CG1122" s="147"/>
      <c r="CH1122" s="147"/>
      <c r="CI1122" s="147"/>
      <c r="CJ1122" s="147"/>
      <c r="CK1122" s="147"/>
      <c r="CL1122" s="147"/>
      <c r="CM1122" s="147"/>
      <c r="CN1122" s="147"/>
      <c r="CO1122" s="147"/>
      <c r="CP1122" s="147"/>
      <c r="CQ1122" s="147"/>
      <c r="CR1122" s="147"/>
      <c r="CS1122" s="147"/>
      <c r="CT1122" s="147"/>
      <c r="CU1122" s="147"/>
      <c r="CV1122" s="147"/>
      <c r="CW1122" s="147"/>
      <c r="CX1122" s="147"/>
      <c r="CY1122" s="147"/>
      <c r="CZ1122" s="147"/>
      <c r="DA1122" s="147"/>
      <c r="DB1122" s="147"/>
      <c r="DC1122" s="147"/>
      <c r="DD1122" s="147"/>
      <c r="DE1122" s="147"/>
      <c r="DF1122" s="147"/>
      <c r="DG1122" s="147"/>
      <c r="DH1122" s="147"/>
      <c r="DI1122" s="147"/>
      <c r="DJ1122" s="147"/>
      <c r="DK1122" s="147"/>
      <c r="DL1122" s="147"/>
      <c r="DM1122" s="147"/>
      <c r="DN1122" s="147"/>
      <c r="DO1122" s="147"/>
      <c r="DP1122" s="56"/>
    </row>
    <row r="1123" spans="21:120" x14ac:dyDescent="0.3">
      <c r="U1123" s="147"/>
      <c r="V1123" s="147"/>
      <c r="W1123" s="147"/>
      <c r="X1123" s="147"/>
      <c r="Y1123" s="147"/>
      <c r="Z1123" s="147"/>
      <c r="AA1123" s="147"/>
      <c r="AB1123" s="147"/>
      <c r="AC1123" s="147"/>
      <c r="AD1123" s="147"/>
      <c r="AE1123" s="147"/>
      <c r="AF1123" s="147"/>
      <c r="AG1123" s="147"/>
      <c r="AH1123" s="147"/>
      <c r="AI1123" s="147"/>
      <c r="AJ1123" s="147"/>
      <c r="AK1123" s="147"/>
      <c r="AL1123" s="147"/>
      <c r="AM1123" s="147"/>
      <c r="AN1123" s="147"/>
      <c r="AO1123" s="147"/>
      <c r="AP1123" s="147"/>
      <c r="AQ1123" s="147"/>
      <c r="AR1123" s="147"/>
      <c r="AS1123" s="147"/>
      <c r="AT1123" s="147"/>
      <c r="AU1123" s="147"/>
      <c r="AV1123" s="147"/>
      <c r="AW1123" s="147"/>
      <c r="AX1123" s="147"/>
      <c r="AY1123" s="147"/>
      <c r="AZ1123" s="147"/>
      <c r="BA1123" s="147"/>
      <c r="BB1123" s="147"/>
      <c r="BC1123" s="147"/>
      <c r="BD1123" s="147"/>
      <c r="BE1123" s="147"/>
      <c r="BF1123" s="147"/>
      <c r="BG1123" s="147"/>
      <c r="BH1123" s="147"/>
      <c r="BI1123" s="147"/>
      <c r="BJ1123" s="147"/>
      <c r="BK1123" s="147"/>
      <c r="BL1123" s="147"/>
      <c r="BM1123" s="147"/>
      <c r="BN1123" s="147"/>
      <c r="BO1123" s="147"/>
      <c r="BP1123" s="147"/>
      <c r="BQ1123" s="147"/>
      <c r="BR1123" s="147"/>
      <c r="BS1123" s="147"/>
      <c r="BT1123" s="147"/>
      <c r="BU1123" s="147"/>
      <c r="BV1123" s="147"/>
      <c r="BW1123" s="147"/>
      <c r="BX1123" s="147"/>
      <c r="BY1123" s="147"/>
      <c r="BZ1123" s="147"/>
      <c r="CA1123" s="147"/>
      <c r="CB1123" s="147"/>
      <c r="CC1123" s="147"/>
      <c r="CD1123" s="147"/>
      <c r="CE1123" s="147"/>
      <c r="CF1123" s="147"/>
      <c r="CG1123" s="147"/>
      <c r="CH1123" s="147"/>
      <c r="CI1123" s="147"/>
      <c r="CJ1123" s="147"/>
      <c r="CK1123" s="147"/>
      <c r="CL1123" s="147"/>
      <c r="CM1123" s="147"/>
      <c r="CN1123" s="147"/>
      <c r="CO1123" s="147"/>
      <c r="CP1123" s="147"/>
      <c r="CQ1123" s="147"/>
      <c r="CR1123" s="147"/>
      <c r="CS1123" s="147"/>
      <c r="CT1123" s="147"/>
      <c r="CU1123" s="147"/>
      <c r="CV1123" s="147"/>
      <c r="CW1123" s="147"/>
      <c r="CX1123" s="147"/>
      <c r="CY1123" s="147"/>
      <c r="CZ1123" s="147"/>
      <c r="DA1123" s="147"/>
      <c r="DB1123" s="147"/>
      <c r="DC1123" s="147"/>
      <c r="DD1123" s="147"/>
      <c r="DE1123" s="147"/>
      <c r="DF1123" s="147"/>
      <c r="DG1123" s="147"/>
      <c r="DH1123" s="147"/>
      <c r="DI1123" s="147"/>
      <c r="DJ1123" s="147"/>
      <c r="DK1123" s="147"/>
      <c r="DL1123" s="147"/>
      <c r="DM1123" s="147"/>
      <c r="DN1123" s="147"/>
      <c r="DO1123" s="147"/>
      <c r="DP1123" s="56"/>
    </row>
    <row r="1124" spans="21:120" x14ac:dyDescent="0.3">
      <c r="U1124" s="147"/>
      <c r="V1124" s="147"/>
      <c r="W1124" s="147"/>
      <c r="X1124" s="147"/>
      <c r="Y1124" s="147"/>
      <c r="Z1124" s="147"/>
      <c r="AA1124" s="147"/>
      <c r="AB1124" s="147"/>
      <c r="AC1124" s="147"/>
      <c r="AD1124" s="147"/>
      <c r="AE1124" s="147"/>
      <c r="AF1124" s="147"/>
      <c r="AG1124" s="147"/>
      <c r="AH1124" s="147"/>
      <c r="AI1124" s="147"/>
      <c r="AJ1124" s="147"/>
      <c r="AK1124" s="147"/>
      <c r="AL1124" s="147"/>
      <c r="AM1124" s="147"/>
      <c r="AN1124" s="147"/>
      <c r="AO1124" s="147"/>
      <c r="AP1124" s="147"/>
      <c r="AQ1124" s="147"/>
      <c r="AR1124" s="147"/>
      <c r="AS1124" s="147"/>
      <c r="AT1124" s="147"/>
      <c r="AU1124" s="147"/>
      <c r="AV1124" s="147"/>
      <c r="AW1124" s="147"/>
      <c r="AX1124" s="147"/>
      <c r="AY1124" s="147"/>
      <c r="AZ1124" s="147"/>
      <c r="BA1124" s="147"/>
      <c r="BB1124" s="147"/>
      <c r="BC1124" s="147"/>
      <c r="BD1124" s="147"/>
      <c r="BE1124" s="147"/>
      <c r="BF1124" s="147"/>
      <c r="BG1124" s="147"/>
      <c r="BH1124" s="147"/>
      <c r="BI1124" s="147"/>
      <c r="BJ1124" s="147"/>
      <c r="BK1124" s="147"/>
      <c r="BL1124" s="147"/>
      <c r="BM1124" s="147"/>
      <c r="BN1124" s="147"/>
      <c r="BO1124" s="147"/>
      <c r="BP1124" s="147"/>
      <c r="BQ1124" s="147"/>
      <c r="BR1124" s="147"/>
      <c r="BS1124" s="147"/>
      <c r="BT1124" s="147"/>
      <c r="BU1124" s="147"/>
      <c r="BV1124" s="147"/>
      <c r="BW1124" s="147"/>
      <c r="BX1124" s="147"/>
      <c r="BY1124" s="147"/>
      <c r="BZ1124" s="147"/>
      <c r="CA1124" s="147"/>
      <c r="CB1124" s="147"/>
      <c r="CC1124" s="147"/>
      <c r="CD1124" s="147"/>
      <c r="CE1124" s="147"/>
      <c r="CF1124" s="147"/>
      <c r="CG1124" s="147"/>
      <c r="CH1124" s="147"/>
      <c r="CI1124" s="147"/>
      <c r="CJ1124" s="147"/>
      <c r="CK1124" s="147"/>
      <c r="CL1124" s="147"/>
      <c r="CM1124" s="147"/>
      <c r="CN1124" s="147"/>
      <c r="CO1124" s="147"/>
      <c r="CP1124" s="147"/>
      <c r="CQ1124" s="147"/>
      <c r="CR1124" s="147"/>
      <c r="CS1124" s="147"/>
      <c r="CT1124" s="147"/>
      <c r="CU1124" s="147"/>
      <c r="CV1124" s="147"/>
      <c r="CW1124" s="147"/>
      <c r="CX1124" s="147"/>
      <c r="CY1124" s="147"/>
      <c r="CZ1124" s="147"/>
      <c r="DA1124" s="147"/>
      <c r="DB1124" s="147"/>
      <c r="DC1124" s="147"/>
      <c r="DD1124" s="147"/>
      <c r="DE1124" s="147"/>
      <c r="DF1124" s="147"/>
      <c r="DG1124" s="147"/>
      <c r="DH1124" s="147"/>
      <c r="DI1124" s="147"/>
      <c r="DJ1124" s="147"/>
      <c r="DK1124" s="147"/>
      <c r="DL1124" s="147"/>
      <c r="DM1124" s="147"/>
      <c r="DN1124" s="147"/>
      <c r="DO1124" s="147"/>
      <c r="DP1124" s="56"/>
    </row>
    <row r="1125" spans="21:120" x14ac:dyDescent="0.3">
      <c r="U1125" s="147"/>
      <c r="V1125" s="147"/>
      <c r="W1125" s="147"/>
      <c r="X1125" s="147"/>
      <c r="Y1125" s="147"/>
      <c r="Z1125" s="147"/>
      <c r="AA1125" s="147"/>
      <c r="AB1125" s="147"/>
      <c r="AC1125" s="147"/>
      <c r="AD1125" s="147"/>
      <c r="AE1125" s="147"/>
      <c r="AF1125" s="147"/>
      <c r="AG1125" s="147"/>
      <c r="AH1125" s="147"/>
      <c r="AI1125" s="147"/>
      <c r="AJ1125" s="147"/>
      <c r="AK1125" s="147"/>
      <c r="AL1125" s="147"/>
      <c r="AM1125" s="147"/>
      <c r="AN1125" s="147"/>
      <c r="AO1125" s="147"/>
      <c r="AP1125" s="147"/>
      <c r="AQ1125" s="147"/>
      <c r="AR1125" s="147"/>
      <c r="AS1125" s="147"/>
      <c r="AT1125" s="147"/>
      <c r="AU1125" s="147"/>
      <c r="AV1125" s="147"/>
      <c r="AW1125" s="147"/>
      <c r="AX1125" s="147"/>
      <c r="AY1125" s="147"/>
      <c r="AZ1125" s="147"/>
      <c r="BA1125" s="147"/>
      <c r="BB1125" s="147"/>
      <c r="BC1125" s="147"/>
      <c r="BD1125" s="147"/>
      <c r="BE1125" s="147"/>
      <c r="BF1125" s="147"/>
      <c r="BG1125" s="147"/>
      <c r="BH1125" s="147"/>
      <c r="BI1125" s="147"/>
      <c r="BJ1125" s="147"/>
      <c r="BK1125" s="147"/>
      <c r="BL1125" s="147"/>
      <c r="BM1125" s="147"/>
      <c r="BN1125" s="147"/>
      <c r="BO1125" s="147"/>
      <c r="BP1125" s="147"/>
      <c r="BQ1125" s="147"/>
      <c r="BR1125" s="147"/>
      <c r="BS1125" s="147"/>
      <c r="BT1125" s="147"/>
      <c r="BU1125" s="147"/>
      <c r="BV1125" s="147"/>
      <c r="BW1125" s="147"/>
      <c r="BX1125" s="147"/>
      <c r="BY1125" s="147"/>
      <c r="BZ1125" s="147"/>
      <c r="CA1125" s="147"/>
      <c r="CB1125" s="147"/>
      <c r="CC1125" s="147"/>
      <c r="CD1125" s="147"/>
      <c r="CE1125" s="147"/>
      <c r="CF1125" s="147"/>
      <c r="CG1125" s="147"/>
      <c r="CH1125" s="147"/>
      <c r="CI1125" s="147"/>
      <c r="CJ1125" s="147"/>
      <c r="CK1125" s="147"/>
      <c r="CL1125" s="147"/>
      <c r="CM1125" s="147"/>
      <c r="CN1125" s="147"/>
      <c r="CO1125" s="147"/>
      <c r="CP1125" s="147"/>
      <c r="CQ1125" s="147"/>
      <c r="CR1125" s="147"/>
      <c r="CS1125" s="147"/>
      <c r="CT1125" s="147"/>
      <c r="CU1125" s="147"/>
      <c r="CV1125" s="147"/>
      <c r="CW1125" s="147"/>
      <c r="CX1125" s="147"/>
      <c r="CY1125" s="147"/>
      <c r="CZ1125" s="147"/>
      <c r="DA1125" s="147"/>
      <c r="DB1125" s="147"/>
      <c r="DC1125" s="147"/>
      <c r="DD1125" s="147"/>
      <c r="DE1125" s="147"/>
      <c r="DF1125" s="147"/>
      <c r="DG1125" s="147"/>
      <c r="DH1125" s="147"/>
      <c r="DI1125" s="147"/>
      <c r="DJ1125" s="147"/>
      <c r="DK1125" s="147"/>
      <c r="DL1125" s="147"/>
      <c r="DM1125" s="147"/>
      <c r="DN1125" s="147"/>
      <c r="DO1125" s="147"/>
      <c r="DP1125" s="56"/>
    </row>
    <row r="1126" spans="21:120" x14ac:dyDescent="0.3">
      <c r="U1126" s="147"/>
      <c r="V1126" s="147"/>
      <c r="W1126" s="147"/>
      <c r="X1126" s="147"/>
      <c r="Y1126" s="147"/>
      <c r="Z1126" s="147"/>
      <c r="AA1126" s="147"/>
      <c r="AB1126" s="147"/>
      <c r="AC1126" s="147"/>
      <c r="AD1126" s="147"/>
      <c r="AE1126" s="147"/>
      <c r="AF1126" s="147"/>
      <c r="AG1126" s="147"/>
      <c r="AH1126" s="147"/>
      <c r="AI1126" s="147"/>
      <c r="AJ1126" s="147"/>
      <c r="AK1126" s="147"/>
      <c r="AL1126" s="147"/>
      <c r="AM1126" s="147"/>
      <c r="AN1126" s="147"/>
      <c r="AO1126" s="147"/>
      <c r="AP1126" s="147"/>
      <c r="AQ1126" s="147"/>
      <c r="AR1126" s="147"/>
      <c r="AS1126" s="147"/>
      <c r="AT1126" s="147"/>
      <c r="AU1126" s="147"/>
      <c r="AV1126" s="147"/>
      <c r="AW1126" s="147"/>
      <c r="AX1126" s="147"/>
      <c r="AY1126" s="147"/>
      <c r="AZ1126" s="147"/>
      <c r="BA1126" s="147"/>
      <c r="BB1126" s="147"/>
      <c r="BC1126" s="147"/>
      <c r="BD1126" s="147"/>
      <c r="BE1126" s="147"/>
      <c r="BF1126" s="147"/>
      <c r="BG1126" s="147"/>
      <c r="BH1126" s="147"/>
      <c r="BI1126" s="147"/>
      <c r="BJ1126" s="147"/>
      <c r="BK1126" s="147"/>
      <c r="BL1126" s="147"/>
      <c r="BM1126" s="147"/>
      <c r="BN1126" s="147"/>
      <c r="BO1126" s="147"/>
      <c r="BP1126" s="147"/>
      <c r="BQ1126" s="147"/>
      <c r="BR1126" s="147"/>
      <c r="BS1126" s="147"/>
      <c r="BT1126" s="147"/>
      <c r="BU1126" s="147"/>
      <c r="BV1126" s="147"/>
      <c r="BW1126" s="147"/>
      <c r="BX1126" s="147"/>
      <c r="BY1126" s="147"/>
      <c r="BZ1126" s="147"/>
      <c r="CA1126" s="147"/>
      <c r="CB1126" s="147"/>
      <c r="CC1126" s="147"/>
      <c r="CD1126" s="147"/>
      <c r="CE1126" s="147"/>
      <c r="CF1126" s="147"/>
      <c r="CG1126" s="147"/>
      <c r="CH1126" s="147"/>
      <c r="CI1126" s="147"/>
      <c r="CJ1126" s="147"/>
      <c r="CK1126" s="147"/>
      <c r="CL1126" s="147"/>
      <c r="CM1126" s="147"/>
      <c r="CN1126" s="147"/>
      <c r="CO1126" s="147"/>
      <c r="CP1126" s="147"/>
      <c r="CQ1126" s="147"/>
      <c r="CR1126" s="147"/>
      <c r="CS1126" s="147"/>
      <c r="CT1126" s="147"/>
      <c r="CU1126" s="147"/>
      <c r="CV1126" s="147"/>
      <c r="CW1126" s="147"/>
      <c r="CX1126" s="147"/>
      <c r="CY1126" s="147"/>
      <c r="CZ1126" s="147"/>
      <c r="DA1126" s="147"/>
      <c r="DB1126" s="147"/>
      <c r="DC1126" s="147"/>
      <c r="DD1126" s="147"/>
      <c r="DE1126" s="147"/>
      <c r="DF1126" s="147"/>
      <c r="DG1126" s="147"/>
      <c r="DH1126" s="147"/>
      <c r="DI1126" s="147"/>
      <c r="DJ1126" s="147"/>
      <c r="DK1126" s="147"/>
      <c r="DL1126" s="147"/>
      <c r="DM1126" s="147"/>
      <c r="DN1126" s="147"/>
      <c r="DO1126" s="147"/>
      <c r="DP1126" s="56"/>
    </row>
    <row r="1127" spans="21:120" x14ac:dyDescent="0.3">
      <c r="U1127" s="147"/>
      <c r="V1127" s="147"/>
      <c r="W1127" s="147"/>
      <c r="X1127" s="147"/>
      <c r="Y1127" s="147"/>
      <c r="Z1127" s="147"/>
      <c r="AA1127" s="147"/>
      <c r="AB1127" s="147"/>
      <c r="AC1127" s="147"/>
      <c r="AD1127" s="147"/>
      <c r="AE1127" s="147"/>
      <c r="AF1127" s="147"/>
      <c r="AG1127" s="147"/>
      <c r="AH1127" s="147"/>
      <c r="AI1127" s="147"/>
      <c r="AJ1127" s="147"/>
      <c r="AK1127" s="147"/>
      <c r="AL1127" s="147"/>
      <c r="AM1127" s="147"/>
      <c r="AN1127" s="147"/>
      <c r="AO1127" s="147"/>
      <c r="AP1127" s="147"/>
      <c r="AQ1127" s="147"/>
      <c r="AR1127" s="147"/>
      <c r="AS1127" s="147"/>
      <c r="AT1127" s="147"/>
      <c r="AU1127" s="147"/>
      <c r="AV1127" s="147"/>
      <c r="AW1127" s="147"/>
      <c r="AX1127" s="147"/>
      <c r="AY1127" s="147"/>
      <c r="AZ1127" s="147"/>
      <c r="BA1127" s="147"/>
      <c r="BB1127" s="147"/>
      <c r="BC1127" s="147"/>
      <c r="BD1127" s="147"/>
      <c r="BE1127" s="147"/>
      <c r="BF1127" s="147"/>
      <c r="BG1127" s="147"/>
      <c r="BH1127" s="147"/>
      <c r="BI1127" s="147"/>
      <c r="BJ1127" s="147"/>
      <c r="BK1127" s="147"/>
      <c r="BL1127" s="147"/>
      <c r="BM1127" s="147"/>
      <c r="BN1127" s="147"/>
      <c r="BO1127" s="147"/>
      <c r="BP1127" s="147"/>
      <c r="BQ1127" s="147"/>
      <c r="BR1127" s="147"/>
      <c r="BS1127" s="147"/>
      <c r="BT1127" s="147"/>
      <c r="BU1127" s="147"/>
      <c r="BV1127" s="147"/>
      <c r="BW1127" s="147"/>
      <c r="BX1127" s="147"/>
      <c r="BY1127" s="147"/>
      <c r="BZ1127" s="147"/>
      <c r="CA1127" s="147"/>
      <c r="CB1127" s="147"/>
      <c r="CC1127" s="147"/>
      <c r="CD1127" s="147"/>
      <c r="CE1127" s="147"/>
      <c r="CF1127" s="147"/>
      <c r="CG1127" s="147"/>
      <c r="CH1127" s="147"/>
      <c r="CI1127" s="147"/>
      <c r="CJ1127" s="147"/>
      <c r="CK1127" s="147"/>
      <c r="CL1127" s="147"/>
      <c r="CM1127" s="147"/>
      <c r="CN1127" s="147"/>
      <c r="CO1127" s="147"/>
      <c r="CP1127" s="147"/>
      <c r="CQ1127" s="147"/>
      <c r="CR1127" s="147"/>
      <c r="CS1127" s="147"/>
      <c r="CT1127" s="147"/>
      <c r="CU1127" s="147"/>
      <c r="CV1127" s="147"/>
      <c r="CW1127" s="147"/>
      <c r="CX1127" s="147"/>
      <c r="CY1127" s="147"/>
      <c r="CZ1127" s="147"/>
      <c r="DA1127" s="147"/>
      <c r="DB1127" s="147"/>
      <c r="DC1127" s="147"/>
      <c r="DD1127" s="147"/>
      <c r="DE1127" s="147"/>
      <c r="DF1127" s="147"/>
      <c r="DG1127" s="147"/>
      <c r="DH1127" s="147"/>
      <c r="DI1127" s="147"/>
      <c r="DJ1127" s="147"/>
      <c r="DK1127" s="147"/>
      <c r="DL1127" s="147"/>
      <c r="DM1127" s="147"/>
      <c r="DN1127" s="147"/>
      <c r="DO1127" s="147"/>
      <c r="DP1127" s="56"/>
    </row>
    <row r="1128" spans="21:120" x14ac:dyDescent="0.3">
      <c r="U1128" s="147"/>
      <c r="V1128" s="147"/>
      <c r="W1128" s="147"/>
      <c r="X1128" s="147"/>
      <c r="Y1128" s="147"/>
      <c r="Z1128" s="147"/>
      <c r="AA1128" s="147"/>
      <c r="AB1128" s="147"/>
      <c r="AC1128" s="147"/>
      <c r="AD1128" s="147"/>
      <c r="AE1128" s="147"/>
      <c r="AF1128" s="147"/>
      <c r="AG1128" s="147"/>
      <c r="AH1128" s="147"/>
      <c r="AI1128" s="147"/>
      <c r="AJ1128" s="147"/>
      <c r="AK1128" s="147"/>
      <c r="AL1128" s="147"/>
      <c r="AM1128" s="147"/>
      <c r="AN1128" s="147"/>
      <c r="AO1128" s="147"/>
      <c r="AP1128" s="147"/>
      <c r="AQ1128" s="147"/>
      <c r="AR1128" s="147"/>
      <c r="AS1128" s="147"/>
      <c r="AT1128" s="147"/>
      <c r="AU1128" s="147"/>
      <c r="AV1128" s="147"/>
      <c r="AW1128" s="147"/>
      <c r="AX1128" s="147"/>
      <c r="AY1128" s="147"/>
      <c r="AZ1128" s="147"/>
      <c r="BA1128" s="147"/>
      <c r="BB1128" s="147"/>
      <c r="BC1128" s="147"/>
      <c r="BD1128" s="147"/>
      <c r="BE1128" s="147"/>
      <c r="BF1128" s="147"/>
      <c r="BG1128" s="147"/>
      <c r="BH1128" s="147"/>
      <c r="BI1128" s="147"/>
      <c r="BJ1128" s="147"/>
      <c r="BK1128" s="147"/>
      <c r="BL1128" s="147"/>
      <c r="BM1128" s="147"/>
      <c r="BN1128" s="147"/>
      <c r="BO1128" s="147"/>
      <c r="BP1128" s="147"/>
      <c r="BQ1128" s="147"/>
      <c r="BR1128" s="147"/>
      <c r="BS1128" s="147"/>
      <c r="BT1128" s="147"/>
      <c r="BU1128" s="147"/>
      <c r="BV1128" s="147"/>
      <c r="BW1128" s="147"/>
      <c r="BX1128" s="147"/>
      <c r="BY1128" s="147"/>
      <c r="BZ1128" s="147"/>
      <c r="CA1128" s="147"/>
      <c r="CB1128" s="147"/>
      <c r="CC1128" s="147"/>
      <c r="CD1128" s="147"/>
      <c r="CE1128" s="147"/>
      <c r="CF1128" s="147"/>
      <c r="CG1128" s="147"/>
      <c r="CH1128" s="147"/>
      <c r="CI1128" s="147"/>
      <c r="CJ1128" s="147"/>
      <c r="CK1128" s="147"/>
      <c r="CL1128" s="147"/>
      <c r="CM1128" s="147"/>
      <c r="CN1128" s="147"/>
      <c r="CO1128" s="147"/>
      <c r="CP1128" s="147"/>
      <c r="CQ1128" s="147"/>
      <c r="CR1128" s="147"/>
      <c r="CS1128" s="147"/>
      <c r="CT1128" s="147"/>
      <c r="CU1128" s="147"/>
      <c r="CV1128" s="147"/>
      <c r="CW1128" s="147"/>
      <c r="CX1128" s="147"/>
      <c r="CY1128" s="147"/>
      <c r="CZ1128" s="147"/>
      <c r="DA1128" s="147"/>
      <c r="DB1128" s="147"/>
      <c r="DC1128" s="147"/>
      <c r="DD1128" s="147"/>
      <c r="DE1128" s="147"/>
      <c r="DF1128" s="147"/>
      <c r="DG1128" s="147"/>
      <c r="DH1128" s="147"/>
      <c r="DI1128" s="147"/>
      <c r="DJ1128" s="147"/>
      <c r="DK1128" s="147"/>
      <c r="DL1128" s="147"/>
      <c r="DM1128" s="147"/>
      <c r="DN1128" s="147"/>
      <c r="DO1128" s="147"/>
      <c r="DP1128" s="56"/>
    </row>
    <row r="1129" spans="21:120" x14ac:dyDescent="0.3">
      <c r="U1129" s="147"/>
      <c r="V1129" s="147"/>
      <c r="W1129" s="147"/>
      <c r="X1129" s="147"/>
      <c r="Y1129" s="147"/>
      <c r="Z1129" s="147"/>
      <c r="AA1129" s="147"/>
      <c r="AB1129" s="147"/>
      <c r="AC1129" s="147"/>
      <c r="AD1129" s="147"/>
      <c r="AE1129" s="147"/>
      <c r="AF1129" s="147"/>
      <c r="AG1129" s="147"/>
      <c r="AH1129" s="147"/>
      <c r="AI1129" s="147"/>
      <c r="AJ1129" s="147"/>
      <c r="AK1129" s="147"/>
      <c r="AL1129" s="147"/>
      <c r="AM1129" s="147"/>
      <c r="AN1129" s="147"/>
      <c r="AO1129" s="147"/>
      <c r="AP1129" s="147"/>
      <c r="AQ1129" s="147"/>
      <c r="AR1129" s="147"/>
      <c r="AS1129" s="147"/>
      <c r="AT1129" s="147"/>
      <c r="AU1129" s="147"/>
      <c r="AV1129" s="147"/>
      <c r="AW1129" s="147"/>
      <c r="AX1129" s="147"/>
      <c r="AY1129" s="147"/>
      <c r="AZ1129" s="147"/>
      <c r="BA1129" s="147"/>
      <c r="BB1129" s="147"/>
      <c r="BC1129" s="147"/>
      <c r="BD1129" s="147"/>
      <c r="BE1129" s="147"/>
      <c r="BF1129" s="147"/>
      <c r="BG1129" s="147"/>
      <c r="BH1129" s="147"/>
      <c r="BI1129" s="147"/>
      <c r="BJ1129" s="147"/>
      <c r="BK1129" s="147"/>
      <c r="BL1129" s="147"/>
      <c r="BM1129" s="147"/>
      <c r="BN1129" s="147"/>
      <c r="BO1129" s="147"/>
      <c r="BP1129" s="147"/>
      <c r="BQ1129" s="147"/>
      <c r="BR1129" s="147"/>
      <c r="BS1129" s="147"/>
      <c r="BT1129" s="147"/>
      <c r="BU1129" s="147"/>
      <c r="BV1129" s="147"/>
      <c r="BW1129" s="147"/>
      <c r="BX1129" s="147"/>
      <c r="BY1129" s="147"/>
      <c r="BZ1129" s="147"/>
      <c r="CA1129" s="147"/>
      <c r="CB1129" s="147"/>
      <c r="CC1129" s="147"/>
      <c r="CD1129" s="147"/>
      <c r="CE1129" s="147"/>
      <c r="CF1129" s="147"/>
      <c r="CG1129" s="147"/>
      <c r="CH1129" s="147"/>
      <c r="CI1129" s="147"/>
      <c r="CJ1129" s="147"/>
      <c r="CK1129" s="147"/>
      <c r="CL1129" s="147"/>
      <c r="CM1129" s="147"/>
      <c r="CN1129" s="147"/>
      <c r="CO1129" s="147"/>
      <c r="CP1129" s="147"/>
      <c r="CQ1129" s="147"/>
      <c r="CR1129" s="147"/>
      <c r="CS1129" s="147"/>
      <c r="CT1129" s="147"/>
      <c r="CU1129" s="147"/>
      <c r="CV1129" s="147"/>
      <c r="CW1129" s="147"/>
      <c r="CX1129" s="147"/>
      <c r="CY1129" s="147"/>
      <c r="CZ1129" s="147"/>
      <c r="DA1129" s="147"/>
      <c r="DB1129" s="147"/>
      <c r="DC1129" s="147"/>
      <c r="DD1129" s="147"/>
      <c r="DE1129" s="147"/>
      <c r="DF1129" s="147"/>
      <c r="DG1129" s="147"/>
      <c r="DH1129" s="147"/>
      <c r="DI1129" s="147"/>
      <c r="DJ1129" s="147"/>
      <c r="DK1129" s="147"/>
      <c r="DL1129" s="147"/>
      <c r="DM1129" s="147"/>
      <c r="DN1129" s="147"/>
      <c r="DO1129" s="147"/>
      <c r="DP1129" s="56"/>
    </row>
    <row r="1130" spans="21:120" x14ac:dyDescent="0.3">
      <c r="U1130" s="147"/>
      <c r="V1130" s="147"/>
      <c r="W1130" s="147"/>
      <c r="X1130" s="147"/>
      <c r="Y1130" s="147"/>
      <c r="Z1130" s="147"/>
      <c r="AA1130" s="147"/>
      <c r="AB1130" s="147"/>
      <c r="AC1130" s="147"/>
      <c r="AD1130" s="147"/>
      <c r="AE1130" s="147"/>
      <c r="AF1130" s="147"/>
      <c r="AG1130" s="147"/>
      <c r="AH1130" s="147"/>
      <c r="AI1130" s="147"/>
      <c r="AJ1130" s="147"/>
      <c r="AK1130" s="147"/>
      <c r="AL1130" s="147"/>
      <c r="AM1130" s="147"/>
      <c r="AN1130" s="147"/>
      <c r="AO1130" s="147"/>
      <c r="AP1130" s="147"/>
      <c r="AQ1130" s="147"/>
      <c r="AR1130" s="147"/>
      <c r="AS1130" s="147"/>
      <c r="AT1130" s="147"/>
      <c r="AU1130" s="147"/>
      <c r="AV1130" s="147"/>
      <c r="AW1130" s="147"/>
      <c r="AX1130" s="147"/>
      <c r="AY1130" s="147"/>
      <c r="AZ1130" s="147"/>
      <c r="BA1130" s="147"/>
      <c r="BB1130" s="147"/>
      <c r="BC1130" s="147"/>
      <c r="BD1130" s="147"/>
      <c r="BE1130" s="147"/>
      <c r="BF1130" s="147"/>
      <c r="BG1130" s="147"/>
      <c r="BH1130" s="147"/>
      <c r="BI1130" s="147"/>
      <c r="BJ1130" s="147"/>
      <c r="BK1130" s="147"/>
      <c r="BL1130" s="147"/>
      <c r="BM1130" s="147"/>
      <c r="BN1130" s="147"/>
      <c r="BO1130" s="147"/>
      <c r="BP1130" s="147"/>
      <c r="BQ1130" s="147"/>
      <c r="BR1130" s="147"/>
      <c r="BS1130" s="147"/>
      <c r="BT1130" s="147"/>
      <c r="BU1130" s="147"/>
      <c r="BV1130" s="147"/>
      <c r="BW1130" s="147"/>
      <c r="BX1130" s="147"/>
      <c r="BY1130" s="147"/>
      <c r="BZ1130" s="147"/>
      <c r="CA1130" s="147"/>
      <c r="CB1130" s="147"/>
      <c r="CC1130" s="147"/>
      <c r="CD1130" s="147"/>
      <c r="CE1130" s="147"/>
      <c r="CF1130" s="147"/>
      <c r="CG1130" s="147"/>
      <c r="CH1130" s="147"/>
      <c r="CI1130" s="147"/>
      <c r="CJ1130" s="147"/>
      <c r="CK1130" s="147"/>
      <c r="CL1130" s="147"/>
      <c r="CM1130" s="147"/>
      <c r="CN1130" s="147"/>
      <c r="CO1130" s="147"/>
      <c r="CP1130" s="147"/>
      <c r="CQ1130" s="147"/>
      <c r="CR1130" s="147"/>
      <c r="CS1130" s="147"/>
      <c r="CT1130" s="147"/>
      <c r="CU1130" s="147"/>
      <c r="CV1130" s="147"/>
      <c r="CW1130" s="147"/>
      <c r="CX1130" s="147"/>
      <c r="CY1130" s="147"/>
      <c r="CZ1130" s="147"/>
      <c r="DA1130" s="147"/>
      <c r="DB1130" s="147"/>
      <c r="DC1130" s="147"/>
      <c r="DD1130" s="147"/>
      <c r="DE1130" s="147"/>
      <c r="DF1130" s="147"/>
      <c r="DG1130" s="147"/>
      <c r="DH1130" s="147"/>
      <c r="DI1130" s="147"/>
      <c r="DJ1130" s="147"/>
      <c r="DK1130" s="147"/>
      <c r="DL1130" s="147"/>
      <c r="DM1130" s="147"/>
      <c r="DN1130" s="147"/>
      <c r="DO1130" s="147"/>
      <c r="DP1130" s="56"/>
    </row>
    <row r="1131" spans="21:120" x14ac:dyDescent="0.3">
      <c r="U1131" s="147"/>
      <c r="V1131" s="147"/>
      <c r="W1131" s="147"/>
      <c r="X1131" s="147"/>
      <c r="Y1131" s="147"/>
      <c r="Z1131" s="147"/>
      <c r="AA1131" s="147"/>
      <c r="AB1131" s="147"/>
      <c r="AC1131" s="147"/>
      <c r="AD1131" s="147"/>
      <c r="AE1131" s="147"/>
      <c r="AF1131" s="147"/>
      <c r="AG1131" s="147"/>
      <c r="AH1131" s="147"/>
      <c r="AI1131" s="147"/>
      <c r="AJ1131" s="147"/>
      <c r="AK1131" s="147"/>
      <c r="AL1131" s="147"/>
      <c r="AM1131" s="147"/>
      <c r="AN1131" s="147"/>
      <c r="AO1131" s="147"/>
      <c r="AP1131" s="147"/>
      <c r="AQ1131" s="147"/>
      <c r="AR1131" s="147"/>
      <c r="AS1131" s="147"/>
      <c r="AT1131" s="147"/>
      <c r="AU1131" s="147"/>
      <c r="AV1131" s="147"/>
      <c r="AW1131" s="147"/>
      <c r="AX1131" s="147"/>
      <c r="AY1131" s="147"/>
      <c r="AZ1131" s="147"/>
      <c r="BA1131" s="147"/>
      <c r="BB1131" s="147"/>
      <c r="BC1131" s="147"/>
      <c r="BD1131" s="147"/>
      <c r="BE1131" s="147"/>
      <c r="BF1131" s="147"/>
      <c r="BG1131" s="147"/>
      <c r="BH1131" s="147"/>
      <c r="BI1131" s="147"/>
      <c r="BJ1131" s="147"/>
      <c r="BK1131" s="147"/>
      <c r="BL1131" s="147"/>
      <c r="BM1131" s="147"/>
      <c r="BN1131" s="147"/>
      <c r="BO1131" s="147"/>
      <c r="BP1131" s="147"/>
      <c r="BQ1131" s="147"/>
      <c r="BR1131" s="147"/>
      <c r="BS1131" s="147"/>
      <c r="BT1131" s="147"/>
      <c r="BU1131" s="147"/>
      <c r="BV1131" s="147"/>
      <c r="BW1131" s="147"/>
      <c r="BX1131" s="147"/>
      <c r="BY1131" s="147"/>
      <c r="BZ1131" s="147"/>
      <c r="CA1131" s="147"/>
      <c r="CB1131" s="147"/>
      <c r="CC1131" s="147"/>
      <c r="CD1131" s="147"/>
      <c r="CE1131" s="147"/>
      <c r="CF1131" s="147"/>
      <c r="CG1131" s="147"/>
      <c r="CH1131" s="147"/>
      <c r="CI1131" s="147"/>
      <c r="CJ1131" s="147"/>
      <c r="CK1131" s="147"/>
      <c r="CL1131" s="147"/>
      <c r="CM1131" s="147"/>
      <c r="CN1131" s="147"/>
      <c r="CO1131" s="147"/>
      <c r="CP1131" s="147"/>
      <c r="CQ1131" s="147"/>
      <c r="CR1131" s="147"/>
      <c r="CS1131" s="147"/>
      <c r="CT1131" s="147"/>
      <c r="CU1131" s="147"/>
      <c r="CV1131" s="147"/>
      <c r="CW1131" s="147"/>
      <c r="CX1131" s="147"/>
      <c r="CY1131" s="147"/>
      <c r="CZ1131" s="147"/>
      <c r="DA1131" s="147"/>
      <c r="DB1131" s="147"/>
      <c r="DC1131" s="147"/>
      <c r="DD1131" s="147"/>
      <c r="DE1131" s="147"/>
      <c r="DF1131" s="147"/>
      <c r="DG1131" s="147"/>
      <c r="DH1131" s="147"/>
      <c r="DI1131" s="147"/>
      <c r="DJ1131" s="147"/>
      <c r="DK1131" s="147"/>
      <c r="DL1131" s="147"/>
      <c r="DM1131" s="147"/>
      <c r="DN1131" s="147"/>
      <c r="DO1131" s="147"/>
      <c r="DP1131" s="56"/>
    </row>
    <row r="1132" spans="21:120" x14ac:dyDescent="0.3">
      <c r="U1132" s="147"/>
      <c r="V1132" s="147"/>
      <c r="W1132" s="147"/>
      <c r="X1132" s="147"/>
      <c r="Y1132" s="147"/>
      <c r="Z1132" s="147"/>
      <c r="AA1132" s="147"/>
      <c r="AB1132" s="147"/>
      <c r="AC1132" s="147"/>
      <c r="AD1132" s="147"/>
      <c r="AE1132" s="147"/>
      <c r="AF1132" s="147"/>
      <c r="AG1132" s="147"/>
      <c r="AH1132" s="147"/>
      <c r="AI1132" s="147"/>
      <c r="AJ1132" s="147"/>
      <c r="AK1132" s="147"/>
      <c r="AL1132" s="147"/>
      <c r="AM1132" s="147"/>
      <c r="AN1132" s="147"/>
      <c r="AO1132" s="147"/>
      <c r="AP1132" s="147"/>
      <c r="AQ1132" s="147"/>
      <c r="AR1132" s="147"/>
      <c r="AS1132" s="147"/>
      <c r="AT1132" s="147"/>
      <c r="AU1132" s="147"/>
      <c r="AV1132" s="147"/>
      <c r="AW1132" s="147"/>
      <c r="AX1132" s="147"/>
      <c r="AY1132" s="147"/>
      <c r="AZ1132" s="147"/>
      <c r="BA1132" s="147"/>
      <c r="BB1132" s="147"/>
      <c r="BC1132" s="147"/>
      <c r="BD1132" s="147"/>
      <c r="BE1132" s="147"/>
      <c r="BF1132" s="147"/>
      <c r="BG1132" s="147"/>
      <c r="BH1132" s="147"/>
      <c r="BI1132" s="147"/>
      <c r="BJ1132" s="147"/>
      <c r="BK1132" s="147"/>
      <c r="BL1132" s="147"/>
      <c r="BM1132" s="147"/>
      <c r="BN1132" s="147"/>
      <c r="BO1132" s="147"/>
      <c r="BP1132" s="147"/>
      <c r="BQ1132" s="147"/>
      <c r="BR1132" s="147"/>
      <c r="BS1132" s="147"/>
      <c r="BT1132" s="147"/>
      <c r="BU1132" s="147"/>
      <c r="BV1132" s="147"/>
      <c r="BW1132" s="147"/>
      <c r="BX1132" s="147"/>
      <c r="BY1132" s="147"/>
      <c r="BZ1132" s="147"/>
      <c r="CA1132" s="147"/>
      <c r="CB1132" s="147"/>
      <c r="CC1132" s="147"/>
      <c r="CD1132" s="147"/>
      <c r="CE1132" s="147"/>
      <c r="CF1132" s="147"/>
      <c r="CG1132" s="147"/>
      <c r="CH1132" s="147"/>
      <c r="CI1132" s="147"/>
      <c r="CJ1132" s="147"/>
      <c r="CK1132" s="147"/>
      <c r="CL1132" s="147"/>
      <c r="CM1132" s="147"/>
      <c r="CN1132" s="147"/>
      <c r="CO1132" s="147"/>
      <c r="CP1132" s="147"/>
      <c r="CQ1132" s="147"/>
      <c r="CR1132" s="147"/>
      <c r="CS1132" s="147"/>
      <c r="CT1132" s="147"/>
      <c r="CU1132" s="147"/>
      <c r="CV1132" s="147"/>
      <c r="CW1132" s="147"/>
      <c r="CX1132" s="147"/>
      <c r="CY1132" s="147"/>
      <c r="CZ1132" s="147"/>
      <c r="DA1132" s="147"/>
      <c r="DB1132" s="147"/>
      <c r="DC1132" s="147"/>
      <c r="DD1132" s="147"/>
      <c r="DE1132" s="147"/>
      <c r="DF1132" s="147"/>
      <c r="DG1132" s="147"/>
      <c r="DH1132" s="147"/>
      <c r="DI1132" s="147"/>
      <c r="DJ1132" s="147"/>
      <c r="DK1132" s="147"/>
      <c r="DL1132" s="147"/>
      <c r="DM1132" s="147"/>
      <c r="DN1132" s="147"/>
      <c r="DO1132" s="147"/>
      <c r="DP1132" s="56"/>
    </row>
    <row r="1133" spans="21:120" x14ac:dyDescent="0.3">
      <c r="U1133" s="147"/>
      <c r="V1133" s="147"/>
      <c r="W1133" s="147"/>
      <c r="X1133" s="147"/>
      <c r="Y1133" s="147"/>
      <c r="Z1133" s="147"/>
      <c r="AA1133" s="147"/>
      <c r="AB1133" s="147"/>
      <c r="AC1133" s="147"/>
      <c r="AD1133" s="147"/>
      <c r="AE1133" s="147"/>
      <c r="AF1133" s="147"/>
      <c r="AG1133" s="147"/>
      <c r="AH1133" s="147"/>
      <c r="AI1133" s="147"/>
      <c r="AJ1133" s="147"/>
      <c r="AK1133" s="147"/>
      <c r="AL1133" s="147"/>
      <c r="AM1133" s="147"/>
      <c r="AN1133" s="147"/>
      <c r="AO1133" s="147"/>
      <c r="AP1133" s="147"/>
      <c r="AQ1133" s="147"/>
      <c r="AR1133" s="147"/>
      <c r="AS1133" s="147"/>
      <c r="AT1133" s="147"/>
      <c r="AU1133" s="147"/>
      <c r="AV1133" s="147"/>
      <c r="AW1133" s="147"/>
      <c r="AX1133" s="147"/>
      <c r="AY1133" s="147"/>
      <c r="AZ1133" s="147"/>
      <c r="BA1133" s="147"/>
      <c r="BB1133" s="147"/>
      <c r="BC1133" s="147"/>
      <c r="BD1133" s="147"/>
      <c r="BE1133" s="147"/>
      <c r="BF1133" s="147"/>
      <c r="BG1133" s="147"/>
      <c r="BH1133" s="147"/>
      <c r="BI1133" s="147"/>
      <c r="BJ1133" s="147"/>
      <c r="BK1133" s="147"/>
      <c r="BL1133" s="147"/>
      <c r="BM1133" s="147"/>
      <c r="BN1133" s="147"/>
      <c r="BO1133" s="147"/>
      <c r="BP1133" s="147"/>
      <c r="BQ1133" s="147"/>
      <c r="BR1133" s="147"/>
      <c r="BS1133" s="147"/>
      <c r="BT1133" s="147"/>
      <c r="BU1133" s="147"/>
      <c r="BV1133" s="147"/>
      <c r="BW1133" s="147"/>
      <c r="BX1133" s="147"/>
      <c r="BY1133" s="147"/>
      <c r="BZ1133" s="147"/>
      <c r="CA1133" s="147"/>
      <c r="CB1133" s="147"/>
      <c r="CC1133" s="147"/>
      <c r="CD1133" s="147"/>
      <c r="CE1133" s="147"/>
      <c r="CF1133" s="147"/>
      <c r="CG1133" s="147"/>
      <c r="CH1133" s="147"/>
      <c r="CI1133" s="147"/>
      <c r="CJ1133" s="147"/>
      <c r="CK1133" s="147"/>
      <c r="CL1133" s="147"/>
      <c r="CM1133" s="147"/>
      <c r="CN1133" s="147"/>
      <c r="CO1133" s="147"/>
      <c r="CP1133" s="147"/>
      <c r="CQ1133" s="147"/>
      <c r="CR1133" s="147"/>
      <c r="CS1133" s="147"/>
      <c r="CT1133" s="147"/>
      <c r="CU1133" s="147"/>
      <c r="CV1133" s="147"/>
      <c r="CW1133" s="147"/>
      <c r="CX1133" s="147"/>
      <c r="CY1133" s="147"/>
      <c r="CZ1133" s="147"/>
      <c r="DA1133" s="147"/>
      <c r="DB1133" s="147"/>
      <c r="DC1133" s="147"/>
      <c r="DD1133" s="147"/>
      <c r="DE1133" s="147"/>
      <c r="DF1133" s="147"/>
      <c r="DG1133" s="147"/>
      <c r="DH1133" s="147"/>
      <c r="DI1133" s="147"/>
      <c r="DJ1133" s="147"/>
      <c r="DK1133" s="147"/>
      <c r="DL1133" s="147"/>
      <c r="DM1133" s="147"/>
      <c r="DN1133" s="147"/>
      <c r="DO1133" s="147"/>
      <c r="DP1133" s="56"/>
    </row>
    <row r="1134" spans="21:120" x14ac:dyDescent="0.3">
      <c r="U1134" s="147"/>
      <c r="V1134" s="147"/>
      <c r="W1134" s="147"/>
      <c r="X1134" s="147"/>
      <c r="Y1134" s="147"/>
      <c r="Z1134" s="147"/>
      <c r="AA1134" s="147"/>
      <c r="AB1134" s="147"/>
      <c r="AC1134" s="147"/>
      <c r="AD1134" s="147"/>
      <c r="AE1134" s="147"/>
      <c r="AF1134" s="147"/>
      <c r="AG1134" s="147"/>
      <c r="AH1134" s="147"/>
      <c r="AI1134" s="147"/>
      <c r="AJ1134" s="147"/>
      <c r="AK1134" s="147"/>
      <c r="AL1134" s="147"/>
      <c r="AM1134" s="147"/>
      <c r="AN1134" s="147"/>
      <c r="AO1134" s="147"/>
      <c r="AP1134" s="147"/>
      <c r="AQ1134" s="147"/>
      <c r="AR1134" s="147"/>
      <c r="AS1134" s="147"/>
      <c r="AT1134" s="147"/>
      <c r="AU1134" s="147"/>
      <c r="AV1134" s="147"/>
      <c r="AW1134" s="147"/>
      <c r="AX1134" s="147"/>
      <c r="AY1134" s="147"/>
      <c r="AZ1134" s="147"/>
      <c r="BA1134" s="147"/>
      <c r="BB1134" s="147"/>
      <c r="BC1134" s="147"/>
      <c r="BD1134" s="147"/>
      <c r="BE1134" s="147"/>
      <c r="BF1134" s="147"/>
      <c r="BG1134" s="147"/>
      <c r="BH1134" s="147"/>
      <c r="BI1134" s="147"/>
      <c r="BJ1134" s="147"/>
      <c r="BK1134" s="147"/>
      <c r="BL1134" s="147"/>
      <c r="BM1134" s="147"/>
      <c r="BN1134" s="147"/>
      <c r="BO1134" s="147"/>
      <c r="BP1134" s="147"/>
      <c r="BQ1134" s="147"/>
      <c r="BR1134" s="147"/>
      <c r="BS1134" s="147"/>
      <c r="BT1134" s="147"/>
      <c r="BU1134" s="147"/>
      <c r="BV1134" s="147"/>
      <c r="BW1134" s="147"/>
      <c r="BX1134" s="147"/>
      <c r="BY1134" s="147"/>
      <c r="BZ1134" s="147"/>
      <c r="CA1134" s="147"/>
      <c r="CB1134" s="147"/>
      <c r="CC1134" s="147"/>
      <c r="CD1134" s="147"/>
      <c r="CE1134" s="147"/>
      <c r="CF1134" s="147"/>
      <c r="CG1134" s="147"/>
      <c r="CH1134" s="147"/>
      <c r="CI1134" s="147"/>
      <c r="CJ1134" s="147"/>
      <c r="CK1134" s="147"/>
      <c r="CL1134" s="147"/>
      <c r="CM1134" s="147"/>
      <c r="CN1134" s="147"/>
      <c r="CO1134" s="147"/>
      <c r="CP1134" s="147"/>
      <c r="CQ1134" s="147"/>
      <c r="CR1134" s="147"/>
      <c r="CS1134" s="147"/>
      <c r="CT1134" s="147"/>
      <c r="CU1134" s="147"/>
      <c r="CV1134" s="147"/>
      <c r="CW1134" s="147"/>
      <c r="CX1134" s="147"/>
      <c r="CY1134" s="147"/>
      <c r="CZ1134" s="147"/>
      <c r="DA1134" s="147"/>
      <c r="DB1134" s="147"/>
      <c r="DC1134" s="147"/>
      <c r="DD1134" s="147"/>
      <c r="DE1134" s="147"/>
      <c r="DF1134" s="147"/>
      <c r="DG1134" s="147"/>
      <c r="DH1134" s="147"/>
      <c r="DI1134" s="147"/>
      <c r="DJ1134" s="147"/>
      <c r="DK1134" s="147"/>
      <c r="DL1134" s="147"/>
      <c r="DM1134" s="147"/>
      <c r="DN1134" s="147"/>
      <c r="DO1134" s="147"/>
      <c r="DP1134" s="56"/>
    </row>
    <row r="1135" spans="21:120" x14ac:dyDescent="0.3">
      <c r="U1135" s="147"/>
      <c r="V1135" s="147"/>
      <c r="W1135" s="147"/>
      <c r="X1135" s="147"/>
      <c r="Y1135" s="147"/>
      <c r="Z1135" s="147"/>
      <c r="AA1135" s="147"/>
      <c r="AB1135" s="147"/>
      <c r="AC1135" s="147"/>
      <c r="AD1135" s="147"/>
      <c r="AE1135" s="147"/>
      <c r="AF1135" s="147"/>
      <c r="AG1135" s="147"/>
      <c r="AH1135" s="147"/>
      <c r="AI1135" s="147"/>
      <c r="AJ1135" s="147"/>
      <c r="AK1135" s="147"/>
      <c r="AL1135" s="147"/>
      <c r="AM1135" s="147"/>
      <c r="AN1135" s="147"/>
      <c r="AO1135" s="147"/>
      <c r="AP1135" s="147"/>
      <c r="AQ1135" s="147"/>
      <c r="AR1135" s="147"/>
      <c r="AS1135" s="147"/>
      <c r="AT1135" s="147"/>
      <c r="AU1135" s="147"/>
      <c r="AV1135" s="147"/>
      <c r="AW1135" s="147"/>
      <c r="AX1135" s="147"/>
      <c r="AY1135" s="147"/>
      <c r="AZ1135" s="147"/>
      <c r="BA1135" s="147"/>
      <c r="BB1135" s="147"/>
      <c r="BC1135" s="147"/>
      <c r="BD1135" s="147"/>
      <c r="BE1135" s="147"/>
      <c r="BF1135" s="147"/>
      <c r="BG1135" s="147"/>
      <c r="BH1135" s="147"/>
      <c r="BI1135" s="147"/>
      <c r="BJ1135" s="147"/>
      <c r="BK1135" s="147"/>
      <c r="BL1135" s="147"/>
      <c r="BM1135" s="147"/>
      <c r="BN1135" s="147"/>
      <c r="BO1135" s="147"/>
      <c r="BP1135" s="147"/>
      <c r="BQ1135" s="147"/>
      <c r="BR1135" s="147"/>
      <c r="BS1135" s="147"/>
      <c r="BT1135" s="147"/>
      <c r="BU1135" s="147"/>
      <c r="BV1135" s="147"/>
      <c r="BW1135" s="147"/>
      <c r="BX1135" s="147"/>
      <c r="BY1135" s="147"/>
      <c r="BZ1135" s="147"/>
      <c r="CA1135" s="147"/>
      <c r="CB1135" s="147"/>
      <c r="CC1135" s="147"/>
      <c r="CD1135" s="147"/>
      <c r="CE1135" s="147"/>
      <c r="CF1135" s="147"/>
      <c r="CG1135" s="147"/>
      <c r="CH1135" s="147"/>
      <c r="CI1135" s="147"/>
      <c r="CJ1135" s="147"/>
      <c r="CK1135" s="147"/>
      <c r="CL1135" s="147"/>
      <c r="CM1135" s="147"/>
      <c r="CN1135" s="147"/>
      <c r="CO1135" s="147"/>
      <c r="CP1135" s="147"/>
      <c r="CQ1135" s="147"/>
      <c r="CR1135" s="147"/>
      <c r="CS1135" s="147"/>
      <c r="CT1135" s="147"/>
      <c r="CU1135" s="147"/>
      <c r="CV1135" s="147"/>
      <c r="CW1135" s="147"/>
      <c r="CX1135" s="147"/>
      <c r="CY1135" s="147"/>
      <c r="CZ1135" s="147"/>
      <c r="DA1135" s="147"/>
      <c r="DB1135" s="147"/>
      <c r="DC1135" s="147"/>
      <c r="DD1135" s="147"/>
      <c r="DE1135" s="147"/>
      <c r="DF1135" s="147"/>
      <c r="DG1135" s="147"/>
      <c r="DH1135" s="147"/>
      <c r="DI1135" s="147"/>
      <c r="DJ1135" s="147"/>
      <c r="DK1135" s="147"/>
      <c r="DL1135" s="147"/>
      <c r="DM1135" s="147"/>
      <c r="DN1135" s="147"/>
      <c r="DO1135" s="147"/>
      <c r="DP1135" s="56"/>
    </row>
    <row r="1136" spans="21:120" x14ac:dyDescent="0.3">
      <c r="U1136" s="147"/>
      <c r="V1136" s="147"/>
      <c r="W1136" s="147"/>
      <c r="X1136" s="147"/>
      <c r="Y1136" s="147"/>
      <c r="Z1136" s="147"/>
      <c r="AA1136" s="147"/>
      <c r="AB1136" s="147"/>
      <c r="AC1136" s="147"/>
      <c r="AD1136" s="147"/>
      <c r="AE1136" s="147"/>
      <c r="AF1136" s="147"/>
      <c r="AG1136" s="147"/>
      <c r="AH1136" s="147"/>
      <c r="AI1136" s="147"/>
      <c r="AJ1136" s="147"/>
      <c r="AK1136" s="147"/>
      <c r="AL1136" s="147"/>
      <c r="AM1136" s="147"/>
      <c r="AN1136" s="147"/>
      <c r="AO1136" s="147"/>
      <c r="AP1136" s="147"/>
      <c r="AQ1136" s="147"/>
      <c r="AR1136" s="147"/>
      <c r="AS1136" s="147"/>
      <c r="AT1136" s="147"/>
      <c r="AU1136" s="147"/>
      <c r="AV1136" s="147"/>
      <c r="AW1136" s="147"/>
      <c r="AX1136" s="147"/>
      <c r="AY1136" s="147"/>
      <c r="AZ1136" s="147"/>
      <c r="BA1136" s="147"/>
      <c r="BB1136" s="147"/>
      <c r="BC1136" s="147"/>
      <c r="BD1136" s="147"/>
      <c r="BE1136" s="147"/>
      <c r="BF1136" s="147"/>
      <c r="BG1136" s="147"/>
      <c r="BH1136" s="147"/>
      <c r="BI1136" s="147"/>
      <c r="BJ1136" s="147"/>
      <c r="BK1136" s="147"/>
      <c r="BL1136" s="147"/>
      <c r="BM1136" s="147"/>
      <c r="BN1136" s="147"/>
      <c r="BO1136" s="147"/>
      <c r="BP1136" s="147"/>
      <c r="BQ1136" s="147"/>
      <c r="BR1136" s="147"/>
      <c r="BS1136" s="147"/>
      <c r="BT1136" s="147"/>
      <c r="BU1136" s="147"/>
      <c r="BV1136" s="147"/>
      <c r="BW1136" s="147"/>
      <c r="BX1136" s="147"/>
      <c r="BY1136" s="147"/>
      <c r="BZ1136" s="147"/>
      <c r="CA1136" s="147"/>
      <c r="CB1136" s="147"/>
      <c r="CC1136" s="147"/>
      <c r="CD1136" s="147"/>
      <c r="CE1136" s="147"/>
      <c r="CF1136" s="147"/>
      <c r="CG1136" s="147"/>
      <c r="CH1136" s="147"/>
      <c r="CI1136" s="147"/>
      <c r="CJ1136" s="147"/>
      <c r="CK1136" s="147"/>
      <c r="CL1136" s="147"/>
      <c r="CM1136" s="147"/>
      <c r="CN1136" s="147"/>
      <c r="CO1136" s="147"/>
      <c r="CP1136" s="147"/>
      <c r="CQ1136" s="147"/>
      <c r="CR1136" s="147"/>
      <c r="CS1136" s="147"/>
      <c r="CT1136" s="147"/>
      <c r="CU1136" s="147"/>
      <c r="CV1136" s="147"/>
      <c r="CW1136" s="147"/>
      <c r="CX1136" s="147"/>
      <c r="CY1136" s="147"/>
      <c r="CZ1136" s="147"/>
      <c r="DA1136" s="147"/>
      <c r="DB1136" s="147"/>
      <c r="DC1136" s="147"/>
      <c r="DD1136" s="147"/>
      <c r="DE1136" s="147"/>
      <c r="DF1136" s="147"/>
      <c r="DG1136" s="147"/>
      <c r="DH1136" s="147"/>
      <c r="DI1136" s="147"/>
      <c r="DJ1136" s="147"/>
      <c r="DK1136" s="147"/>
      <c r="DL1136" s="147"/>
      <c r="DM1136" s="147"/>
      <c r="DN1136" s="147"/>
      <c r="DO1136" s="147"/>
      <c r="DP1136" s="56"/>
    </row>
    <row r="1137" spans="21:120" x14ac:dyDescent="0.3">
      <c r="U1137" s="147"/>
      <c r="V1137" s="147"/>
      <c r="W1137" s="147"/>
      <c r="X1137" s="147"/>
      <c r="Y1137" s="147"/>
      <c r="Z1137" s="147"/>
      <c r="AA1137" s="147"/>
      <c r="AB1137" s="147"/>
      <c r="AC1137" s="147"/>
      <c r="AD1137" s="147"/>
      <c r="AE1137" s="147"/>
      <c r="AF1137" s="147"/>
      <c r="AG1137" s="147"/>
      <c r="AH1137" s="147"/>
      <c r="AI1137" s="147"/>
      <c r="AJ1137" s="147"/>
      <c r="AK1137" s="147"/>
      <c r="AL1137" s="147"/>
      <c r="AM1137" s="147"/>
      <c r="AN1137" s="147"/>
      <c r="AO1137" s="147"/>
      <c r="AP1137" s="147"/>
      <c r="AQ1137" s="147"/>
      <c r="AR1137" s="147"/>
      <c r="AS1137" s="147"/>
      <c r="AT1137" s="147"/>
      <c r="AU1137" s="147"/>
      <c r="AV1137" s="147"/>
      <c r="AW1137" s="147"/>
      <c r="AX1137" s="147"/>
      <c r="AY1137" s="147"/>
      <c r="AZ1137" s="147"/>
      <c r="BA1137" s="147"/>
      <c r="BB1137" s="147"/>
      <c r="BC1137" s="147"/>
      <c r="BD1137" s="147"/>
      <c r="BE1137" s="147"/>
      <c r="BF1137" s="147"/>
      <c r="BG1137" s="147"/>
      <c r="BH1137" s="147"/>
      <c r="BI1137" s="147"/>
      <c r="BJ1137" s="147"/>
      <c r="BK1137" s="147"/>
      <c r="BL1137" s="147"/>
      <c r="BM1137" s="147"/>
      <c r="BN1137" s="147"/>
      <c r="BO1137" s="147"/>
      <c r="BP1137" s="147"/>
      <c r="BQ1137" s="147"/>
      <c r="BR1137" s="147"/>
      <c r="BS1137" s="147"/>
      <c r="BT1137" s="147"/>
      <c r="BU1137" s="147"/>
      <c r="BV1137" s="147"/>
      <c r="BW1137" s="147"/>
      <c r="BX1137" s="147"/>
      <c r="BY1137" s="147"/>
      <c r="BZ1137" s="147"/>
      <c r="CA1137" s="147"/>
      <c r="CB1137" s="147"/>
      <c r="CC1137" s="147"/>
      <c r="CD1137" s="147"/>
      <c r="CE1137" s="147"/>
      <c r="CF1137" s="147"/>
      <c r="CG1137" s="147"/>
      <c r="CH1137" s="147"/>
      <c r="CI1137" s="147"/>
      <c r="CJ1137" s="147"/>
      <c r="CK1137" s="147"/>
      <c r="CL1137" s="147"/>
      <c r="CM1137" s="147"/>
      <c r="CN1137" s="147"/>
      <c r="CO1137" s="147"/>
      <c r="CP1137" s="147"/>
      <c r="CQ1137" s="147"/>
      <c r="CR1137" s="147"/>
      <c r="CS1137" s="147"/>
      <c r="CT1137" s="147"/>
      <c r="CU1137" s="147"/>
      <c r="CV1137" s="147"/>
      <c r="CW1137" s="147"/>
      <c r="CX1137" s="147"/>
      <c r="CY1137" s="147"/>
      <c r="CZ1137" s="147"/>
      <c r="DA1137" s="147"/>
      <c r="DB1137" s="147"/>
      <c r="DC1137" s="147"/>
      <c r="DD1137" s="147"/>
      <c r="DE1137" s="147"/>
      <c r="DF1137" s="147"/>
      <c r="DG1137" s="147"/>
      <c r="DH1137" s="147"/>
      <c r="DI1137" s="147"/>
      <c r="DJ1137" s="147"/>
      <c r="DK1137" s="147"/>
      <c r="DL1137" s="147"/>
      <c r="DM1137" s="147"/>
      <c r="DN1137" s="147"/>
      <c r="DO1137" s="147"/>
      <c r="DP1137" s="56"/>
    </row>
    <row r="1138" spans="21:120" x14ac:dyDescent="0.3">
      <c r="U1138" s="147"/>
      <c r="V1138" s="147"/>
      <c r="W1138" s="147"/>
      <c r="X1138" s="147"/>
      <c r="Y1138" s="147"/>
      <c r="Z1138" s="147"/>
      <c r="AA1138" s="147"/>
      <c r="AB1138" s="147"/>
      <c r="AC1138" s="147"/>
      <c r="AD1138" s="147"/>
      <c r="AE1138" s="147"/>
      <c r="AF1138" s="147"/>
      <c r="AG1138" s="147"/>
      <c r="AH1138" s="147"/>
      <c r="AI1138" s="147"/>
      <c r="AJ1138" s="147"/>
      <c r="AK1138" s="147"/>
      <c r="AL1138" s="147"/>
      <c r="AM1138" s="147"/>
      <c r="AN1138" s="147"/>
      <c r="AO1138" s="147"/>
      <c r="AP1138" s="147"/>
      <c r="AQ1138" s="147"/>
      <c r="AR1138" s="147"/>
      <c r="AS1138" s="147"/>
      <c r="AT1138" s="147"/>
      <c r="AU1138" s="147"/>
      <c r="AV1138" s="147"/>
      <c r="AW1138" s="147"/>
      <c r="AX1138" s="147"/>
      <c r="AY1138" s="147"/>
      <c r="AZ1138" s="147"/>
      <c r="BA1138" s="147"/>
      <c r="BB1138" s="147"/>
      <c r="BC1138" s="147"/>
      <c r="BD1138" s="147"/>
      <c r="BE1138" s="147"/>
      <c r="BF1138" s="147"/>
      <c r="BG1138" s="147"/>
      <c r="BH1138" s="147"/>
      <c r="BI1138" s="147"/>
      <c r="BJ1138" s="147"/>
      <c r="BK1138" s="147"/>
      <c r="BL1138" s="147"/>
      <c r="BM1138" s="147"/>
      <c r="BN1138" s="147"/>
      <c r="BO1138" s="147"/>
      <c r="BP1138" s="147"/>
      <c r="BQ1138" s="147"/>
      <c r="BR1138" s="147"/>
      <c r="BS1138" s="147"/>
      <c r="BT1138" s="147"/>
      <c r="BU1138" s="147"/>
      <c r="BV1138" s="147"/>
      <c r="BW1138" s="147"/>
      <c r="BX1138" s="147"/>
      <c r="BY1138" s="147"/>
      <c r="BZ1138" s="147"/>
      <c r="CA1138" s="147"/>
      <c r="CB1138" s="147"/>
      <c r="CC1138" s="147"/>
      <c r="CD1138" s="147"/>
      <c r="CE1138" s="147"/>
      <c r="CF1138" s="147"/>
      <c r="CG1138" s="147"/>
      <c r="CH1138" s="147"/>
      <c r="CI1138" s="147"/>
      <c r="CJ1138" s="147"/>
      <c r="CK1138" s="147"/>
      <c r="CL1138" s="147"/>
      <c r="CM1138" s="147"/>
      <c r="CN1138" s="147"/>
      <c r="CO1138" s="147"/>
      <c r="CP1138" s="147"/>
      <c r="CQ1138" s="147"/>
      <c r="CR1138" s="147"/>
      <c r="CS1138" s="147"/>
      <c r="CT1138" s="147"/>
      <c r="CU1138" s="147"/>
      <c r="CV1138" s="147"/>
      <c r="CW1138" s="147"/>
      <c r="CX1138" s="147"/>
      <c r="CY1138" s="147"/>
      <c r="CZ1138" s="147"/>
      <c r="DA1138" s="147"/>
      <c r="DB1138" s="147"/>
      <c r="DC1138" s="147"/>
      <c r="DD1138" s="147"/>
      <c r="DE1138" s="147"/>
      <c r="DF1138" s="147"/>
      <c r="DG1138" s="147"/>
      <c r="DH1138" s="147"/>
      <c r="DI1138" s="147"/>
      <c r="DJ1138" s="147"/>
      <c r="DK1138" s="147"/>
      <c r="DL1138" s="147"/>
      <c r="DM1138" s="147"/>
      <c r="DN1138" s="147"/>
      <c r="DO1138" s="147"/>
      <c r="DP1138" s="56"/>
    </row>
    <row r="1139" spans="21:120" x14ac:dyDescent="0.3">
      <c r="U1139" s="147"/>
      <c r="V1139" s="147"/>
      <c r="W1139" s="147"/>
      <c r="X1139" s="147"/>
      <c r="Y1139" s="147"/>
      <c r="Z1139" s="147"/>
      <c r="AA1139" s="147"/>
      <c r="AB1139" s="147"/>
      <c r="AC1139" s="147"/>
      <c r="AD1139" s="147"/>
      <c r="AE1139" s="147"/>
      <c r="AF1139" s="147"/>
      <c r="AG1139" s="147"/>
      <c r="AH1139" s="147"/>
      <c r="AI1139" s="147"/>
      <c r="AJ1139" s="147"/>
      <c r="AK1139" s="147"/>
      <c r="AL1139" s="147"/>
      <c r="AM1139" s="147"/>
      <c r="AN1139" s="147"/>
      <c r="AO1139" s="147"/>
      <c r="AP1139" s="147"/>
      <c r="AQ1139" s="147"/>
      <c r="AR1139" s="147"/>
      <c r="AS1139" s="147"/>
      <c r="AT1139" s="147"/>
      <c r="AU1139" s="147"/>
      <c r="AV1139" s="147"/>
      <c r="AW1139" s="147"/>
      <c r="AX1139" s="147"/>
      <c r="AY1139" s="147"/>
      <c r="AZ1139" s="147"/>
      <c r="BA1139" s="147"/>
      <c r="BB1139" s="147"/>
      <c r="BC1139" s="147"/>
      <c r="BD1139" s="147"/>
      <c r="BE1139" s="147"/>
      <c r="BF1139" s="147"/>
      <c r="BG1139" s="147"/>
      <c r="BH1139" s="147"/>
      <c r="BI1139" s="147"/>
      <c r="BJ1139" s="147"/>
      <c r="BK1139" s="147"/>
      <c r="BL1139" s="147"/>
      <c r="BM1139" s="147"/>
      <c r="BN1139" s="147"/>
      <c r="BO1139" s="147"/>
      <c r="BP1139" s="147"/>
      <c r="BQ1139" s="147"/>
      <c r="BR1139" s="147"/>
      <c r="BS1139" s="147"/>
      <c r="BT1139" s="147"/>
      <c r="BU1139" s="147"/>
      <c r="BV1139" s="147"/>
      <c r="BW1139" s="147"/>
      <c r="BX1139" s="147"/>
      <c r="BY1139" s="147"/>
      <c r="BZ1139" s="147"/>
      <c r="CA1139" s="147"/>
      <c r="CB1139" s="147"/>
      <c r="CC1139" s="147"/>
      <c r="CD1139" s="147"/>
      <c r="CE1139" s="147"/>
      <c r="CF1139" s="147"/>
      <c r="CG1139" s="147"/>
      <c r="CH1139" s="147"/>
      <c r="CI1139" s="147"/>
      <c r="CJ1139" s="147"/>
      <c r="CK1139" s="147"/>
      <c r="CL1139" s="147"/>
      <c r="CM1139" s="147"/>
      <c r="CN1139" s="147"/>
      <c r="CO1139" s="147"/>
      <c r="CP1139" s="147"/>
      <c r="CQ1139" s="147"/>
      <c r="CR1139" s="147"/>
      <c r="CS1139" s="147"/>
      <c r="CT1139" s="147"/>
      <c r="CU1139" s="147"/>
      <c r="CV1139" s="147"/>
      <c r="CW1139" s="147"/>
      <c r="CX1139" s="147"/>
      <c r="CY1139" s="147"/>
      <c r="CZ1139" s="147"/>
      <c r="DA1139" s="147"/>
      <c r="DB1139" s="147"/>
      <c r="DC1139" s="147"/>
      <c r="DD1139" s="147"/>
      <c r="DE1139" s="147"/>
      <c r="DF1139" s="147"/>
      <c r="DG1139" s="147"/>
      <c r="DH1139" s="147"/>
      <c r="DI1139" s="147"/>
      <c r="DJ1139" s="147"/>
      <c r="DK1139" s="147"/>
      <c r="DL1139" s="147"/>
      <c r="DM1139" s="147"/>
      <c r="DN1139" s="147"/>
      <c r="DO1139" s="147"/>
      <c r="DP1139" s="56"/>
    </row>
    <row r="1140" spans="21:120" x14ac:dyDescent="0.3">
      <c r="U1140" s="147"/>
      <c r="V1140" s="147"/>
      <c r="W1140" s="147"/>
      <c r="X1140" s="147"/>
      <c r="Y1140" s="147"/>
      <c r="Z1140" s="147"/>
      <c r="AA1140" s="147"/>
      <c r="AB1140" s="147"/>
      <c r="AC1140" s="147"/>
      <c r="AD1140" s="147"/>
      <c r="AE1140" s="147"/>
      <c r="AF1140" s="147"/>
      <c r="AG1140" s="147"/>
      <c r="AH1140" s="147"/>
      <c r="AI1140" s="147"/>
      <c r="AJ1140" s="147"/>
      <c r="AK1140" s="147"/>
      <c r="AL1140" s="147"/>
      <c r="AM1140" s="147"/>
      <c r="AN1140" s="147"/>
      <c r="AO1140" s="147"/>
      <c r="AP1140" s="147"/>
      <c r="AQ1140" s="147"/>
      <c r="AR1140" s="147"/>
      <c r="AS1140" s="147"/>
      <c r="AT1140" s="147"/>
      <c r="AU1140" s="147"/>
      <c r="AV1140" s="147"/>
      <c r="AW1140" s="147"/>
      <c r="AX1140" s="147"/>
      <c r="AY1140" s="147"/>
      <c r="AZ1140" s="147"/>
      <c r="BA1140" s="147"/>
      <c r="BB1140" s="147"/>
      <c r="BC1140" s="147"/>
      <c r="BD1140" s="147"/>
      <c r="BE1140" s="147"/>
      <c r="BF1140" s="147"/>
      <c r="BG1140" s="147"/>
      <c r="BH1140" s="147"/>
      <c r="BI1140" s="147"/>
      <c r="BJ1140" s="147"/>
      <c r="BK1140" s="147"/>
      <c r="BL1140" s="147"/>
      <c r="BM1140" s="147"/>
      <c r="BN1140" s="147"/>
      <c r="BO1140" s="147"/>
      <c r="BP1140" s="147"/>
      <c r="BQ1140" s="147"/>
      <c r="BR1140" s="147"/>
      <c r="BS1140" s="147"/>
      <c r="BT1140" s="147"/>
      <c r="BU1140" s="147"/>
      <c r="BV1140" s="147"/>
      <c r="BW1140" s="147"/>
      <c r="BX1140" s="147"/>
      <c r="BY1140" s="147"/>
      <c r="BZ1140" s="147"/>
      <c r="CA1140" s="147"/>
      <c r="CB1140" s="147"/>
      <c r="CC1140" s="147"/>
      <c r="CD1140" s="147"/>
      <c r="CE1140" s="147"/>
      <c r="CF1140" s="147"/>
      <c r="CG1140" s="147"/>
      <c r="CH1140" s="147"/>
      <c r="CI1140" s="147"/>
      <c r="CJ1140" s="147"/>
      <c r="CK1140" s="147"/>
      <c r="CL1140" s="147"/>
      <c r="CM1140" s="147"/>
      <c r="CN1140" s="147"/>
      <c r="CO1140" s="147"/>
      <c r="CP1140" s="147"/>
      <c r="CQ1140" s="147"/>
      <c r="CR1140" s="147"/>
      <c r="CS1140" s="147"/>
      <c r="CT1140" s="147"/>
      <c r="CU1140" s="147"/>
      <c r="CV1140" s="147"/>
      <c r="CW1140" s="147"/>
      <c r="CX1140" s="147"/>
      <c r="CY1140" s="147"/>
      <c r="CZ1140" s="147"/>
      <c r="DA1140" s="147"/>
      <c r="DB1140" s="147"/>
      <c r="DC1140" s="147"/>
      <c r="DD1140" s="147"/>
      <c r="DE1140" s="147"/>
      <c r="DF1140" s="147"/>
      <c r="DG1140" s="147"/>
      <c r="DH1140" s="147"/>
      <c r="DI1140" s="147"/>
      <c r="DJ1140" s="147"/>
      <c r="DK1140" s="147"/>
      <c r="DL1140" s="147"/>
      <c r="DM1140" s="147"/>
      <c r="DN1140" s="147"/>
      <c r="DO1140" s="147"/>
      <c r="DP1140" s="56"/>
    </row>
    <row r="1141" spans="21:120" x14ac:dyDescent="0.3">
      <c r="U1141" s="147"/>
      <c r="V1141" s="147"/>
      <c r="W1141" s="147"/>
      <c r="X1141" s="147"/>
      <c r="Y1141" s="147"/>
      <c r="Z1141" s="147"/>
      <c r="AA1141" s="147"/>
      <c r="AB1141" s="147"/>
      <c r="AC1141" s="147"/>
      <c r="AD1141" s="147"/>
      <c r="AE1141" s="147"/>
      <c r="AF1141" s="147"/>
      <c r="AG1141" s="147"/>
      <c r="AH1141" s="147"/>
      <c r="AI1141" s="147"/>
      <c r="AJ1141" s="147"/>
      <c r="AK1141" s="147"/>
      <c r="AL1141" s="147"/>
      <c r="AM1141" s="147"/>
      <c r="AN1141" s="147"/>
      <c r="AO1141" s="147"/>
      <c r="AP1141" s="147"/>
      <c r="AQ1141" s="147"/>
      <c r="AR1141" s="147"/>
      <c r="AS1141" s="147"/>
      <c r="AT1141" s="147"/>
      <c r="AU1141" s="147"/>
      <c r="AV1141" s="147"/>
      <c r="AW1141" s="147"/>
      <c r="AX1141" s="147"/>
      <c r="AY1141" s="147"/>
      <c r="AZ1141" s="147"/>
      <c r="BA1141" s="147"/>
      <c r="BB1141" s="147"/>
      <c r="BC1141" s="147"/>
      <c r="BD1141" s="147"/>
      <c r="BE1141" s="147"/>
      <c r="BF1141" s="147"/>
      <c r="BG1141" s="147"/>
      <c r="BH1141" s="147"/>
      <c r="BI1141" s="147"/>
      <c r="BJ1141" s="147"/>
      <c r="BK1141" s="147"/>
      <c r="BL1141" s="147"/>
      <c r="BM1141" s="147"/>
      <c r="BN1141" s="147"/>
      <c r="BO1141" s="147"/>
      <c r="BP1141" s="147"/>
      <c r="BQ1141" s="147"/>
      <c r="BR1141" s="147"/>
      <c r="BS1141" s="147"/>
      <c r="BT1141" s="147"/>
      <c r="BU1141" s="147"/>
      <c r="BV1141" s="147"/>
      <c r="BW1141" s="147"/>
      <c r="BX1141" s="147"/>
      <c r="BY1141" s="147"/>
      <c r="BZ1141" s="147"/>
      <c r="CA1141" s="147"/>
      <c r="CB1141" s="147"/>
      <c r="CC1141" s="147"/>
      <c r="CD1141" s="147"/>
      <c r="CE1141" s="147"/>
      <c r="CF1141" s="147"/>
      <c r="CG1141" s="147"/>
      <c r="CH1141" s="147"/>
      <c r="CI1141" s="147"/>
      <c r="CJ1141" s="147"/>
      <c r="CK1141" s="147"/>
      <c r="CL1141" s="147"/>
      <c r="CM1141" s="147"/>
      <c r="CN1141" s="147"/>
      <c r="CO1141" s="147"/>
      <c r="CP1141" s="147"/>
      <c r="CQ1141" s="147"/>
      <c r="CR1141" s="147"/>
      <c r="CS1141" s="147"/>
      <c r="CT1141" s="147"/>
      <c r="CU1141" s="147"/>
      <c r="CV1141" s="147"/>
      <c r="CW1141" s="147"/>
      <c r="CX1141" s="147"/>
      <c r="CY1141" s="147"/>
      <c r="CZ1141" s="147"/>
      <c r="DA1141" s="147"/>
      <c r="DB1141" s="147"/>
      <c r="DC1141" s="147"/>
      <c r="DD1141" s="147"/>
      <c r="DE1141" s="147"/>
      <c r="DF1141" s="147"/>
      <c r="DG1141" s="147"/>
      <c r="DH1141" s="147"/>
      <c r="DI1141" s="147"/>
      <c r="DJ1141" s="147"/>
      <c r="DK1141" s="147"/>
      <c r="DL1141" s="147"/>
      <c r="DM1141" s="147"/>
      <c r="DN1141" s="147"/>
      <c r="DO1141" s="147"/>
      <c r="DP1141" s="56"/>
    </row>
    <row r="1142" spans="21:120" x14ac:dyDescent="0.3">
      <c r="U1142" s="147"/>
      <c r="V1142" s="147"/>
      <c r="W1142" s="147"/>
      <c r="X1142" s="147"/>
      <c r="Y1142" s="147"/>
      <c r="Z1142" s="147"/>
      <c r="AA1142" s="147"/>
      <c r="AB1142" s="147"/>
      <c r="AC1142" s="147"/>
      <c r="AD1142" s="147"/>
      <c r="AE1142" s="147"/>
      <c r="AF1142" s="147"/>
      <c r="AG1142" s="147"/>
      <c r="AH1142" s="147"/>
      <c r="AI1142" s="147"/>
      <c r="AJ1142" s="147"/>
      <c r="AK1142" s="147"/>
      <c r="AL1142" s="147"/>
      <c r="AM1142" s="147"/>
      <c r="AN1142" s="147"/>
      <c r="AO1142" s="147"/>
      <c r="AP1142" s="147"/>
      <c r="AQ1142" s="147"/>
      <c r="AR1142" s="147"/>
      <c r="AS1142" s="147"/>
      <c r="AT1142" s="147"/>
      <c r="AU1142" s="147"/>
      <c r="AV1142" s="147"/>
      <c r="AW1142" s="147"/>
      <c r="AX1142" s="147"/>
      <c r="AY1142" s="147"/>
      <c r="AZ1142" s="147"/>
      <c r="BA1142" s="147"/>
      <c r="BB1142" s="147"/>
      <c r="BC1142" s="147"/>
      <c r="BD1142" s="147"/>
      <c r="BE1142" s="147"/>
      <c r="BF1142" s="147"/>
      <c r="BG1142" s="147"/>
      <c r="BH1142" s="147"/>
      <c r="BI1142" s="147"/>
      <c r="BJ1142" s="147"/>
      <c r="BK1142" s="147"/>
      <c r="BL1142" s="147"/>
      <c r="BM1142" s="147"/>
      <c r="BN1142" s="147"/>
      <c r="BO1142" s="147"/>
      <c r="BP1142" s="147"/>
      <c r="BQ1142" s="147"/>
      <c r="BR1142" s="147"/>
      <c r="BS1142" s="147"/>
      <c r="BT1142" s="147"/>
      <c r="BU1142" s="147"/>
      <c r="BV1142" s="147"/>
      <c r="BW1142" s="147"/>
      <c r="BX1142" s="147"/>
      <c r="BY1142" s="147"/>
      <c r="BZ1142" s="147"/>
      <c r="CA1142" s="147"/>
      <c r="CB1142" s="147"/>
      <c r="CC1142" s="147"/>
      <c r="CD1142" s="147"/>
      <c r="CE1142" s="147"/>
      <c r="CF1142" s="147"/>
      <c r="CG1142" s="147"/>
      <c r="CH1142" s="147"/>
      <c r="CI1142" s="147"/>
      <c r="CJ1142" s="147"/>
      <c r="CK1142" s="147"/>
      <c r="CL1142" s="147"/>
      <c r="CM1142" s="147"/>
      <c r="CN1142" s="147"/>
      <c r="CO1142" s="147"/>
      <c r="CP1142" s="147"/>
      <c r="CQ1142" s="147"/>
      <c r="CR1142" s="147"/>
      <c r="CS1142" s="147"/>
      <c r="CT1142" s="147"/>
      <c r="CU1142" s="147"/>
      <c r="CV1142" s="147"/>
      <c r="CW1142" s="147"/>
      <c r="CX1142" s="147"/>
      <c r="CY1142" s="147"/>
      <c r="CZ1142" s="147"/>
      <c r="DA1142" s="147"/>
      <c r="DB1142" s="147"/>
      <c r="DC1142" s="147"/>
      <c r="DD1142" s="147"/>
      <c r="DE1142" s="147"/>
      <c r="DF1142" s="147"/>
      <c r="DG1142" s="147"/>
      <c r="DH1142" s="147"/>
      <c r="DI1142" s="147"/>
      <c r="DJ1142" s="147"/>
      <c r="DK1142" s="147"/>
      <c r="DL1142" s="147"/>
      <c r="DM1142" s="147"/>
      <c r="DN1142" s="147"/>
      <c r="DO1142" s="147"/>
      <c r="DP1142" s="56"/>
    </row>
    <row r="1143" spans="21:120" x14ac:dyDescent="0.3">
      <c r="U1143" s="147"/>
      <c r="V1143" s="147"/>
      <c r="W1143" s="147"/>
      <c r="X1143" s="147"/>
      <c r="Y1143" s="147"/>
      <c r="Z1143" s="147"/>
      <c r="AA1143" s="147"/>
      <c r="AB1143" s="147"/>
      <c r="AC1143" s="147"/>
      <c r="AD1143" s="147"/>
      <c r="AE1143" s="147"/>
      <c r="AF1143" s="147"/>
      <c r="AG1143" s="147"/>
      <c r="AH1143" s="147"/>
      <c r="AI1143" s="147"/>
      <c r="AJ1143" s="147"/>
      <c r="AK1143" s="147"/>
      <c r="AL1143" s="147"/>
      <c r="AM1143" s="147"/>
      <c r="AN1143" s="147"/>
      <c r="AO1143" s="147"/>
      <c r="AP1143" s="147"/>
      <c r="AQ1143" s="147"/>
      <c r="AR1143" s="147"/>
      <c r="AS1143" s="147"/>
      <c r="AT1143" s="147"/>
      <c r="AU1143" s="147"/>
      <c r="AV1143" s="147"/>
      <c r="AW1143" s="147"/>
      <c r="AX1143" s="147"/>
      <c r="AY1143" s="147"/>
      <c r="AZ1143" s="147"/>
      <c r="BA1143" s="147"/>
      <c r="BB1143" s="147"/>
      <c r="BC1143" s="147"/>
      <c r="BD1143" s="147"/>
      <c r="BE1143" s="147"/>
      <c r="BF1143" s="147"/>
      <c r="BG1143" s="147"/>
      <c r="BH1143" s="147"/>
      <c r="BI1143" s="147"/>
      <c r="BJ1143" s="147"/>
      <c r="BK1143" s="147"/>
      <c r="BL1143" s="147"/>
      <c r="BM1143" s="147"/>
      <c r="BN1143" s="147"/>
      <c r="BO1143" s="147"/>
      <c r="BP1143" s="147"/>
      <c r="BQ1143" s="147"/>
      <c r="BR1143" s="147"/>
      <c r="BS1143" s="147"/>
      <c r="BT1143" s="147"/>
      <c r="BU1143" s="147"/>
      <c r="BV1143" s="147"/>
      <c r="BW1143" s="147"/>
      <c r="BX1143" s="147"/>
      <c r="BY1143" s="147"/>
      <c r="BZ1143" s="147"/>
      <c r="CA1143" s="147"/>
      <c r="CB1143" s="147"/>
      <c r="CC1143" s="147"/>
      <c r="CD1143" s="147"/>
      <c r="CE1143" s="147"/>
      <c r="CF1143" s="147"/>
      <c r="CG1143" s="147"/>
      <c r="CH1143" s="147"/>
      <c r="CI1143" s="147"/>
      <c r="CJ1143" s="147"/>
      <c r="CK1143" s="147"/>
      <c r="CL1143" s="147"/>
      <c r="CM1143" s="147"/>
      <c r="CN1143" s="147"/>
      <c r="CO1143" s="147"/>
      <c r="CP1143" s="147"/>
      <c r="CQ1143" s="147"/>
      <c r="CR1143" s="147"/>
      <c r="CS1143" s="147"/>
      <c r="CT1143" s="147"/>
      <c r="CU1143" s="147"/>
      <c r="CV1143" s="147"/>
      <c r="CW1143" s="147"/>
      <c r="CX1143" s="147"/>
      <c r="CY1143" s="147"/>
      <c r="CZ1143" s="147"/>
      <c r="DA1143" s="147"/>
      <c r="DB1143" s="147"/>
      <c r="DC1143" s="147"/>
      <c r="DD1143" s="147"/>
      <c r="DE1143" s="147"/>
      <c r="DF1143" s="147"/>
      <c r="DG1143" s="147"/>
      <c r="DH1143" s="147"/>
      <c r="DI1143" s="147"/>
      <c r="DJ1143" s="147"/>
      <c r="DK1143" s="147"/>
      <c r="DL1143" s="147"/>
      <c r="DM1143" s="147"/>
      <c r="DN1143" s="147"/>
      <c r="DO1143" s="147"/>
      <c r="DP1143" s="56"/>
    </row>
    <row r="1144" spans="21:120" x14ac:dyDescent="0.3">
      <c r="U1144" s="147"/>
      <c r="V1144" s="147"/>
      <c r="W1144" s="147"/>
      <c r="X1144" s="147"/>
      <c r="Y1144" s="147"/>
      <c r="Z1144" s="147"/>
      <c r="AA1144" s="147"/>
      <c r="AB1144" s="147"/>
      <c r="AC1144" s="147"/>
      <c r="AD1144" s="147"/>
      <c r="AE1144" s="147"/>
      <c r="AF1144" s="147"/>
      <c r="AG1144" s="147"/>
      <c r="AH1144" s="147"/>
      <c r="AI1144" s="147"/>
      <c r="AJ1144" s="147"/>
      <c r="AK1144" s="147"/>
      <c r="AL1144" s="147"/>
      <c r="AM1144" s="147"/>
      <c r="AN1144" s="147"/>
      <c r="AO1144" s="147"/>
      <c r="AP1144" s="147"/>
      <c r="AQ1144" s="147"/>
      <c r="AR1144" s="147"/>
      <c r="AS1144" s="147"/>
      <c r="AT1144" s="147"/>
      <c r="AU1144" s="147"/>
      <c r="AV1144" s="147"/>
      <c r="AW1144" s="147"/>
      <c r="AX1144" s="147"/>
      <c r="AY1144" s="147"/>
      <c r="AZ1144" s="147"/>
      <c r="BA1144" s="147"/>
      <c r="BB1144" s="147"/>
      <c r="BC1144" s="147"/>
      <c r="BD1144" s="147"/>
      <c r="BE1144" s="147"/>
      <c r="BF1144" s="147"/>
      <c r="BG1144" s="147"/>
      <c r="BH1144" s="147"/>
      <c r="BI1144" s="147"/>
      <c r="BJ1144" s="147"/>
      <c r="BK1144" s="147"/>
      <c r="BL1144" s="147"/>
      <c r="BM1144" s="147"/>
      <c r="BN1144" s="147"/>
      <c r="BO1144" s="147"/>
      <c r="BP1144" s="147"/>
      <c r="BQ1144" s="147"/>
      <c r="BR1144" s="147"/>
      <c r="BS1144" s="147"/>
      <c r="BT1144" s="147"/>
      <c r="BU1144" s="147"/>
      <c r="BV1144" s="147"/>
      <c r="BW1144" s="147"/>
      <c r="BX1144" s="147"/>
      <c r="BY1144" s="147"/>
      <c r="BZ1144" s="147"/>
      <c r="CA1144" s="147"/>
      <c r="CB1144" s="147"/>
      <c r="CC1144" s="147"/>
      <c r="CD1144" s="147"/>
      <c r="CE1144" s="147"/>
      <c r="CF1144" s="147"/>
      <c r="CG1144" s="147"/>
      <c r="CH1144" s="147"/>
      <c r="CI1144" s="147"/>
      <c r="CJ1144" s="147"/>
      <c r="CK1144" s="147"/>
      <c r="CL1144" s="147"/>
      <c r="CM1144" s="147"/>
      <c r="CN1144" s="147"/>
      <c r="CO1144" s="147"/>
      <c r="CP1144" s="147"/>
      <c r="CQ1144" s="147"/>
      <c r="CR1144" s="147"/>
      <c r="CS1144" s="147"/>
      <c r="CT1144" s="147"/>
      <c r="CU1144" s="147"/>
      <c r="CV1144" s="147"/>
      <c r="CW1144" s="147"/>
      <c r="CX1144" s="147"/>
      <c r="CY1144" s="147"/>
      <c r="CZ1144" s="147"/>
      <c r="DA1144" s="147"/>
      <c r="DB1144" s="147"/>
      <c r="DC1144" s="147"/>
      <c r="DD1144" s="147"/>
      <c r="DE1144" s="147"/>
      <c r="DF1144" s="147"/>
      <c r="DG1144" s="147"/>
      <c r="DH1144" s="147"/>
      <c r="DI1144" s="147"/>
      <c r="DJ1144" s="147"/>
      <c r="DK1144" s="147"/>
      <c r="DL1144" s="147"/>
      <c r="DM1144" s="147"/>
      <c r="DN1144" s="147"/>
      <c r="DO1144" s="147"/>
      <c r="DP1144" s="56"/>
    </row>
    <row r="1145" spans="21:120" x14ac:dyDescent="0.3">
      <c r="U1145" s="147"/>
      <c r="V1145" s="147"/>
      <c r="W1145" s="147"/>
      <c r="X1145" s="147"/>
      <c r="Y1145" s="147"/>
      <c r="Z1145" s="147"/>
      <c r="AA1145" s="147"/>
      <c r="AB1145" s="147"/>
      <c r="AC1145" s="147"/>
      <c r="AD1145" s="147"/>
      <c r="AE1145" s="147"/>
      <c r="AF1145" s="147"/>
      <c r="AG1145" s="147"/>
      <c r="AH1145" s="147"/>
      <c r="AI1145" s="147"/>
      <c r="AJ1145" s="147"/>
      <c r="AK1145" s="147"/>
      <c r="AL1145" s="147"/>
      <c r="AM1145" s="147"/>
      <c r="AN1145" s="147"/>
      <c r="AO1145" s="147"/>
      <c r="AP1145" s="147"/>
      <c r="AQ1145" s="147"/>
      <c r="AR1145" s="147"/>
      <c r="AS1145" s="147"/>
      <c r="AT1145" s="147"/>
      <c r="AU1145" s="147"/>
      <c r="AV1145" s="147"/>
      <c r="AW1145" s="147"/>
      <c r="AX1145" s="147"/>
      <c r="AY1145" s="147"/>
      <c r="AZ1145" s="147"/>
      <c r="BA1145" s="147"/>
      <c r="BB1145" s="147"/>
      <c r="BC1145" s="147"/>
      <c r="BD1145" s="147"/>
      <c r="BE1145" s="147"/>
      <c r="BF1145" s="147"/>
      <c r="BG1145" s="147"/>
      <c r="BH1145" s="147"/>
      <c r="BI1145" s="147"/>
      <c r="BJ1145" s="147"/>
      <c r="BK1145" s="147"/>
      <c r="BL1145" s="147"/>
      <c r="BM1145" s="147"/>
      <c r="BN1145" s="147"/>
      <c r="BO1145" s="147"/>
      <c r="BP1145" s="147"/>
      <c r="BQ1145" s="147"/>
      <c r="BR1145" s="147"/>
      <c r="BS1145" s="147"/>
      <c r="BT1145" s="147"/>
      <c r="BU1145" s="147"/>
      <c r="BV1145" s="147"/>
      <c r="BW1145" s="147"/>
      <c r="BX1145" s="147"/>
      <c r="BY1145" s="147"/>
      <c r="BZ1145" s="147"/>
      <c r="CA1145" s="147"/>
      <c r="CB1145" s="147"/>
      <c r="CC1145" s="147"/>
      <c r="CD1145" s="147"/>
      <c r="CE1145" s="147"/>
      <c r="CF1145" s="147"/>
      <c r="CG1145" s="147"/>
      <c r="CH1145" s="147"/>
      <c r="CI1145" s="147"/>
      <c r="CJ1145" s="147"/>
      <c r="CK1145" s="147"/>
      <c r="CL1145" s="147"/>
      <c r="CM1145" s="147"/>
      <c r="CN1145" s="147"/>
      <c r="CO1145" s="147"/>
      <c r="CP1145" s="147"/>
      <c r="CQ1145" s="147"/>
      <c r="CR1145" s="147"/>
      <c r="CS1145" s="147"/>
      <c r="CT1145" s="147"/>
      <c r="CU1145" s="147"/>
      <c r="CV1145" s="147"/>
      <c r="CW1145" s="147"/>
      <c r="CX1145" s="147"/>
      <c r="CY1145" s="147"/>
      <c r="CZ1145" s="147"/>
      <c r="DA1145" s="147"/>
      <c r="DB1145" s="147"/>
      <c r="DC1145" s="147"/>
      <c r="DD1145" s="147"/>
      <c r="DE1145" s="147"/>
      <c r="DF1145" s="147"/>
      <c r="DG1145" s="147"/>
      <c r="DH1145" s="147"/>
      <c r="DI1145" s="147"/>
      <c r="DJ1145" s="147"/>
      <c r="DK1145" s="147"/>
      <c r="DL1145" s="147"/>
      <c r="DM1145" s="147"/>
      <c r="DN1145" s="147"/>
      <c r="DO1145" s="147"/>
      <c r="DP1145" s="56"/>
    </row>
    <row r="1146" spans="21:120" x14ac:dyDescent="0.3">
      <c r="U1146" s="147"/>
      <c r="V1146" s="147"/>
      <c r="W1146" s="147"/>
      <c r="X1146" s="147"/>
      <c r="Y1146" s="147"/>
      <c r="Z1146" s="147"/>
      <c r="AA1146" s="147"/>
      <c r="AB1146" s="147"/>
      <c r="AC1146" s="147"/>
      <c r="AD1146" s="147"/>
      <c r="AE1146" s="147"/>
      <c r="AF1146" s="147"/>
      <c r="AG1146" s="147"/>
      <c r="AH1146" s="147"/>
      <c r="AI1146" s="147"/>
      <c r="AJ1146" s="147"/>
      <c r="AK1146" s="147"/>
      <c r="AL1146" s="147"/>
      <c r="AM1146" s="147"/>
      <c r="AN1146" s="147"/>
      <c r="AO1146" s="147"/>
      <c r="AP1146" s="147"/>
      <c r="AQ1146" s="147"/>
      <c r="AR1146" s="147"/>
      <c r="AS1146" s="147"/>
      <c r="AT1146" s="147"/>
      <c r="AU1146" s="147"/>
      <c r="AV1146" s="147"/>
      <c r="AW1146" s="147"/>
      <c r="AX1146" s="147"/>
      <c r="AY1146" s="147"/>
      <c r="AZ1146" s="147"/>
      <c r="BA1146" s="147"/>
      <c r="BB1146" s="147"/>
      <c r="BC1146" s="147"/>
      <c r="BD1146" s="147"/>
      <c r="BE1146" s="147"/>
      <c r="BF1146" s="147"/>
      <c r="BG1146" s="147"/>
      <c r="BH1146" s="147"/>
      <c r="BI1146" s="147"/>
      <c r="BJ1146" s="147"/>
      <c r="BK1146" s="147"/>
      <c r="BL1146" s="147"/>
      <c r="BM1146" s="147"/>
      <c r="BN1146" s="147"/>
      <c r="BO1146" s="147"/>
      <c r="BP1146" s="147"/>
      <c r="BQ1146" s="147"/>
      <c r="BR1146" s="147"/>
      <c r="BS1146" s="147"/>
      <c r="BT1146" s="147"/>
      <c r="BU1146" s="147"/>
      <c r="BV1146" s="147"/>
      <c r="BW1146" s="147"/>
      <c r="BX1146" s="147"/>
      <c r="BY1146" s="147"/>
      <c r="BZ1146" s="147"/>
      <c r="CA1146" s="147"/>
      <c r="CB1146" s="147"/>
      <c r="CC1146" s="147"/>
      <c r="CD1146" s="147"/>
      <c r="CE1146" s="147"/>
      <c r="CF1146" s="147"/>
      <c r="CG1146" s="147"/>
      <c r="CH1146" s="147"/>
      <c r="CI1146" s="147"/>
      <c r="CJ1146" s="147"/>
      <c r="CK1146" s="147"/>
      <c r="CL1146" s="147"/>
      <c r="CM1146" s="147"/>
      <c r="CN1146" s="147"/>
      <c r="CO1146" s="147"/>
      <c r="CP1146" s="147"/>
      <c r="CQ1146" s="147"/>
      <c r="CR1146" s="147"/>
      <c r="CS1146" s="147"/>
      <c r="CT1146" s="147"/>
      <c r="CU1146" s="147"/>
      <c r="CV1146" s="147"/>
      <c r="CW1146" s="147"/>
      <c r="CX1146" s="147"/>
      <c r="CY1146" s="147"/>
      <c r="CZ1146" s="147"/>
      <c r="DA1146" s="147"/>
      <c r="DB1146" s="147"/>
      <c r="DC1146" s="147"/>
      <c r="DD1146" s="147"/>
      <c r="DE1146" s="147"/>
      <c r="DF1146" s="147"/>
      <c r="DG1146" s="147"/>
      <c r="DH1146" s="147"/>
      <c r="DI1146" s="147"/>
      <c r="DJ1146" s="147"/>
      <c r="DK1146" s="147"/>
      <c r="DL1146" s="147"/>
      <c r="DM1146" s="147"/>
      <c r="DN1146" s="147"/>
      <c r="DO1146" s="147"/>
      <c r="DP1146" s="56"/>
    </row>
    <row r="1147" spans="21:120" x14ac:dyDescent="0.3">
      <c r="U1147" s="147"/>
      <c r="V1147" s="147"/>
      <c r="W1147" s="147"/>
      <c r="X1147" s="147"/>
      <c r="Y1147" s="147"/>
      <c r="Z1147" s="147"/>
      <c r="AA1147" s="147"/>
      <c r="AB1147" s="147"/>
      <c r="AC1147" s="147"/>
      <c r="AD1147" s="147"/>
      <c r="AE1147" s="147"/>
      <c r="AF1147" s="147"/>
      <c r="AG1147" s="147"/>
      <c r="AH1147" s="147"/>
      <c r="AI1147" s="147"/>
      <c r="AJ1147" s="147"/>
      <c r="AK1147" s="147"/>
      <c r="AL1147" s="147"/>
      <c r="AM1147" s="147"/>
      <c r="AN1147" s="147"/>
      <c r="AO1147" s="147"/>
      <c r="AP1147" s="147"/>
      <c r="AQ1147" s="147"/>
      <c r="AR1147" s="147"/>
      <c r="AS1147" s="147"/>
      <c r="AT1147" s="147"/>
      <c r="AU1147" s="147"/>
      <c r="AV1147" s="147"/>
      <c r="AW1147" s="147"/>
      <c r="AX1147" s="147"/>
      <c r="AY1147" s="147"/>
      <c r="AZ1147" s="147"/>
      <c r="BA1147" s="147"/>
      <c r="BB1147" s="147"/>
      <c r="BC1147" s="147"/>
      <c r="BD1147" s="147"/>
      <c r="BE1147" s="147"/>
      <c r="BF1147" s="147"/>
      <c r="BG1147" s="147"/>
      <c r="BH1147" s="147"/>
      <c r="BI1147" s="147"/>
      <c r="BJ1147" s="147"/>
      <c r="BK1147" s="147"/>
      <c r="BL1147" s="147"/>
      <c r="BM1147" s="147"/>
      <c r="BN1147" s="147"/>
      <c r="BO1147" s="147"/>
      <c r="BP1147" s="147"/>
      <c r="BQ1147" s="147"/>
      <c r="BR1147" s="147"/>
      <c r="BS1147" s="147"/>
      <c r="BT1147" s="147"/>
      <c r="BU1147" s="147"/>
      <c r="BV1147" s="147"/>
      <c r="BW1147" s="147"/>
      <c r="BX1147" s="147"/>
      <c r="BY1147" s="147"/>
      <c r="BZ1147" s="147"/>
      <c r="CA1147" s="147"/>
      <c r="CB1147" s="147"/>
      <c r="CC1147" s="147"/>
      <c r="CD1147" s="147"/>
      <c r="CE1147" s="147"/>
      <c r="CF1147" s="147"/>
      <c r="CG1147" s="147"/>
      <c r="CH1147" s="147"/>
      <c r="CI1147" s="147"/>
      <c r="CJ1147" s="147"/>
      <c r="CK1147" s="147"/>
      <c r="CL1147" s="147"/>
      <c r="CM1147" s="147"/>
      <c r="CN1147" s="147"/>
      <c r="CO1147" s="147"/>
      <c r="CP1147" s="147"/>
      <c r="CQ1147" s="147"/>
      <c r="CR1147" s="147"/>
      <c r="CS1147" s="147"/>
      <c r="CT1147" s="147"/>
      <c r="CU1147" s="147"/>
      <c r="CV1147" s="147"/>
      <c r="CW1147" s="147"/>
      <c r="CX1147" s="147"/>
      <c r="CY1147" s="147"/>
      <c r="CZ1147" s="147"/>
      <c r="DA1147" s="147"/>
      <c r="DB1147" s="147"/>
      <c r="DC1147" s="147"/>
      <c r="DD1147" s="147"/>
      <c r="DE1147" s="147"/>
      <c r="DF1147" s="147"/>
      <c r="DG1147" s="147"/>
      <c r="DH1147" s="147"/>
      <c r="DI1147" s="147"/>
      <c r="DJ1147" s="147"/>
      <c r="DK1147" s="147"/>
      <c r="DL1147" s="147"/>
      <c r="DM1147" s="147"/>
      <c r="DN1147" s="147"/>
      <c r="DO1147" s="147"/>
      <c r="DP1147" s="56"/>
    </row>
    <row r="1148" spans="21:120" x14ac:dyDescent="0.3">
      <c r="U1148" s="147"/>
      <c r="V1148" s="147"/>
      <c r="W1148" s="147"/>
      <c r="X1148" s="147"/>
      <c r="Y1148" s="147"/>
      <c r="Z1148" s="147"/>
      <c r="AA1148" s="147"/>
      <c r="AB1148" s="147"/>
      <c r="AC1148" s="147"/>
      <c r="AD1148" s="147"/>
      <c r="AE1148" s="147"/>
      <c r="AF1148" s="147"/>
      <c r="AG1148" s="147"/>
      <c r="AH1148" s="147"/>
      <c r="AI1148" s="147"/>
      <c r="AJ1148" s="147"/>
      <c r="AK1148" s="147"/>
      <c r="AL1148" s="147"/>
      <c r="AM1148" s="147"/>
      <c r="AN1148" s="147"/>
      <c r="AO1148" s="147"/>
      <c r="AP1148" s="147"/>
      <c r="AQ1148" s="147"/>
      <c r="AR1148" s="147"/>
      <c r="AS1148" s="147"/>
      <c r="AT1148" s="147"/>
      <c r="AU1148" s="147"/>
      <c r="AV1148" s="147"/>
      <c r="AW1148" s="147"/>
      <c r="AX1148" s="147"/>
      <c r="AY1148" s="147"/>
      <c r="AZ1148" s="147"/>
      <c r="BA1148" s="147"/>
      <c r="BB1148" s="147"/>
      <c r="BC1148" s="147"/>
      <c r="BD1148" s="147"/>
      <c r="BE1148" s="147"/>
      <c r="BF1148" s="147"/>
      <c r="BG1148" s="147"/>
      <c r="BH1148" s="147"/>
      <c r="BI1148" s="147"/>
      <c r="BJ1148" s="147"/>
      <c r="BK1148" s="147"/>
      <c r="BL1148" s="147"/>
      <c r="BM1148" s="147"/>
      <c r="BN1148" s="147"/>
      <c r="BO1148" s="147"/>
      <c r="BP1148" s="147"/>
      <c r="BQ1148" s="147"/>
      <c r="BR1148" s="147"/>
      <c r="BS1148" s="147"/>
      <c r="BT1148" s="147"/>
      <c r="BU1148" s="147"/>
      <c r="BV1148" s="147"/>
      <c r="BW1148" s="147"/>
      <c r="BX1148" s="147"/>
      <c r="BY1148" s="147"/>
      <c r="BZ1148" s="147"/>
      <c r="CA1148" s="147"/>
      <c r="CB1148" s="147"/>
      <c r="CC1148" s="147"/>
      <c r="CD1148" s="147"/>
      <c r="CE1148" s="147"/>
      <c r="CF1148" s="147"/>
      <c r="CG1148" s="147"/>
      <c r="CH1148" s="147"/>
      <c r="CI1148" s="147"/>
      <c r="CJ1148" s="147"/>
      <c r="CK1148" s="147"/>
      <c r="CL1148" s="147"/>
      <c r="CM1148" s="147"/>
      <c r="CN1148" s="147"/>
      <c r="CO1148" s="147"/>
      <c r="CP1148" s="147"/>
      <c r="CQ1148" s="147"/>
      <c r="CR1148" s="147"/>
      <c r="CS1148" s="147"/>
      <c r="CT1148" s="147"/>
      <c r="CU1148" s="147"/>
      <c r="CV1148" s="147"/>
      <c r="CW1148" s="147"/>
      <c r="CX1148" s="147"/>
      <c r="CY1148" s="147"/>
      <c r="CZ1148" s="147"/>
      <c r="DA1148" s="147"/>
      <c r="DB1148" s="147"/>
      <c r="DC1148" s="147"/>
      <c r="DD1148" s="147"/>
      <c r="DE1148" s="147"/>
      <c r="DF1148" s="147"/>
      <c r="DG1148" s="147"/>
      <c r="DH1148" s="147"/>
      <c r="DI1148" s="147"/>
      <c r="DJ1148" s="147"/>
      <c r="DK1148" s="147"/>
      <c r="DL1148" s="147"/>
      <c r="DM1148" s="147"/>
      <c r="DN1148" s="147"/>
      <c r="DO1148" s="147"/>
      <c r="DP1148" s="56"/>
    </row>
    <row r="1149" spans="21:120" x14ac:dyDescent="0.3">
      <c r="U1149" s="147"/>
      <c r="V1149" s="147"/>
      <c r="W1149" s="147"/>
      <c r="X1149" s="147"/>
      <c r="Y1149" s="147"/>
      <c r="Z1149" s="147"/>
      <c r="AA1149" s="147"/>
      <c r="AB1149" s="147"/>
      <c r="AC1149" s="147"/>
      <c r="AD1149" s="147"/>
      <c r="AE1149" s="147"/>
      <c r="AF1149" s="147"/>
      <c r="AG1149" s="147"/>
      <c r="AH1149" s="147"/>
      <c r="AI1149" s="147"/>
      <c r="AJ1149" s="147"/>
      <c r="AK1149" s="147"/>
      <c r="AL1149" s="147"/>
      <c r="AM1149" s="147"/>
      <c r="AN1149" s="147"/>
      <c r="AO1149" s="147"/>
      <c r="AP1149" s="147"/>
      <c r="AQ1149" s="147"/>
      <c r="AR1149" s="147"/>
      <c r="AS1149" s="147"/>
      <c r="AT1149" s="147"/>
      <c r="AU1149" s="147"/>
      <c r="AV1149" s="147"/>
      <c r="AW1149" s="147"/>
      <c r="AX1149" s="147"/>
      <c r="AY1149" s="147"/>
      <c r="AZ1149" s="147"/>
      <c r="BA1149" s="147"/>
      <c r="BB1149" s="147"/>
      <c r="BC1149" s="147"/>
      <c r="BD1149" s="147"/>
      <c r="BE1149" s="147"/>
      <c r="BF1149" s="147"/>
      <c r="BG1149" s="147"/>
      <c r="BH1149" s="147"/>
      <c r="BI1149" s="147"/>
      <c r="BJ1149" s="147"/>
      <c r="BK1149" s="147"/>
      <c r="BL1149" s="147"/>
      <c r="BM1149" s="147"/>
      <c r="BN1149" s="147"/>
      <c r="BO1149" s="147"/>
      <c r="BP1149" s="147"/>
      <c r="BQ1149" s="147"/>
      <c r="BR1149" s="147"/>
      <c r="BS1149" s="147"/>
      <c r="BT1149" s="147"/>
      <c r="BU1149" s="147"/>
      <c r="BV1149" s="147"/>
      <c r="BW1149" s="147"/>
      <c r="BX1149" s="147"/>
      <c r="BY1149" s="147"/>
      <c r="BZ1149" s="147"/>
      <c r="CA1149" s="147"/>
      <c r="CB1149" s="147"/>
      <c r="CC1149" s="147"/>
      <c r="CD1149" s="147"/>
      <c r="CE1149" s="147"/>
      <c r="CF1149" s="147"/>
      <c r="CG1149" s="147"/>
      <c r="CH1149" s="147"/>
      <c r="CI1149" s="147"/>
      <c r="CJ1149" s="147"/>
      <c r="CK1149" s="147"/>
      <c r="CL1149" s="147"/>
      <c r="CM1149" s="147"/>
      <c r="CN1149" s="147"/>
      <c r="CO1149" s="147"/>
      <c r="CP1149" s="147"/>
      <c r="CQ1149" s="147"/>
      <c r="CR1149" s="147"/>
      <c r="CS1149" s="147"/>
      <c r="CT1149" s="147"/>
      <c r="CU1149" s="147"/>
      <c r="CV1149" s="147"/>
      <c r="CW1149" s="147"/>
      <c r="CX1149" s="147"/>
      <c r="CY1149" s="147"/>
      <c r="CZ1149" s="147"/>
      <c r="DA1149" s="147"/>
      <c r="DB1149" s="147"/>
      <c r="DC1149" s="147"/>
      <c r="DD1149" s="147"/>
      <c r="DE1149" s="147"/>
      <c r="DF1149" s="147"/>
      <c r="DG1149" s="147"/>
      <c r="DH1149" s="147"/>
      <c r="DI1149" s="147"/>
      <c r="DJ1149" s="147"/>
      <c r="DK1149" s="147"/>
      <c r="DL1149" s="147"/>
      <c r="DM1149" s="147"/>
      <c r="DN1149" s="147"/>
      <c r="DO1149" s="147"/>
      <c r="DP1149" s="56"/>
    </row>
    <row r="1150" spans="21:120" x14ac:dyDescent="0.3">
      <c r="U1150" s="147"/>
      <c r="V1150" s="147"/>
      <c r="W1150" s="147"/>
      <c r="X1150" s="147"/>
      <c r="Y1150" s="147"/>
      <c r="Z1150" s="147"/>
      <c r="AA1150" s="147"/>
      <c r="AB1150" s="147"/>
      <c r="AC1150" s="147"/>
      <c r="AD1150" s="147"/>
      <c r="AE1150" s="147"/>
      <c r="AF1150" s="147"/>
      <c r="AG1150" s="147"/>
      <c r="AH1150" s="147"/>
      <c r="AI1150" s="147"/>
      <c r="AJ1150" s="147"/>
      <c r="AK1150" s="147"/>
      <c r="AL1150" s="147"/>
      <c r="AM1150" s="147"/>
      <c r="AN1150" s="147"/>
      <c r="AO1150" s="147"/>
      <c r="AP1150" s="147"/>
      <c r="AQ1150" s="147"/>
      <c r="AR1150" s="147"/>
      <c r="AS1150" s="147"/>
      <c r="AT1150" s="147"/>
      <c r="AU1150" s="147"/>
      <c r="AV1150" s="147"/>
      <c r="AW1150" s="147"/>
      <c r="AX1150" s="147"/>
      <c r="AY1150" s="147"/>
      <c r="AZ1150" s="147"/>
      <c r="BA1150" s="147"/>
      <c r="BB1150" s="147"/>
      <c r="BC1150" s="147"/>
      <c r="BD1150" s="147"/>
      <c r="BE1150" s="147"/>
      <c r="BF1150" s="147"/>
      <c r="BG1150" s="147"/>
      <c r="BH1150" s="147"/>
      <c r="BI1150" s="147"/>
      <c r="BJ1150" s="147"/>
      <c r="BK1150" s="147"/>
      <c r="BL1150" s="147"/>
      <c r="BM1150" s="147"/>
      <c r="BN1150" s="147"/>
      <c r="BO1150" s="147"/>
      <c r="BP1150" s="147"/>
      <c r="BQ1150" s="147"/>
      <c r="BR1150" s="147"/>
      <c r="BS1150" s="147"/>
      <c r="BT1150" s="147"/>
      <c r="BU1150" s="147"/>
      <c r="BV1150" s="147"/>
      <c r="BW1150" s="147"/>
      <c r="BX1150" s="147"/>
      <c r="BY1150" s="147"/>
      <c r="BZ1150" s="147"/>
      <c r="CA1150" s="147"/>
      <c r="CB1150" s="147"/>
      <c r="CC1150" s="147"/>
      <c r="CD1150" s="147"/>
      <c r="CE1150" s="147"/>
      <c r="CF1150" s="147"/>
      <c r="CG1150" s="147"/>
      <c r="CH1150" s="147"/>
      <c r="CI1150" s="147"/>
      <c r="CJ1150" s="147"/>
      <c r="CK1150" s="147"/>
      <c r="CL1150" s="147"/>
      <c r="CM1150" s="147"/>
      <c r="CN1150" s="147"/>
      <c r="CO1150" s="147"/>
      <c r="CP1150" s="147"/>
      <c r="CQ1150" s="147"/>
      <c r="CR1150" s="147"/>
      <c r="CS1150" s="147"/>
      <c r="CT1150" s="147"/>
      <c r="CU1150" s="147"/>
      <c r="CV1150" s="147"/>
      <c r="CW1150" s="147"/>
      <c r="CX1150" s="147"/>
      <c r="CY1150" s="147"/>
      <c r="CZ1150" s="147"/>
      <c r="DA1150" s="147"/>
      <c r="DB1150" s="147"/>
      <c r="DC1150" s="147"/>
      <c r="DD1150" s="147"/>
      <c r="DE1150" s="147"/>
      <c r="DF1150" s="147"/>
      <c r="DG1150" s="147"/>
      <c r="DH1150" s="147"/>
      <c r="DI1150" s="147"/>
      <c r="DJ1150" s="147"/>
      <c r="DK1150" s="147"/>
      <c r="DL1150" s="147"/>
      <c r="DM1150" s="147"/>
      <c r="DN1150" s="147"/>
      <c r="DO1150" s="147"/>
      <c r="DP1150" s="56"/>
    </row>
    <row r="1151" spans="21:120" x14ac:dyDescent="0.3">
      <c r="U1151" s="147"/>
      <c r="V1151" s="147"/>
      <c r="W1151" s="147"/>
      <c r="X1151" s="147"/>
      <c r="Y1151" s="147"/>
      <c r="Z1151" s="147"/>
      <c r="AA1151" s="147"/>
      <c r="AB1151" s="147"/>
      <c r="AC1151" s="147"/>
      <c r="AD1151" s="147"/>
      <c r="AE1151" s="147"/>
      <c r="AF1151" s="147"/>
      <c r="AG1151" s="147"/>
      <c r="AH1151" s="147"/>
      <c r="AI1151" s="147"/>
      <c r="AJ1151" s="147"/>
      <c r="AK1151" s="147"/>
      <c r="AL1151" s="147"/>
      <c r="AM1151" s="147"/>
      <c r="AN1151" s="147"/>
      <c r="AO1151" s="147"/>
      <c r="AP1151" s="147"/>
      <c r="AQ1151" s="147"/>
      <c r="AR1151" s="147"/>
      <c r="AS1151" s="147"/>
      <c r="AT1151" s="147"/>
      <c r="AU1151" s="147"/>
      <c r="AV1151" s="147"/>
      <c r="AW1151" s="147"/>
      <c r="AX1151" s="147"/>
      <c r="AY1151" s="147"/>
      <c r="AZ1151" s="147"/>
      <c r="BA1151" s="147"/>
      <c r="BB1151" s="147"/>
      <c r="BC1151" s="147"/>
      <c r="BD1151" s="147"/>
      <c r="BE1151" s="147"/>
      <c r="BF1151" s="147"/>
      <c r="BG1151" s="147"/>
      <c r="BH1151" s="147"/>
      <c r="BI1151" s="147"/>
      <c r="BJ1151" s="147"/>
      <c r="BK1151" s="147"/>
      <c r="BL1151" s="147"/>
      <c r="BM1151" s="147"/>
      <c r="BN1151" s="147"/>
      <c r="BO1151" s="147"/>
      <c r="BP1151" s="147"/>
      <c r="BQ1151" s="147"/>
      <c r="BR1151" s="147"/>
      <c r="BS1151" s="147"/>
      <c r="BT1151" s="147"/>
      <c r="BU1151" s="147"/>
      <c r="BV1151" s="147"/>
      <c r="BW1151" s="147"/>
      <c r="BX1151" s="147"/>
      <c r="BY1151" s="147"/>
      <c r="BZ1151" s="147"/>
      <c r="CA1151" s="147"/>
      <c r="CB1151" s="147"/>
      <c r="CC1151" s="147"/>
      <c r="CD1151" s="147"/>
      <c r="CE1151" s="147"/>
      <c r="CF1151" s="147"/>
      <c r="CG1151" s="147"/>
      <c r="CH1151" s="147"/>
      <c r="CI1151" s="147"/>
      <c r="CJ1151" s="147"/>
      <c r="CK1151" s="147"/>
      <c r="CL1151" s="147"/>
      <c r="CM1151" s="147"/>
      <c r="CN1151" s="147"/>
      <c r="CO1151" s="147"/>
      <c r="CP1151" s="147"/>
      <c r="CQ1151" s="147"/>
      <c r="CR1151" s="147"/>
      <c r="CS1151" s="147"/>
      <c r="CT1151" s="147"/>
      <c r="CU1151" s="147"/>
      <c r="CV1151" s="147"/>
      <c r="CW1151" s="147"/>
      <c r="CX1151" s="147"/>
      <c r="CY1151" s="147"/>
      <c r="CZ1151" s="147"/>
      <c r="DA1151" s="147"/>
      <c r="DB1151" s="147"/>
      <c r="DC1151" s="147"/>
      <c r="DD1151" s="147"/>
      <c r="DE1151" s="147"/>
      <c r="DF1151" s="147"/>
      <c r="DG1151" s="147"/>
      <c r="DH1151" s="147"/>
      <c r="DI1151" s="147"/>
      <c r="DJ1151" s="147"/>
      <c r="DK1151" s="147"/>
      <c r="DL1151" s="147"/>
      <c r="DM1151" s="147"/>
      <c r="DN1151" s="147"/>
      <c r="DO1151" s="147"/>
      <c r="DP1151" s="56"/>
    </row>
    <row r="1152" spans="21:120" x14ac:dyDescent="0.3">
      <c r="U1152" s="147"/>
      <c r="V1152" s="147"/>
      <c r="W1152" s="147"/>
      <c r="X1152" s="147"/>
      <c r="Y1152" s="147"/>
      <c r="Z1152" s="147"/>
      <c r="AA1152" s="147"/>
      <c r="AB1152" s="147"/>
      <c r="AC1152" s="147"/>
      <c r="AD1152" s="147"/>
      <c r="AE1152" s="147"/>
      <c r="AF1152" s="147"/>
      <c r="AG1152" s="147"/>
      <c r="AH1152" s="147"/>
      <c r="AI1152" s="147"/>
      <c r="AJ1152" s="147"/>
      <c r="AK1152" s="147"/>
      <c r="AL1152" s="147"/>
      <c r="AM1152" s="147"/>
      <c r="AN1152" s="147"/>
      <c r="AO1152" s="147"/>
      <c r="AP1152" s="147"/>
      <c r="AQ1152" s="147"/>
      <c r="AR1152" s="147"/>
      <c r="AS1152" s="147"/>
      <c r="AT1152" s="147"/>
      <c r="AU1152" s="147"/>
      <c r="AV1152" s="147"/>
      <c r="AW1152" s="147"/>
      <c r="AX1152" s="147"/>
      <c r="AY1152" s="147"/>
      <c r="AZ1152" s="147"/>
      <c r="BA1152" s="147"/>
      <c r="BB1152" s="147"/>
      <c r="BC1152" s="147"/>
      <c r="BD1152" s="147"/>
      <c r="BE1152" s="147"/>
      <c r="BF1152" s="147"/>
      <c r="BG1152" s="147"/>
      <c r="BH1152" s="147"/>
      <c r="BI1152" s="147"/>
      <c r="BJ1152" s="147"/>
      <c r="BK1152" s="147"/>
      <c r="BL1152" s="147"/>
      <c r="BM1152" s="147"/>
      <c r="BN1152" s="147"/>
      <c r="BO1152" s="147"/>
      <c r="BP1152" s="147"/>
      <c r="BQ1152" s="147"/>
      <c r="BR1152" s="147"/>
      <c r="BS1152" s="147"/>
      <c r="BT1152" s="147"/>
      <c r="BU1152" s="147"/>
      <c r="BV1152" s="147"/>
      <c r="BW1152" s="147"/>
      <c r="BX1152" s="147"/>
      <c r="BY1152" s="147"/>
      <c r="BZ1152" s="147"/>
      <c r="CA1152" s="147"/>
      <c r="CB1152" s="147"/>
      <c r="CC1152" s="147"/>
      <c r="CD1152" s="147"/>
      <c r="CE1152" s="147"/>
      <c r="CF1152" s="147"/>
      <c r="CG1152" s="147"/>
      <c r="CH1152" s="147"/>
      <c r="CI1152" s="147"/>
      <c r="CJ1152" s="147"/>
      <c r="CK1152" s="147"/>
      <c r="CL1152" s="147"/>
      <c r="CM1152" s="147"/>
      <c r="CN1152" s="147"/>
      <c r="CO1152" s="147"/>
      <c r="CP1152" s="147"/>
      <c r="CQ1152" s="147"/>
      <c r="CR1152" s="147"/>
      <c r="CS1152" s="147"/>
      <c r="CT1152" s="147"/>
      <c r="CU1152" s="147"/>
      <c r="CV1152" s="147"/>
      <c r="CW1152" s="147"/>
      <c r="CX1152" s="147"/>
      <c r="CY1152" s="147"/>
      <c r="CZ1152" s="147"/>
      <c r="DA1152" s="147"/>
      <c r="DB1152" s="147"/>
      <c r="DC1152" s="147"/>
      <c r="DD1152" s="147"/>
      <c r="DE1152" s="147"/>
      <c r="DF1152" s="147"/>
      <c r="DG1152" s="147"/>
      <c r="DH1152" s="147"/>
      <c r="DI1152" s="147"/>
      <c r="DJ1152" s="147"/>
      <c r="DK1152" s="147"/>
      <c r="DL1152" s="147"/>
      <c r="DM1152" s="147"/>
      <c r="DN1152" s="147"/>
      <c r="DO1152" s="147"/>
      <c r="DP1152" s="56"/>
    </row>
    <row r="1153" spans="21:120" x14ac:dyDescent="0.3">
      <c r="U1153" s="147"/>
      <c r="V1153" s="147"/>
      <c r="W1153" s="147"/>
      <c r="X1153" s="147"/>
      <c r="Y1153" s="147"/>
      <c r="Z1153" s="147"/>
      <c r="AA1153" s="147"/>
      <c r="AB1153" s="147"/>
      <c r="AC1153" s="147"/>
      <c r="AD1153" s="147"/>
      <c r="AE1153" s="147"/>
      <c r="AF1153" s="147"/>
      <c r="AG1153" s="147"/>
      <c r="AH1153" s="147"/>
      <c r="AI1153" s="147"/>
      <c r="AJ1153" s="147"/>
      <c r="AK1153" s="147"/>
      <c r="AL1153" s="147"/>
      <c r="AM1153" s="147"/>
      <c r="AN1153" s="147"/>
      <c r="AO1153" s="147"/>
      <c r="AP1153" s="147"/>
      <c r="AQ1153" s="147"/>
      <c r="AR1153" s="147"/>
      <c r="AS1153" s="147"/>
      <c r="AT1153" s="147"/>
      <c r="AU1153" s="147"/>
      <c r="AV1153" s="147"/>
      <c r="AW1153" s="147"/>
      <c r="AX1153" s="147"/>
      <c r="AY1153" s="147"/>
      <c r="AZ1153" s="147"/>
      <c r="BA1153" s="147"/>
      <c r="BB1153" s="147"/>
      <c r="BC1153" s="147"/>
      <c r="BD1153" s="147"/>
      <c r="BE1153" s="147"/>
      <c r="BF1153" s="147"/>
      <c r="BG1153" s="147"/>
      <c r="BH1153" s="147"/>
      <c r="BI1153" s="147"/>
      <c r="BJ1153" s="147"/>
      <c r="BK1153" s="147"/>
      <c r="BL1153" s="147"/>
      <c r="BM1153" s="147"/>
      <c r="BN1153" s="147"/>
      <c r="BO1153" s="147"/>
      <c r="BP1153" s="147"/>
      <c r="BQ1153" s="147"/>
      <c r="BR1153" s="147"/>
      <c r="BS1153" s="147"/>
      <c r="BT1153" s="147"/>
      <c r="BU1153" s="147"/>
      <c r="BV1153" s="147"/>
      <c r="BW1153" s="147"/>
      <c r="BX1153" s="147"/>
      <c r="BY1153" s="147"/>
      <c r="BZ1153" s="147"/>
      <c r="CA1153" s="147"/>
      <c r="CB1153" s="147"/>
      <c r="CC1153" s="147"/>
      <c r="CD1153" s="147"/>
      <c r="CE1153" s="147"/>
      <c r="CF1153" s="147"/>
      <c r="CG1153" s="147"/>
      <c r="CH1153" s="147"/>
      <c r="CI1153" s="147"/>
      <c r="CJ1153" s="147"/>
      <c r="CK1153" s="147"/>
      <c r="CL1153" s="147"/>
      <c r="CM1153" s="147"/>
      <c r="CN1153" s="147"/>
      <c r="CO1153" s="147"/>
      <c r="CP1153" s="147"/>
      <c r="CQ1153" s="147"/>
      <c r="CR1153" s="147"/>
      <c r="CS1153" s="147"/>
      <c r="CT1153" s="147"/>
      <c r="CU1153" s="147"/>
      <c r="CV1153" s="147"/>
      <c r="CW1153" s="147"/>
      <c r="CX1153" s="147"/>
      <c r="CY1153" s="147"/>
      <c r="CZ1153" s="147"/>
      <c r="DA1153" s="147"/>
      <c r="DB1153" s="147"/>
      <c r="DC1153" s="147"/>
      <c r="DD1153" s="147"/>
      <c r="DE1153" s="147"/>
      <c r="DF1153" s="147"/>
      <c r="DG1153" s="147"/>
      <c r="DH1153" s="147"/>
      <c r="DI1153" s="147"/>
      <c r="DJ1153" s="147"/>
      <c r="DK1153" s="147"/>
      <c r="DL1153" s="147"/>
      <c r="DM1153" s="147"/>
      <c r="DN1153" s="147"/>
      <c r="DO1153" s="147"/>
      <c r="DP1153" s="56"/>
    </row>
    <row r="1154" spans="21:120" x14ac:dyDescent="0.3">
      <c r="U1154" s="147"/>
      <c r="V1154" s="147"/>
      <c r="W1154" s="147"/>
      <c r="X1154" s="147"/>
      <c r="Y1154" s="147"/>
      <c r="Z1154" s="147"/>
      <c r="AA1154" s="147"/>
      <c r="AB1154" s="147"/>
      <c r="AC1154" s="147"/>
      <c r="AD1154" s="147"/>
      <c r="AE1154" s="147"/>
      <c r="AF1154" s="147"/>
      <c r="AG1154" s="147"/>
      <c r="AH1154" s="147"/>
      <c r="AI1154" s="147"/>
      <c r="AJ1154" s="147"/>
      <c r="AK1154" s="147"/>
      <c r="AL1154" s="147"/>
      <c r="AM1154" s="147"/>
      <c r="AN1154" s="147"/>
      <c r="AO1154" s="147"/>
      <c r="AP1154" s="147"/>
      <c r="AQ1154" s="147"/>
      <c r="AR1154" s="147"/>
      <c r="AS1154" s="147"/>
      <c r="AT1154" s="147"/>
      <c r="AU1154" s="147"/>
      <c r="AV1154" s="147"/>
      <c r="AW1154" s="147"/>
      <c r="AX1154" s="147"/>
      <c r="AY1154" s="147"/>
      <c r="AZ1154" s="147"/>
      <c r="BA1154" s="147"/>
      <c r="BB1154" s="147"/>
      <c r="BC1154" s="147"/>
      <c r="BD1154" s="147"/>
      <c r="BE1154" s="147"/>
      <c r="BF1154" s="147"/>
      <c r="BG1154" s="147"/>
      <c r="BH1154" s="147"/>
      <c r="BI1154" s="147"/>
      <c r="BJ1154" s="147"/>
      <c r="BK1154" s="147"/>
      <c r="BL1154" s="147"/>
      <c r="BM1154" s="147"/>
      <c r="BN1154" s="147"/>
      <c r="BO1154" s="147"/>
      <c r="BP1154" s="147"/>
      <c r="BQ1154" s="147"/>
      <c r="BR1154" s="147"/>
      <c r="BS1154" s="147"/>
      <c r="BT1154" s="147"/>
      <c r="BU1154" s="147"/>
      <c r="BV1154" s="147"/>
      <c r="BW1154" s="147"/>
      <c r="BX1154" s="147"/>
      <c r="BY1154" s="147"/>
      <c r="BZ1154" s="147"/>
      <c r="CA1154" s="147"/>
      <c r="CB1154" s="147"/>
      <c r="CC1154" s="147"/>
      <c r="CD1154" s="147"/>
      <c r="CE1154" s="147"/>
      <c r="CF1154" s="147"/>
      <c r="CG1154" s="147"/>
      <c r="CH1154" s="147"/>
      <c r="CI1154" s="147"/>
      <c r="CJ1154" s="147"/>
      <c r="CK1154" s="147"/>
      <c r="CL1154" s="147"/>
      <c r="CM1154" s="147"/>
      <c r="CN1154" s="147"/>
      <c r="CO1154" s="147"/>
      <c r="CP1154" s="147"/>
      <c r="CQ1154" s="147"/>
      <c r="CR1154" s="147"/>
      <c r="CS1154" s="147"/>
      <c r="CT1154" s="147"/>
      <c r="CU1154" s="147"/>
      <c r="CV1154" s="147"/>
      <c r="CW1154" s="147"/>
      <c r="CX1154" s="147"/>
      <c r="CY1154" s="147"/>
      <c r="CZ1154" s="147"/>
      <c r="DA1154" s="147"/>
      <c r="DB1154" s="147"/>
      <c r="DC1154" s="147"/>
      <c r="DD1154" s="147"/>
      <c r="DE1154" s="147"/>
      <c r="DF1154" s="147"/>
      <c r="DG1154" s="147"/>
      <c r="DH1154" s="147"/>
      <c r="DI1154" s="147"/>
      <c r="DJ1154" s="147"/>
      <c r="DK1154" s="147"/>
      <c r="DL1154" s="147"/>
      <c r="DM1154" s="147"/>
      <c r="DN1154" s="147"/>
      <c r="DO1154" s="147"/>
      <c r="DP1154" s="56"/>
    </row>
    <row r="1155" spans="21:120" x14ac:dyDescent="0.3">
      <c r="U1155" s="147"/>
      <c r="V1155" s="147"/>
      <c r="W1155" s="147"/>
      <c r="X1155" s="147"/>
      <c r="Y1155" s="147"/>
      <c r="Z1155" s="147"/>
      <c r="AA1155" s="147"/>
      <c r="AB1155" s="147"/>
      <c r="AC1155" s="147"/>
      <c r="AD1155" s="147"/>
      <c r="AE1155" s="147"/>
      <c r="AF1155" s="147"/>
      <c r="AG1155" s="147"/>
      <c r="AH1155" s="147"/>
      <c r="AI1155" s="147"/>
      <c r="AJ1155" s="147"/>
      <c r="AK1155" s="147"/>
      <c r="AL1155" s="147"/>
      <c r="AM1155" s="147"/>
      <c r="AN1155" s="147"/>
      <c r="AO1155" s="147"/>
      <c r="AP1155" s="147"/>
      <c r="AQ1155" s="147"/>
      <c r="AR1155" s="147"/>
      <c r="AS1155" s="147"/>
      <c r="AT1155" s="147"/>
      <c r="AU1155" s="147"/>
      <c r="AV1155" s="147"/>
      <c r="AW1155" s="147"/>
      <c r="AX1155" s="147"/>
      <c r="AY1155" s="147"/>
      <c r="AZ1155" s="147"/>
      <c r="BA1155" s="147"/>
      <c r="BB1155" s="147"/>
      <c r="BC1155" s="147"/>
      <c r="BD1155" s="147"/>
      <c r="BE1155" s="147"/>
      <c r="BF1155" s="147"/>
      <c r="BG1155" s="147"/>
      <c r="BH1155" s="147"/>
      <c r="BI1155" s="147"/>
      <c r="BJ1155" s="147"/>
      <c r="BK1155" s="147"/>
      <c r="BL1155" s="147"/>
      <c r="BM1155" s="147"/>
      <c r="BN1155" s="147"/>
      <c r="BO1155" s="147"/>
      <c r="BP1155" s="147"/>
      <c r="BQ1155" s="147"/>
      <c r="BR1155" s="147"/>
      <c r="BS1155" s="147"/>
      <c r="BT1155" s="147"/>
      <c r="BU1155" s="147"/>
      <c r="BV1155" s="147"/>
      <c r="BW1155" s="147"/>
      <c r="BX1155" s="147"/>
      <c r="BY1155" s="147"/>
      <c r="BZ1155" s="147"/>
      <c r="CA1155" s="147"/>
      <c r="CB1155" s="147"/>
      <c r="CC1155" s="147"/>
      <c r="CD1155" s="147"/>
      <c r="CE1155" s="147"/>
      <c r="CF1155" s="147"/>
      <c r="CG1155" s="147"/>
      <c r="CH1155" s="147"/>
      <c r="CI1155" s="147"/>
      <c r="CJ1155" s="147"/>
      <c r="CK1155" s="147"/>
      <c r="CL1155" s="147"/>
      <c r="CM1155" s="147"/>
      <c r="CN1155" s="147"/>
      <c r="CO1155" s="147"/>
      <c r="CP1155" s="147"/>
      <c r="CQ1155" s="147"/>
      <c r="CR1155" s="147"/>
      <c r="CS1155" s="147"/>
      <c r="CT1155" s="147"/>
      <c r="CU1155" s="147"/>
      <c r="CV1155" s="147"/>
      <c r="CW1155" s="147"/>
      <c r="CX1155" s="147"/>
      <c r="CY1155" s="147"/>
      <c r="CZ1155" s="147"/>
      <c r="DA1155" s="147"/>
      <c r="DB1155" s="147"/>
      <c r="DC1155" s="147"/>
      <c r="DD1155" s="147"/>
      <c r="DE1155" s="147"/>
      <c r="DF1155" s="147"/>
      <c r="DG1155" s="147"/>
      <c r="DH1155" s="147"/>
      <c r="DI1155" s="147"/>
      <c r="DJ1155" s="147"/>
      <c r="DK1155" s="147"/>
      <c r="DL1155" s="147"/>
      <c r="DM1155" s="147"/>
      <c r="DN1155" s="147"/>
      <c r="DO1155" s="147"/>
      <c r="DP1155" s="56"/>
    </row>
    <row r="1156" spans="21:120" x14ac:dyDescent="0.3">
      <c r="U1156" s="147"/>
      <c r="V1156" s="147"/>
      <c r="W1156" s="147"/>
      <c r="X1156" s="147"/>
      <c r="Y1156" s="147"/>
      <c r="Z1156" s="147"/>
      <c r="AA1156" s="147"/>
      <c r="AB1156" s="147"/>
      <c r="AC1156" s="147"/>
      <c r="AD1156" s="147"/>
      <c r="AE1156" s="147"/>
      <c r="AF1156" s="147"/>
      <c r="AG1156" s="147"/>
      <c r="AH1156" s="147"/>
      <c r="AI1156" s="147"/>
      <c r="AJ1156" s="147"/>
      <c r="AK1156" s="147"/>
      <c r="AL1156" s="147"/>
      <c r="AM1156" s="147"/>
      <c r="AN1156" s="147"/>
      <c r="AO1156" s="147"/>
      <c r="AP1156" s="147"/>
      <c r="AQ1156" s="147"/>
      <c r="AR1156" s="147"/>
      <c r="AS1156" s="147"/>
      <c r="AT1156" s="147"/>
      <c r="AU1156" s="147"/>
      <c r="AV1156" s="147"/>
      <c r="AW1156" s="147"/>
      <c r="AX1156" s="147"/>
      <c r="AY1156" s="147"/>
      <c r="AZ1156" s="147"/>
      <c r="BA1156" s="147"/>
      <c r="BB1156" s="147"/>
      <c r="BC1156" s="147"/>
      <c r="BD1156" s="147"/>
      <c r="BE1156" s="147"/>
      <c r="BF1156" s="147"/>
      <c r="BG1156" s="147"/>
      <c r="BH1156" s="147"/>
      <c r="BI1156" s="147"/>
      <c r="BJ1156" s="147"/>
      <c r="BK1156" s="147"/>
      <c r="BL1156" s="147"/>
      <c r="BM1156" s="147"/>
      <c r="BN1156" s="147"/>
      <c r="BO1156" s="147"/>
      <c r="BP1156" s="147"/>
      <c r="BQ1156" s="147"/>
      <c r="BR1156" s="147"/>
      <c r="BS1156" s="147"/>
      <c r="BT1156" s="147"/>
      <c r="BU1156" s="147"/>
      <c r="BV1156" s="147"/>
      <c r="BW1156" s="147"/>
      <c r="BX1156" s="147"/>
      <c r="BY1156" s="147"/>
      <c r="BZ1156" s="147"/>
      <c r="CA1156" s="147"/>
      <c r="CB1156" s="147"/>
      <c r="CC1156" s="147"/>
      <c r="CD1156" s="147"/>
      <c r="CE1156" s="147"/>
      <c r="CF1156" s="147"/>
      <c r="CG1156" s="147"/>
      <c r="CH1156" s="147"/>
      <c r="CI1156" s="147"/>
      <c r="CJ1156" s="147"/>
      <c r="CK1156" s="147"/>
      <c r="CL1156" s="147"/>
      <c r="CM1156" s="147"/>
      <c r="CN1156" s="147"/>
      <c r="CO1156" s="147"/>
      <c r="CP1156" s="147"/>
      <c r="CQ1156" s="147"/>
      <c r="CR1156" s="147"/>
      <c r="CS1156" s="147"/>
      <c r="CT1156" s="147"/>
      <c r="CU1156" s="147"/>
      <c r="CV1156" s="147"/>
      <c r="CW1156" s="147"/>
      <c r="CX1156" s="147"/>
      <c r="CY1156" s="147"/>
      <c r="CZ1156" s="147"/>
      <c r="DA1156" s="147"/>
      <c r="DB1156" s="147"/>
      <c r="DC1156" s="147"/>
      <c r="DD1156" s="147"/>
      <c r="DE1156" s="147"/>
      <c r="DF1156" s="147"/>
      <c r="DG1156" s="147"/>
      <c r="DH1156" s="147"/>
      <c r="DI1156" s="147"/>
      <c r="DJ1156" s="147"/>
      <c r="DK1156" s="147"/>
      <c r="DL1156" s="147"/>
      <c r="DM1156" s="147"/>
      <c r="DN1156" s="147"/>
      <c r="DO1156" s="147"/>
      <c r="DP1156" s="56"/>
    </row>
    <row r="1157" spans="21:120" x14ac:dyDescent="0.3">
      <c r="U1157" s="147"/>
      <c r="V1157" s="147"/>
      <c r="W1157" s="147"/>
      <c r="X1157" s="147"/>
      <c r="Y1157" s="147"/>
      <c r="Z1157" s="147"/>
      <c r="AA1157" s="147"/>
      <c r="AB1157" s="147"/>
      <c r="AC1157" s="147"/>
      <c r="AD1157" s="147"/>
      <c r="AE1157" s="147"/>
      <c r="AF1157" s="147"/>
      <c r="AG1157" s="147"/>
      <c r="AH1157" s="147"/>
      <c r="AI1157" s="147"/>
      <c r="AJ1157" s="147"/>
      <c r="AK1157" s="147"/>
      <c r="AL1157" s="147"/>
      <c r="AM1157" s="147"/>
      <c r="AN1157" s="147"/>
      <c r="AO1157" s="147"/>
      <c r="AP1157" s="147"/>
      <c r="AQ1157" s="147"/>
      <c r="AR1157" s="147"/>
      <c r="AS1157" s="147"/>
      <c r="AT1157" s="147"/>
      <c r="AU1157" s="147"/>
      <c r="AV1157" s="147"/>
      <c r="AW1157" s="147"/>
      <c r="AX1157" s="147"/>
      <c r="AY1157" s="147"/>
      <c r="AZ1157" s="147"/>
      <c r="BA1157" s="147"/>
      <c r="BB1157" s="147"/>
      <c r="BC1157" s="147"/>
      <c r="BD1157" s="147"/>
      <c r="BE1157" s="147"/>
      <c r="BF1157" s="147"/>
      <c r="BG1157" s="147"/>
      <c r="BH1157" s="147"/>
      <c r="BI1157" s="147"/>
      <c r="BJ1157" s="147"/>
      <c r="BK1157" s="147"/>
      <c r="BL1157" s="147"/>
      <c r="BM1157" s="147"/>
      <c r="BN1157" s="147"/>
      <c r="BO1157" s="147"/>
      <c r="BP1157" s="147"/>
      <c r="BQ1157" s="147"/>
      <c r="BR1157" s="147"/>
      <c r="BS1157" s="147"/>
      <c r="BT1157" s="147"/>
      <c r="BU1157" s="147"/>
      <c r="BV1157" s="147"/>
      <c r="BW1157" s="147"/>
      <c r="BX1157" s="147"/>
      <c r="BY1157" s="147"/>
      <c r="BZ1157" s="147"/>
      <c r="CA1157" s="147"/>
      <c r="CB1157" s="147"/>
      <c r="CC1157" s="147"/>
      <c r="CD1157" s="147"/>
      <c r="CE1157" s="147"/>
      <c r="CF1157" s="147"/>
      <c r="CG1157" s="147"/>
      <c r="CH1157" s="147"/>
      <c r="CI1157" s="147"/>
      <c r="CJ1157" s="147"/>
      <c r="CK1157" s="147"/>
      <c r="CL1157" s="147"/>
      <c r="CM1157" s="147"/>
      <c r="CN1157" s="147"/>
      <c r="CO1157" s="147"/>
      <c r="CP1157" s="147"/>
      <c r="CQ1157" s="147"/>
      <c r="CR1157" s="147"/>
      <c r="CS1157" s="147"/>
      <c r="CT1157" s="147"/>
      <c r="CU1157" s="147"/>
      <c r="CV1157" s="147"/>
      <c r="CW1157" s="147"/>
      <c r="CX1157" s="147"/>
      <c r="CY1157" s="147"/>
      <c r="CZ1157" s="147"/>
      <c r="DA1157" s="147"/>
      <c r="DB1157" s="147"/>
      <c r="DC1157" s="147"/>
      <c r="DD1157" s="147"/>
      <c r="DE1157" s="147"/>
      <c r="DF1157" s="147"/>
      <c r="DG1157" s="147"/>
      <c r="DH1157" s="147"/>
      <c r="DI1157" s="147"/>
      <c r="DJ1157" s="147"/>
      <c r="DK1157" s="147"/>
      <c r="DL1157" s="147"/>
      <c r="DM1157" s="147"/>
      <c r="DN1157" s="147"/>
      <c r="DO1157" s="147"/>
      <c r="DP1157" s="56"/>
    </row>
    <row r="1158" spans="21:120" x14ac:dyDescent="0.3">
      <c r="U1158" s="147"/>
      <c r="V1158" s="147"/>
      <c r="W1158" s="147"/>
      <c r="X1158" s="147"/>
      <c r="Y1158" s="147"/>
      <c r="Z1158" s="147"/>
      <c r="AA1158" s="147"/>
      <c r="AB1158" s="147"/>
      <c r="AC1158" s="147"/>
      <c r="AD1158" s="147"/>
      <c r="AE1158" s="147"/>
      <c r="AF1158" s="147"/>
      <c r="AG1158" s="147"/>
      <c r="AH1158" s="147"/>
      <c r="AI1158" s="147"/>
      <c r="AJ1158" s="147"/>
      <c r="AK1158" s="147"/>
      <c r="AL1158" s="147"/>
      <c r="AM1158" s="147"/>
      <c r="AN1158" s="147"/>
      <c r="AO1158" s="147"/>
      <c r="AP1158" s="147"/>
      <c r="AQ1158" s="147"/>
      <c r="AR1158" s="147"/>
      <c r="AS1158" s="147"/>
      <c r="AT1158" s="147"/>
      <c r="AU1158" s="147"/>
      <c r="AV1158" s="147"/>
      <c r="AW1158" s="147"/>
      <c r="AX1158" s="147"/>
      <c r="AY1158" s="147"/>
      <c r="AZ1158" s="147"/>
      <c r="BA1158" s="147"/>
      <c r="BB1158" s="147"/>
      <c r="BC1158" s="147"/>
      <c r="BD1158" s="147"/>
      <c r="BE1158" s="147"/>
      <c r="BF1158" s="147"/>
      <c r="BG1158" s="147"/>
      <c r="BH1158" s="147"/>
      <c r="BI1158" s="147"/>
      <c r="BJ1158" s="147"/>
      <c r="BK1158" s="147"/>
      <c r="BL1158" s="147"/>
      <c r="BM1158" s="147"/>
      <c r="BN1158" s="147"/>
      <c r="BO1158" s="147"/>
      <c r="BP1158" s="147"/>
      <c r="BQ1158" s="147"/>
      <c r="BR1158" s="147"/>
      <c r="BS1158" s="147"/>
      <c r="BT1158" s="147"/>
      <c r="BU1158" s="147"/>
      <c r="BV1158" s="147"/>
      <c r="BW1158" s="147"/>
      <c r="BX1158" s="147"/>
      <c r="BY1158" s="147"/>
      <c r="BZ1158" s="147"/>
      <c r="CA1158" s="147"/>
      <c r="CB1158" s="147"/>
      <c r="CC1158" s="147"/>
      <c r="CD1158" s="147"/>
      <c r="CE1158" s="147"/>
      <c r="CF1158" s="147"/>
      <c r="CG1158" s="147"/>
      <c r="CH1158" s="147"/>
      <c r="CI1158" s="147"/>
      <c r="CJ1158" s="147"/>
      <c r="CK1158" s="147"/>
      <c r="CL1158" s="147"/>
      <c r="CM1158" s="147"/>
      <c r="CN1158" s="147"/>
      <c r="CO1158" s="147"/>
      <c r="CP1158" s="147"/>
      <c r="CQ1158" s="147"/>
      <c r="CR1158" s="147"/>
      <c r="CS1158" s="147"/>
      <c r="CT1158" s="147"/>
      <c r="CU1158" s="147"/>
      <c r="CV1158" s="147"/>
      <c r="CW1158" s="147"/>
      <c r="CX1158" s="147"/>
      <c r="CY1158" s="147"/>
      <c r="CZ1158" s="147"/>
      <c r="DA1158" s="147"/>
      <c r="DB1158" s="147"/>
      <c r="DC1158" s="147"/>
      <c r="DD1158" s="147"/>
      <c r="DE1158" s="147"/>
      <c r="DF1158" s="147"/>
      <c r="DG1158" s="147"/>
      <c r="DH1158" s="147"/>
      <c r="DI1158" s="147"/>
      <c r="DJ1158" s="147"/>
      <c r="DK1158" s="147"/>
      <c r="DL1158" s="147"/>
      <c r="DM1158" s="147"/>
      <c r="DN1158" s="147"/>
      <c r="DO1158" s="147"/>
      <c r="DP1158" s="56"/>
    </row>
    <row r="1159" spans="21:120" x14ac:dyDescent="0.3">
      <c r="U1159" s="147"/>
      <c r="V1159" s="147"/>
      <c r="W1159" s="147"/>
      <c r="X1159" s="147"/>
      <c r="Y1159" s="147"/>
      <c r="Z1159" s="147"/>
      <c r="AA1159" s="147"/>
      <c r="AB1159" s="147"/>
      <c r="AC1159" s="147"/>
      <c r="AD1159" s="147"/>
      <c r="AE1159" s="147"/>
      <c r="AF1159" s="147"/>
      <c r="AG1159" s="147"/>
      <c r="AH1159" s="147"/>
      <c r="AI1159" s="147"/>
      <c r="AJ1159" s="147"/>
      <c r="AK1159" s="147"/>
      <c r="AL1159" s="147"/>
      <c r="AM1159" s="147"/>
      <c r="AN1159" s="147"/>
      <c r="AO1159" s="147"/>
      <c r="AP1159" s="147"/>
      <c r="AQ1159" s="147"/>
      <c r="AR1159" s="147"/>
      <c r="AS1159" s="147"/>
      <c r="AT1159" s="147"/>
      <c r="AU1159" s="147"/>
      <c r="AV1159" s="147"/>
      <c r="AW1159" s="147"/>
      <c r="AX1159" s="147"/>
      <c r="AY1159" s="147"/>
      <c r="AZ1159" s="147"/>
      <c r="BA1159" s="147"/>
      <c r="BB1159" s="147"/>
      <c r="BC1159" s="147"/>
      <c r="BD1159" s="147"/>
      <c r="BE1159" s="147"/>
      <c r="BF1159" s="147"/>
      <c r="BG1159" s="147"/>
      <c r="BH1159" s="147"/>
      <c r="BI1159" s="147"/>
      <c r="BJ1159" s="147"/>
      <c r="BK1159" s="147"/>
      <c r="BL1159" s="147"/>
      <c r="BM1159" s="147"/>
      <c r="BN1159" s="147"/>
      <c r="BO1159" s="147"/>
      <c r="BP1159" s="147"/>
      <c r="BQ1159" s="147"/>
      <c r="BR1159" s="147"/>
      <c r="BS1159" s="147"/>
      <c r="BT1159" s="147"/>
      <c r="BU1159" s="147"/>
      <c r="BV1159" s="147"/>
      <c r="BW1159" s="147"/>
      <c r="BX1159" s="147"/>
      <c r="BY1159" s="147"/>
      <c r="BZ1159" s="147"/>
      <c r="CA1159" s="147"/>
      <c r="CB1159" s="147"/>
      <c r="CC1159" s="147"/>
      <c r="CD1159" s="147"/>
      <c r="CE1159" s="147"/>
      <c r="CF1159" s="147"/>
      <c r="CG1159" s="147"/>
      <c r="CH1159" s="147"/>
      <c r="CI1159" s="147"/>
      <c r="CJ1159" s="147"/>
      <c r="CK1159" s="147"/>
      <c r="CL1159" s="147"/>
      <c r="CM1159" s="147"/>
      <c r="CN1159" s="147"/>
      <c r="CO1159" s="147"/>
      <c r="CP1159" s="147"/>
      <c r="CQ1159" s="147"/>
      <c r="CR1159" s="147"/>
      <c r="CS1159" s="147"/>
      <c r="CT1159" s="147"/>
      <c r="CU1159" s="147"/>
      <c r="CV1159" s="147"/>
      <c r="CW1159" s="147"/>
      <c r="CX1159" s="147"/>
      <c r="CY1159" s="147"/>
      <c r="CZ1159" s="147"/>
      <c r="DA1159" s="147"/>
      <c r="DB1159" s="147"/>
      <c r="DC1159" s="147"/>
      <c r="DD1159" s="147"/>
      <c r="DE1159" s="147"/>
      <c r="DF1159" s="147"/>
      <c r="DG1159" s="147"/>
      <c r="DH1159" s="147"/>
      <c r="DI1159" s="147"/>
      <c r="DJ1159" s="147"/>
      <c r="DK1159" s="147"/>
      <c r="DL1159" s="147"/>
      <c r="DM1159" s="147"/>
      <c r="DN1159" s="147"/>
      <c r="DO1159" s="147"/>
      <c r="DP1159" s="56"/>
    </row>
    <row r="1160" spans="21:120" x14ac:dyDescent="0.3">
      <c r="U1160" s="147"/>
      <c r="V1160" s="147"/>
      <c r="W1160" s="147"/>
      <c r="X1160" s="147"/>
      <c r="Y1160" s="147"/>
      <c r="Z1160" s="147"/>
      <c r="AA1160" s="147"/>
      <c r="AB1160" s="147"/>
      <c r="AC1160" s="147"/>
      <c r="AD1160" s="147"/>
      <c r="AE1160" s="147"/>
      <c r="AF1160" s="147"/>
      <c r="AG1160" s="147"/>
      <c r="AH1160" s="147"/>
      <c r="AI1160" s="147"/>
      <c r="AJ1160" s="147"/>
      <c r="AK1160" s="147"/>
      <c r="AL1160" s="147"/>
      <c r="AM1160" s="147"/>
      <c r="AN1160" s="147"/>
      <c r="AO1160" s="147"/>
      <c r="AP1160" s="147"/>
      <c r="AQ1160" s="147"/>
      <c r="AR1160" s="147"/>
      <c r="AS1160" s="147"/>
      <c r="AT1160" s="147"/>
      <c r="AU1160" s="147"/>
      <c r="AV1160" s="147"/>
      <c r="AW1160" s="147"/>
      <c r="AX1160" s="147"/>
      <c r="AY1160" s="147"/>
      <c r="AZ1160" s="147"/>
      <c r="BA1160" s="147"/>
      <c r="BB1160" s="147"/>
      <c r="BC1160" s="147"/>
      <c r="BD1160" s="147"/>
      <c r="BE1160" s="147"/>
      <c r="BF1160" s="147"/>
      <c r="BG1160" s="147"/>
      <c r="BH1160" s="147"/>
      <c r="BI1160" s="147"/>
      <c r="BJ1160" s="147"/>
      <c r="BK1160" s="147"/>
      <c r="BL1160" s="147"/>
      <c r="BM1160" s="147"/>
      <c r="BN1160" s="147"/>
      <c r="BO1160" s="147"/>
      <c r="BP1160" s="147"/>
      <c r="BQ1160" s="147"/>
      <c r="BR1160" s="147"/>
      <c r="BS1160" s="147"/>
      <c r="BT1160" s="147"/>
      <c r="BU1160" s="147"/>
      <c r="BV1160" s="147"/>
      <c r="BW1160" s="147"/>
      <c r="BX1160" s="147"/>
      <c r="BY1160" s="147"/>
      <c r="BZ1160" s="147"/>
      <c r="CA1160" s="147"/>
      <c r="CB1160" s="147"/>
      <c r="CC1160" s="147"/>
      <c r="CD1160" s="147"/>
      <c r="CE1160" s="147"/>
      <c r="CF1160" s="147"/>
      <c r="CG1160" s="147"/>
      <c r="CH1160" s="147"/>
      <c r="CI1160" s="147"/>
      <c r="CJ1160" s="147"/>
      <c r="CK1160" s="147"/>
      <c r="CL1160" s="147"/>
      <c r="CM1160" s="147"/>
      <c r="CN1160" s="147"/>
      <c r="CO1160" s="147"/>
      <c r="CP1160" s="147"/>
      <c r="CQ1160" s="147"/>
      <c r="CR1160" s="147"/>
      <c r="CS1160" s="147"/>
      <c r="CT1160" s="147"/>
      <c r="CU1160" s="147"/>
      <c r="CV1160" s="147"/>
      <c r="CW1160" s="147"/>
      <c r="CX1160" s="147"/>
      <c r="CY1160" s="147"/>
      <c r="CZ1160" s="147"/>
      <c r="DA1160" s="147"/>
      <c r="DB1160" s="147"/>
      <c r="DC1160" s="147"/>
      <c r="DD1160" s="147"/>
      <c r="DE1160" s="147"/>
      <c r="DF1160" s="147"/>
      <c r="DG1160" s="147"/>
      <c r="DH1160" s="147"/>
      <c r="DI1160" s="147"/>
      <c r="DJ1160" s="147"/>
      <c r="DK1160" s="147"/>
      <c r="DL1160" s="147"/>
      <c r="DM1160" s="147"/>
      <c r="DN1160" s="147"/>
      <c r="DO1160" s="147"/>
      <c r="DP1160" s="56"/>
    </row>
    <row r="1161" spans="21:120" x14ac:dyDescent="0.3">
      <c r="U1161" s="147"/>
      <c r="V1161" s="147"/>
      <c r="W1161" s="147"/>
      <c r="X1161" s="147"/>
      <c r="Y1161" s="147"/>
      <c r="Z1161" s="147"/>
      <c r="AA1161" s="147"/>
      <c r="AB1161" s="147"/>
      <c r="AC1161" s="147"/>
      <c r="AD1161" s="147"/>
      <c r="AE1161" s="147"/>
      <c r="AF1161" s="147"/>
      <c r="AG1161" s="147"/>
      <c r="AH1161" s="147"/>
      <c r="AI1161" s="147"/>
      <c r="AJ1161" s="147"/>
      <c r="AK1161" s="147"/>
      <c r="AL1161" s="147"/>
      <c r="AM1161" s="147"/>
      <c r="AN1161" s="147"/>
      <c r="AO1161" s="147"/>
      <c r="AP1161" s="147"/>
      <c r="AQ1161" s="147"/>
      <c r="AR1161" s="147"/>
      <c r="AS1161" s="147"/>
      <c r="AT1161" s="147"/>
      <c r="AU1161" s="147"/>
      <c r="AV1161" s="147"/>
      <c r="AW1161" s="147"/>
      <c r="AX1161" s="147"/>
      <c r="AY1161" s="147"/>
      <c r="AZ1161" s="147"/>
      <c r="BA1161" s="147"/>
      <c r="BB1161" s="147"/>
      <c r="BC1161" s="147"/>
      <c r="BD1161" s="147"/>
      <c r="BE1161" s="147"/>
      <c r="BF1161" s="147"/>
      <c r="BG1161" s="147"/>
      <c r="BH1161" s="147"/>
      <c r="BI1161" s="147"/>
      <c r="BJ1161" s="147"/>
      <c r="BK1161" s="147"/>
      <c r="BL1161" s="147"/>
      <c r="BM1161" s="147"/>
      <c r="BN1161" s="147"/>
      <c r="BO1161" s="147"/>
      <c r="BP1161" s="147"/>
      <c r="BQ1161" s="147"/>
      <c r="BR1161" s="147"/>
      <c r="BS1161" s="147"/>
      <c r="BT1161" s="147"/>
      <c r="BU1161" s="147"/>
      <c r="BV1161" s="147"/>
      <c r="BW1161" s="147"/>
      <c r="BX1161" s="147"/>
      <c r="BY1161" s="147"/>
      <c r="BZ1161" s="147"/>
      <c r="CA1161" s="147"/>
      <c r="CB1161" s="147"/>
      <c r="CC1161" s="147"/>
      <c r="CD1161" s="147"/>
      <c r="CE1161" s="147"/>
      <c r="CF1161" s="147"/>
      <c r="CG1161" s="147"/>
      <c r="CH1161" s="147"/>
      <c r="CI1161" s="147"/>
      <c r="CJ1161" s="147"/>
      <c r="CK1161" s="147"/>
      <c r="CL1161" s="147"/>
      <c r="CM1161" s="147"/>
      <c r="CN1161" s="147"/>
      <c r="CO1161" s="147"/>
      <c r="CP1161" s="147"/>
      <c r="CQ1161" s="147"/>
      <c r="CR1161" s="147"/>
      <c r="CS1161" s="147"/>
      <c r="CT1161" s="147"/>
      <c r="CU1161" s="147"/>
      <c r="CV1161" s="147"/>
      <c r="CW1161" s="147"/>
      <c r="CX1161" s="147"/>
      <c r="CY1161" s="147"/>
      <c r="CZ1161" s="147"/>
      <c r="DA1161" s="147"/>
      <c r="DB1161" s="147"/>
      <c r="DC1161" s="147"/>
      <c r="DD1161" s="147"/>
      <c r="DE1161" s="147"/>
      <c r="DF1161" s="147"/>
      <c r="DG1161" s="147"/>
      <c r="DH1161" s="147"/>
      <c r="DI1161" s="147"/>
      <c r="DJ1161" s="147"/>
      <c r="DK1161" s="147"/>
      <c r="DL1161" s="147"/>
      <c r="DM1161" s="147"/>
      <c r="DN1161" s="147"/>
      <c r="DO1161" s="147"/>
      <c r="DP1161" s="56"/>
    </row>
    <row r="1162" spans="21:120" x14ac:dyDescent="0.3">
      <c r="U1162" s="147"/>
      <c r="V1162" s="147"/>
      <c r="W1162" s="147"/>
      <c r="X1162" s="147"/>
      <c r="Y1162" s="147"/>
      <c r="Z1162" s="147"/>
      <c r="AA1162" s="147"/>
      <c r="AB1162" s="147"/>
      <c r="AC1162" s="147"/>
      <c r="AD1162" s="147"/>
      <c r="AE1162" s="147"/>
      <c r="AF1162" s="147"/>
      <c r="AG1162" s="147"/>
      <c r="AH1162" s="147"/>
      <c r="AI1162" s="147"/>
      <c r="AJ1162" s="147"/>
      <c r="AK1162" s="147"/>
      <c r="AL1162" s="147"/>
      <c r="AM1162" s="147"/>
      <c r="AN1162" s="147"/>
      <c r="AO1162" s="147"/>
      <c r="AP1162" s="147"/>
      <c r="AQ1162" s="147"/>
      <c r="AR1162" s="147"/>
      <c r="AS1162" s="147"/>
      <c r="AT1162" s="147"/>
      <c r="AU1162" s="147"/>
      <c r="AV1162" s="147"/>
      <c r="AW1162" s="147"/>
      <c r="AX1162" s="147"/>
      <c r="AY1162" s="147"/>
      <c r="AZ1162" s="147"/>
      <c r="BA1162" s="147"/>
      <c r="BB1162" s="147"/>
      <c r="BC1162" s="147"/>
      <c r="BD1162" s="147"/>
      <c r="BE1162" s="147"/>
      <c r="BF1162" s="147"/>
      <c r="BG1162" s="147"/>
      <c r="BH1162" s="147"/>
      <c r="BI1162" s="147"/>
      <c r="BJ1162" s="147"/>
      <c r="BK1162" s="147"/>
      <c r="BL1162" s="147"/>
      <c r="BM1162" s="147"/>
      <c r="BN1162" s="147"/>
      <c r="BO1162" s="147"/>
      <c r="BP1162" s="147"/>
      <c r="BQ1162" s="147"/>
      <c r="BR1162" s="147"/>
      <c r="BS1162" s="147"/>
      <c r="BT1162" s="147"/>
      <c r="BU1162" s="147"/>
      <c r="BV1162" s="147"/>
      <c r="BW1162" s="147"/>
      <c r="BX1162" s="147"/>
      <c r="BY1162" s="147"/>
      <c r="BZ1162" s="147"/>
      <c r="CA1162" s="147"/>
      <c r="CB1162" s="147"/>
      <c r="CC1162" s="147"/>
      <c r="CD1162" s="147"/>
      <c r="CE1162" s="147"/>
      <c r="CF1162" s="147"/>
      <c r="CG1162" s="147"/>
      <c r="CH1162" s="147"/>
      <c r="CI1162" s="147"/>
      <c r="CJ1162" s="147"/>
      <c r="CK1162" s="147"/>
      <c r="CL1162" s="147"/>
      <c r="CM1162" s="147"/>
      <c r="CN1162" s="147"/>
      <c r="CO1162" s="147"/>
      <c r="CP1162" s="147"/>
      <c r="CQ1162" s="147"/>
      <c r="CR1162" s="147"/>
      <c r="CS1162" s="147"/>
      <c r="CT1162" s="147"/>
      <c r="CU1162" s="147"/>
      <c r="CV1162" s="147"/>
      <c r="CW1162" s="147"/>
      <c r="CX1162" s="147"/>
      <c r="CY1162" s="147"/>
      <c r="CZ1162" s="147"/>
      <c r="DA1162" s="147"/>
      <c r="DB1162" s="147"/>
      <c r="DC1162" s="147"/>
      <c r="DD1162" s="147"/>
      <c r="DE1162" s="147"/>
      <c r="DF1162" s="147"/>
      <c r="DG1162" s="147"/>
      <c r="DH1162" s="147"/>
      <c r="DI1162" s="147"/>
      <c r="DJ1162" s="147"/>
      <c r="DK1162" s="147"/>
      <c r="DL1162" s="147"/>
      <c r="DM1162" s="147"/>
      <c r="DN1162" s="147"/>
      <c r="DO1162" s="147"/>
      <c r="DP1162" s="56"/>
    </row>
    <row r="1163" spans="21:120" x14ac:dyDescent="0.3">
      <c r="U1163" s="147"/>
      <c r="V1163" s="147"/>
      <c r="W1163" s="147"/>
      <c r="X1163" s="147"/>
      <c r="Y1163" s="147"/>
      <c r="Z1163" s="147"/>
      <c r="AA1163" s="147"/>
      <c r="AB1163" s="147"/>
      <c r="AC1163" s="147"/>
      <c r="AD1163" s="147"/>
      <c r="AE1163" s="147"/>
      <c r="AF1163" s="147"/>
      <c r="AG1163" s="147"/>
      <c r="AH1163" s="147"/>
      <c r="AI1163" s="147"/>
      <c r="AJ1163" s="147"/>
      <c r="AK1163" s="147"/>
      <c r="AL1163" s="147"/>
      <c r="AM1163" s="147"/>
      <c r="AN1163" s="147"/>
      <c r="AO1163" s="147"/>
      <c r="AP1163" s="147"/>
      <c r="AQ1163" s="147"/>
      <c r="AR1163" s="147"/>
      <c r="AS1163" s="147"/>
      <c r="AT1163" s="147"/>
      <c r="AU1163" s="147"/>
      <c r="AV1163" s="147"/>
      <c r="AW1163" s="147"/>
      <c r="AX1163" s="147"/>
      <c r="AY1163" s="147"/>
      <c r="AZ1163" s="147"/>
      <c r="BA1163" s="147"/>
      <c r="BB1163" s="147"/>
      <c r="BC1163" s="147"/>
      <c r="BD1163" s="147"/>
      <c r="BE1163" s="147"/>
      <c r="BF1163" s="147"/>
      <c r="BG1163" s="147"/>
      <c r="BH1163" s="147"/>
      <c r="BI1163" s="147"/>
      <c r="BJ1163" s="147"/>
      <c r="BK1163" s="147"/>
      <c r="BL1163" s="147"/>
      <c r="BM1163" s="147"/>
      <c r="BN1163" s="147"/>
      <c r="BO1163" s="147"/>
      <c r="BP1163" s="147"/>
      <c r="BQ1163" s="147"/>
      <c r="BR1163" s="147"/>
      <c r="BS1163" s="147"/>
      <c r="BT1163" s="147"/>
      <c r="BU1163" s="147"/>
      <c r="BV1163" s="147"/>
      <c r="BW1163" s="147"/>
      <c r="BX1163" s="147"/>
      <c r="BY1163" s="147"/>
      <c r="BZ1163" s="147"/>
      <c r="CA1163" s="147"/>
      <c r="CB1163" s="147"/>
      <c r="CC1163" s="147"/>
      <c r="CD1163" s="147"/>
      <c r="CE1163" s="147"/>
      <c r="CF1163" s="147"/>
      <c r="CG1163" s="147"/>
      <c r="CH1163" s="147"/>
      <c r="CI1163" s="147"/>
      <c r="CJ1163" s="147"/>
      <c r="CK1163" s="147"/>
      <c r="CL1163" s="147"/>
      <c r="CM1163" s="147"/>
      <c r="CN1163" s="147"/>
      <c r="CO1163" s="147"/>
      <c r="CP1163" s="147"/>
      <c r="CQ1163" s="147"/>
      <c r="CR1163" s="147"/>
      <c r="CS1163" s="147"/>
      <c r="CT1163" s="147"/>
      <c r="CU1163" s="147"/>
      <c r="CV1163" s="147"/>
      <c r="CW1163" s="147"/>
      <c r="CX1163" s="147"/>
      <c r="CY1163" s="147"/>
      <c r="CZ1163" s="147"/>
      <c r="DA1163" s="147"/>
      <c r="DB1163" s="147"/>
      <c r="DC1163" s="147"/>
      <c r="DD1163" s="147"/>
      <c r="DE1163" s="147"/>
      <c r="DF1163" s="147"/>
      <c r="DG1163" s="147"/>
      <c r="DH1163" s="147"/>
      <c r="DI1163" s="147"/>
      <c r="DJ1163" s="147"/>
      <c r="DK1163" s="147"/>
      <c r="DL1163" s="147"/>
      <c r="DM1163" s="147"/>
      <c r="DN1163" s="147"/>
      <c r="DO1163" s="147"/>
      <c r="DP1163" s="56"/>
    </row>
    <row r="1164" spans="21:120" x14ac:dyDescent="0.3">
      <c r="U1164" s="147"/>
      <c r="V1164" s="147"/>
      <c r="W1164" s="147"/>
      <c r="X1164" s="147"/>
      <c r="Y1164" s="147"/>
      <c r="Z1164" s="147"/>
      <c r="AA1164" s="147"/>
      <c r="AB1164" s="147"/>
      <c r="AC1164" s="147"/>
      <c r="AD1164" s="147"/>
      <c r="AE1164" s="147"/>
      <c r="AF1164" s="147"/>
      <c r="AG1164" s="147"/>
      <c r="AH1164" s="147"/>
      <c r="AI1164" s="147"/>
      <c r="AJ1164" s="147"/>
      <c r="AK1164" s="147"/>
      <c r="AL1164" s="147"/>
      <c r="AM1164" s="147"/>
      <c r="AN1164" s="147"/>
      <c r="AO1164" s="147"/>
      <c r="AP1164" s="147"/>
      <c r="AQ1164" s="147"/>
      <c r="AR1164" s="147"/>
      <c r="AS1164" s="147"/>
      <c r="AT1164" s="147"/>
      <c r="AU1164" s="147"/>
      <c r="AV1164" s="147"/>
      <c r="AW1164" s="147"/>
      <c r="AX1164" s="147"/>
      <c r="AY1164" s="147"/>
      <c r="AZ1164" s="147"/>
      <c r="BA1164" s="147"/>
      <c r="BB1164" s="147"/>
      <c r="BC1164" s="147"/>
      <c r="BD1164" s="147"/>
      <c r="BE1164" s="147"/>
      <c r="BF1164" s="147"/>
      <c r="BG1164" s="147"/>
      <c r="BH1164" s="147"/>
      <c r="BI1164" s="147"/>
      <c r="BJ1164" s="147"/>
      <c r="BK1164" s="147"/>
      <c r="BL1164" s="147"/>
      <c r="BM1164" s="147"/>
      <c r="BN1164" s="147"/>
      <c r="BO1164" s="147"/>
      <c r="BP1164" s="147"/>
      <c r="BQ1164" s="147"/>
      <c r="BR1164" s="147"/>
      <c r="BS1164" s="147"/>
      <c r="BT1164" s="147"/>
      <c r="BU1164" s="147"/>
      <c r="BV1164" s="147"/>
      <c r="BW1164" s="147"/>
      <c r="BX1164" s="147"/>
      <c r="BY1164" s="147"/>
      <c r="BZ1164" s="147"/>
      <c r="CA1164" s="147"/>
      <c r="CB1164" s="147"/>
      <c r="CC1164" s="147"/>
      <c r="CD1164" s="147"/>
      <c r="CE1164" s="147"/>
      <c r="CF1164" s="147"/>
      <c r="CG1164" s="147"/>
      <c r="CH1164" s="147"/>
      <c r="CI1164" s="147"/>
      <c r="CJ1164" s="147"/>
      <c r="CK1164" s="147"/>
      <c r="CL1164" s="147"/>
      <c r="CM1164" s="147"/>
      <c r="CN1164" s="147"/>
      <c r="CO1164" s="147"/>
      <c r="CP1164" s="147"/>
      <c r="CQ1164" s="147"/>
      <c r="CR1164" s="147"/>
      <c r="CS1164" s="147"/>
      <c r="CT1164" s="147"/>
      <c r="CU1164" s="147"/>
      <c r="CV1164" s="147"/>
      <c r="CW1164" s="147"/>
      <c r="CX1164" s="147"/>
      <c r="CY1164" s="147"/>
      <c r="CZ1164" s="147"/>
      <c r="DA1164" s="147"/>
      <c r="DB1164" s="147"/>
      <c r="DC1164" s="147"/>
      <c r="DD1164" s="147"/>
      <c r="DE1164" s="147"/>
      <c r="DF1164" s="147"/>
      <c r="DG1164" s="147"/>
      <c r="DH1164" s="147"/>
      <c r="DI1164" s="147"/>
      <c r="DJ1164" s="147"/>
      <c r="DK1164" s="147"/>
      <c r="DL1164" s="147"/>
      <c r="DM1164" s="147"/>
      <c r="DN1164" s="147"/>
      <c r="DO1164" s="147"/>
      <c r="DP1164" s="56"/>
    </row>
    <row r="1165" spans="21:120" x14ac:dyDescent="0.3">
      <c r="U1165" s="147"/>
      <c r="V1165" s="147"/>
      <c r="W1165" s="147"/>
      <c r="X1165" s="147"/>
      <c r="Y1165" s="147"/>
      <c r="Z1165" s="147"/>
      <c r="AA1165" s="147"/>
      <c r="AB1165" s="147"/>
      <c r="AC1165" s="147"/>
      <c r="AD1165" s="147"/>
      <c r="AE1165" s="147"/>
      <c r="AF1165" s="147"/>
      <c r="AG1165" s="147"/>
      <c r="AH1165" s="147"/>
      <c r="AI1165" s="147"/>
      <c r="AJ1165" s="147"/>
      <c r="AK1165" s="147"/>
      <c r="AL1165" s="147"/>
      <c r="AM1165" s="147"/>
      <c r="AN1165" s="147"/>
      <c r="AO1165" s="147"/>
      <c r="AP1165" s="147"/>
      <c r="AQ1165" s="147"/>
      <c r="AR1165" s="147"/>
      <c r="AS1165" s="147"/>
      <c r="AT1165" s="147"/>
      <c r="AU1165" s="147"/>
      <c r="AV1165" s="147"/>
      <c r="AW1165" s="147"/>
      <c r="AX1165" s="147"/>
      <c r="AY1165" s="147"/>
      <c r="AZ1165" s="147"/>
      <c r="BA1165" s="147"/>
      <c r="BB1165" s="147"/>
      <c r="BC1165" s="147"/>
      <c r="BD1165" s="147"/>
      <c r="BE1165" s="147"/>
      <c r="BF1165" s="147"/>
      <c r="BG1165" s="147"/>
      <c r="BH1165" s="147"/>
      <c r="BI1165" s="147"/>
      <c r="BJ1165" s="147"/>
      <c r="BK1165" s="147"/>
      <c r="BL1165" s="147"/>
      <c r="BM1165" s="147"/>
      <c r="BN1165" s="147"/>
      <c r="BO1165" s="147"/>
      <c r="BP1165" s="147"/>
      <c r="BQ1165" s="147"/>
      <c r="BR1165" s="147"/>
      <c r="BS1165" s="147"/>
      <c r="BT1165" s="147"/>
      <c r="BU1165" s="147"/>
      <c r="BV1165" s="147"/>
      <c r="BW1165" s="147"/>
      <c r="BX1165" s="147"/>
      <c r="BY1165" s="147"/>
      <c r="BZ1165" s="147"/>
      <c r="CA1165" s="147"/>
      <c r="CB1165" s="147"/>
      <c r="CC1165" s="147"/>
      <c r="CD1165" s="147"/>
      <c r="CE1165" s="147"/>
      <c r="CF1165" s="147"/>
      <c r="CG1165" s="147"/>
      <c r="CH1165" s="147"/>
      <c r="CI1165" s="147"/>
      <c r="CJ1165" s="147"/>
      <c r="CK1165" s="147"/>
      <c r="CL1165" s="147"/>
      <c r="CM1165" s="147"/>
      <c r="CN1165" s="147"/>
      <c r="CO1165" s="147"/>
      <c r="CP1165" s="147"/>
      <c r="CQ1165" s="147"/>
      <c r="CR1165" s="147"/>
      <c r="CS1165" s="147"/>
      <c r="CT1165" s="147"/>
      <c r="CU1165" s="147"/>
      <c r="CV1165" s="147"/>
      <c r="CW1165" s="147"/>
      <c r="CX1165" s="147"/>
      <c r="CY1165" s="147"/>
      <c r="CZ1165" s="147"/>
      <c r="DA1165" s="147"/>
      <c r="DB1165" s="147"/>
      <c r="DC1165" s="147"/>
      <c r="DD1165" s="147"/>
      <c r="DE1165" s="147"/>
      <c r="DF1165" s="147"/>
      <c r="DG1165" s="147"/>
      <c r="DH1165" s="147"/>
      <c r="DI1165" s="147"/>
      <c r="DJ1165" s="147"/>
      <c r="DK1165" s="147"/>
      <c r="DL1165" s="147"/>
      <c r="DM1165" s="147"/>
      <c r="DN1165" s="147"/>
      <c r="DO1165" s="147"/>
      <c r="DP1165" s="56"/>
    </row>
    <row r="1166" spans="21:120" x14ac:dyDescent="0.3">
      <c r="U1166" s="147"/>
      <c r="V1166" s="147"/>
      <c r="W1166" s="147"/>
      <c r="X1166" s="147"/>
      <c r="Y1166" s="147"/>
      <c r="Z1166" s="147"/>
      <c r="AA1166" s="147"/>
      <c r="AB1166" s="147"/>
      <c r="AC1166" s="147"/>
      <c r="AD1166" s="147"/>
      <c r="AE1166" s="147"/>
      <c r="AF1166" s="147"/>
      <c r="AG1166" s="147"/>
      <c r="AH1166" s="147"/>
      <c r="AI1166" s="147"/>
      <c r="AJ1166" s="147"/>
      <c r="AK1166" s="147"/>
      <c r="AL1166" s="147"/>
      <c r="AM1166" s="147"/>
      <c r="AN1166" s="147"/>
      <c r="AO1166" s="147"/>
      <c r="AP1166" s="147"/>
      <c r="AQ1166" s="147"/>
      <c r="AR1166" s="147"/>
      <c r="AS1166" s="147"/>
      <c r="AT1166" s="147"/>
      <c r="AU1166" s="147"/>
      <c r="AV1166" s="147"/>
      <c r="AW1166" s="147"/>
      <c r="AX1166" s="147"/>
      <c r="AY1166" s="147"/>
      <c r="AZ1166" s="147"/>
      <c r="BA1166" s="147"/>
      <c r="BB1166" s="147"/>
      <c r="BC1166" s="147"/>
      <c r="BD1166" s="147"/>
      <c r="BE1166" s="147"/>
      <c r="BF1166" s="147"/>
      <c r="BG1166" s="147"/>
      <c r="BH1166" s="147"/>
      <c r="BI1166" s="147"/>
      <c r="BJ1166" s="147"/>
      <c r="BK1166" s="147"/>
      <c r="BL1166" s="147"/>
      <c r="BM1166" s="147"/>
      <c r="BN1166" s="147"/>
      <c r="BO1166" s="147"/>
      <c r="BP1166" s="147"/>
      <c r="BQ1166" s="147"/>
      <c r="BR1166" s="147"/>
      <c r="BS1166" s="147"/>
      <c r="BT1166" s="147"/>
      <c r="BU1166" s="147"/>
      <c r="BV1166" s="147"/>
      <c r="BW1166" s="147"/>
      <c r="BX1166" s="147"/>
      <c r="BY1166" s="147"/>
      <c r="BZ1166" s="147"/>
      <c r="CA1166" s="147"/>
      <c r="CB1166" s="147"/>
      <c r="CC1166" s="147"/>
      <c r="CD1166" s="147"/>
      <c r="CE1166" s="147"/>
      <c r="CF1166" s="147"/>
      <c r="CG1166" s="147"/>
      <c r="CH1166" s="147"/>
      <c r="CI1166" s="147"/>
      <c r="CJ1166" s="147"/>
      <c r="CK1166" s="147"/>
      <c r="CL1166" s="147"/>
      <c r="CM1166" s="147"/>
      <c r="CN1166" s="147"/>
      <c r="CO1166" s="147"/>
      <c r="CP1166" s="147"/>
      <c r="CQ1166" s="147"/>
      <c r="CR1166" s="147"/>
      <c r="CS1166" s="147"/>
      <c r="CT1166" s="147"/>
      <c r="CU1166" s="147"/>
      <c r="CV1166" s="147"/>
      <c r="CW1166" s="147"/>
      <c r="CX1166" s="147"/>
      <c r="CY1166" s="147"/>
      <c r="CZ1166" s="147"/>
      <c r="DA1166" s="147"/>
      <c r="DB1166" s="147"/>
      <c r="DC1166" s="147"/>
      <c r="DD1166" s="147"/>
      <c r="DE1166" s="147"/>
      <c r="DF1166" s="147"/>
      <c r="DG1166" s="147"/>
      <c r="DH1166" s="147"/>
      <c r="DI1166" s="147"/>
      <c r="DJ1166" s="147"/>
      <c r="DK1166" s="147"/>
      <c r="DL1166" s="147"/>
      <c r="DM1166" s="147"/>
      <c r="DN1166" s="147"/>
      <c r="DO1166" s="147"/>
      <c r="DP1166" s="56"/>
    </row>
    <row r="1167" spans="21:120" x14ac:dyDescent="0.3">
      <c r="U1167" s="147"/>
      <c r="V1167" s="147"/>
      <c r="W1167" s="147"/>
      <c r="X1167" s="147"/>
      <c r="Y1167" s="147"/>
      <c r="Z1167" s="147"/>
      <c r="AA1167" s="147"/>
      <c r="AB1167" s="147"/>
      <c r="AC1167" s="147"/>
      <c r="AD1167" s="147"/>
      <c r="AE1167" s="147"/>
      <c r="AF1167" s="147"/>
      <c r="AG1167" s="147"/>
      <c r="AH1167" s="147"/>
      <c r="AI1167" s="147"/>
      <c r="AJ1167" s="147"/>
      <c r="AK1167" s="147"/>
      <c r="AL1167" s="147"/>
      <c r="AM1167" s="147"/>
      <c r="AN1167" s="147"/>
      <c r="AO1167" s="147"/>
      <c r="AP1167" s="147"/>
      <c r="AQ1167" s="147"/>
      <c r="AR1167" s="147"/>
      <c r="AS1167" s="147"/>
      <c r="AT1167" s="147"/>
      <c r="AU1167" s="147"/>
      <c r="AV1167" s="147"/>
      <c r="AW1167" s="147"/>
      <c r="AX1167" s="147"/>
      <c r="AY1167" s="147"/>
      <c r="AZ1167" s="147"/>
      <c r="BA1167" s="147"/>
      <c r="BB1167" s="147"/>
      <c r="BC1167" s="147"/>
      <c r="BD1167" s="147"/>
      <c r="BE1167" s="147"/>
      <c r="BF1167" s="147"/>
      <c r="BG1167" s="147"/>
      <c r="BH1167" s="147"/>
      <c r="BI1167" s="147"/>
      <c r="BJ1167" s="147"/>
      <c r="BK1167" s="147"/>
      <c r="BL1167" s="147"/>
      <c r="BM1167" s="147"/>
      <c r="BN1167" s="147"/>
      <c r="BO1167" s="147"/>
      <c r="BP1167" s="147"/>
      <c r="BQ1167" s="147"/>
      <c r="BR1167" s="147"/>
      <c r="BS1167" s="147"/>
      <c r="BT1167" s="147"/>
      <c r="BU1167" s="147"/>
      <c r="BV1167" s="147"/>
      <c r="BW1167" s="147"/>
      <c r="BX1167" s="147"/>
      <c r="BY1167" s="147"/>
      <c r="BZ1167" s="147"/>
      <c r="CA1167" s="147"/>
      <c r="CB1167" s="147"/>
      <c r="CC1167" s="147"/>
      <c r="CD1167" s="147"/>
      <c r="CE1167" s="147"/>
      <c r="CF1167" s="147"/>
      <c r="CG1167" s="147"/>
      <c r="CH1167" s="147"/>
      <c r="CI1167" s="147"/>
      <c r="CJ1167" s="147"/>
      <c r="CK1167" s="147"/>
      <c r="CL1167" s="147"/>
      <c r="CM1167" s="147"/>
      <c r="CN1167" s="147"/>
      <c r="CO1167" s="147"/>
      <c r="CP1167" s="147"/>
      <c r="CQ1167" s="147"/>
      <c r="CR1167" s="147"/>
      <c r="CS1167" s="147"/>
      <c r="CT1167" s="147"/>
      <c r="CU1167" s="147"/>
      <c r="CV1167" s="147"/>
      <c r="CW1167" s="147"/>
      <c r="CX1167" s="147"/>
      <c r="CY1167" s="147"/>
      <c r="CZ1167" s="147"/>
      <c r="DA1167" s="147"/>
      <c r="DB1167" s="147"/>
      <c r="DC1167" s="147"/>
      <c r="DD1167" s="147"/>
      <c r="DE1167" s="147"/>
      <c r="DF1167" s="147"/>
      <c r="DG1167" s="147"/>
      <c r="DH1167" s="147"/>
      <c r="DI1167" s="147"/>
      <c r="DJ1167" s="147"/>
      <c r="DK1167" s="147"/>
      <c r="DL1167" s="147"/>
      <c r="DM1167" s="147"/>
      <c r="DN1167" s="147"/>
      <c r="DO1167" s="147"/>
      <c r="DP1167" s="56"/>
    </row>
    <row r="1168" spans="21:120" x14ac:dyDescent="0.3">
      <c r="U1168" s="147"/>
      <c r="V1168" s="147"/>
      <c r="W1168" s="147"/>
      <c r="X1168" s="147"/>
      <c r="Y1168" s="147"/>
      <c r="Z1168" s="147"/>
      <c r="AA1168" s="147"/>
      <c r="AB1168" s="147"/>
      <c r="AC1168" s="147"/>
      <c r="AD1168" s="147"/>
      <c r="AE1168" s="147"/>
      <c r="AF1168" s="147"/>
      <c r="AG1168" s="147"/>
      <c r="AH1168" s="147"/>
      <c r="AI1168" s="147"/>
      <c r="AJ1168" s="147"/>
      <c r="AK1168" s="147"/>
      <c r="AL1168" s="147"/>
      <c r="AM1168" s="147"/>
      <c r="AN1168" s="147"/>
      <c r="AO1168" s="147"/>
      <c r="AP1168" s="147"/>
      <c r="AQ1168" s="147"/>
      <c r="AR1168" s="147"/>
      <c r="AS1168" s="147"/>
      <c r="AT1168" s="147"/>
      <c r="AU1168" s="147"/>
      <c r="AV1168" s="147"/>
      <c r="AW1168" s="147"/>
      <c r="AX1168" s="147"/>
      <c r="AY1168" s="147"/>
      <c r="AZ1168" s="147"/>
      <c r="BA1168" s="147"/>
      <c r="BB1168" s="147"/>
      <c r="BC1168" s="147"/>
      <c r="BD1168" s="147"/>
      <c r="BE1168" s="147"/>
      <c r="BF1168" s="147"/>
      <c r="BG1168" s="147"/>
      <c r="BH1168" s="147"/>
      <c r="BI1168" s="147"/>
      <c r="BJ1168" s="147"/>
      <c r="BK1168" s="147"/>
      <c r="BL1168" s="147"/>
      <c r="BM1168" s="147"/>
      <c r="BN1168" s="147"/>
      <c r="BO1168" s="147"/>
      <c r="BP1168" s="147"/>
      <c r="BQ1168" s="147"/>
      <c r="BR1168" s="147"/>
      <c r="BS1168" s="147"/>
      <c r="BT1168" s="147"/>
      <c r="BU1168" s="147"/>
      <c r="BV1168" s="147"/>
      <c r="BW1168" s="147"/>
      <c r="BX1168" s="147"/>
      <c r="BY1168" s="147"/>
      <c r="BZ1168" s="147"/>
      <c r="CA1168" s="147"/>
      <c r="CB1168" s="147"/>
      <c r="CC1168" s="147"/>
      <c r="CD1168" s="147"/>
      <c r="CE1168" s="147"/>
      <c r="CF1168" s="147"/>
      <c r="CG1168" s="147"/>
      <c r="CH1168" s="147"/>
      <c r="CI1168" s="147"/>
      <c r="CJ1168" s="147"/>
      <c r="CK1168" s="147"/>
      <c r="CL1168" s="147"/>
      <c r="CM1168" s="147"/>
      <c r="CN1168" s="147"/>
      <c r="CO1168" s="147"/>
      <c r="CP1168" s="147"/>
      <c r="CQ1168" s="147"/>
      <c r="CR1168" s="147"/>
      <c r="CS1168" s="147"/>
      <c r="CT1168" s="147"/>
      <c r="CU1168" s="147"/>
      <c r="CV1168" s="147"/>
      <c r="CW1168" s="147"/>
      <c r="CX1168" s="147"/>
      <c r="CY1168" s="147"/>
      <c r="CZ1168" s="147"/>
      <c r="DA1168" s="147"/>
      <c r="DB1168" s="147"/>
      <c r="DC1168" s="147"/>
      <c r="DD1168" s="147"/>
      <c r="DE1168" s="147"/>
      <c r="DF1168" s="147"/>
      <c r="DG1168" s="147"/>
      <c r="DH1168" s="147"/>
      <c r="DI1168" s="147"/>
      <c r="DJ1168" s="147"/>
      <c r="DK1168" s="147"/>
      <c r="DL1168" s="147"/>
      <c r="DM1168" s="147"/>
      <c r="DN1168" s="147"/>
      <c r="DO1168" s="147"/>
      <c r="DP1168" s="56"/>
    </row>
    <row r="1169" spans="21:120" x14ac:dyDescent="0.3">
      <c r="U1169" s="147"/>
      <c r="V1169" s="147"/>
      <c r="W1169" s="147"/>
      <c r="X1169" s="147"/>
      <c r="Y1169" s="147"/>
      <c r="Z1169" s="147"/>
      <c r="AA1169" s="147"/>
      <c r="AB1169" s="147"/>
      <c r="AC1169" s="147"/>
      <c r="AD1169" s="147"/>
      <c r="AE1169" s="147"/>
      <c r="AF1169" s="147"/>
      <c r="AG1169" s="147"/>
      <c r="AH1169" s="147"/>
      <c r="AI1169" s="147"/>
      <c r="AJ1169" s="147"/>
      <c r="AK1169" s="147"/>
      <c r="AL1169" s="147"/>
      <c r="AM1169" s="147"/>
      <c r="AN1169" s="147"/>
      <c r="AO1169" s="147"/>
      <c r="AP1169" s="147"/>
      <c r="AQ1169" s="147"/>
      <c r="AR1169" s="147"/>
      <c r="AS1169" s="147"/>
      <c r="AT1169" s="147"/>
      <c r="AU1169" s="147"/>
      <c r="AV1169" s="147"/>
      <c r="AW1169" s="147"/>
      <c r="AX1169" s="147"/>
      <c r="AY1169" s="147"/>
      <c r="AZ1169" s="147"/>
      <c r="BA1169" s="147"/>
      <c r="BB1169" s="147"/>
      <c r="BC1169" s="147"/>
      <c r="BD1169" s="147"/>
      <c r="BE1169" s="147"/>
      <c r="BF1169" s="147"/>
      <c r="BG1169" s="147"/>
      <c r="BH1169" s="147"/>
      <c r="BI1169" s="147"/>
      <c r="BJ1169" s="147"/>
      <c r="BK1169" s="147"/>
      <c r="BL1169" s="147"/>
      <c r="BM1169" s="147"/>
      <c r="BN1169" s="147"/>
      <c r="BO1169" s="147"/>
      <c r="BP1169" s="147"/>
      <c r="BQ1169" s="147"/>
      <c r="BR1169" s="147"/>
      <c r="BS1169" s="147"/>
      <c r="BT1169" s="147"/>
      <c r="BU1169" s="147"/>
      <c r="BV1169" s="147"/>
      <c r="BW1169" s="147"/>
      <c r="BX1169" s="147"/>
      <c r="BY1169" s="147"/>
      <c r="BZ1169" s="147"/>
      <c r="CA1169" s="147"/>
      <c r="CB1169" s="147"/>
      <c r="CC1169" s="147"/>
      <c r="CD1169" s="147"/>
      <c r="CE1169" s="147"/>
      <c r="CF1169" s="147"/>
      <c r="CG1169" s="147"/>
      <c r="CH1169" s="147"/>
      <c r="CI1169" s="147"/>
      <c r="CJ1169" s="147"/>
      <c r="CK1169" s="147"/>
      <c r="CL1169" s="147"/>
      <c r="CM1169" s="147"/>
      <c r="CN1169" s="147"/>
      <c r="CO1169" s="147"/>
      <c r="CP1169" s="147"/>
      <c r="CQ1169" s="147"/>
      <c r="CR1169" s="147"/>
      <c r="CS1169" s="147"/>
      <c r="CT1169" s="147"/>
      <c r="CU1169" s="147"/>
      <c r="CV1169" s="147"/>
      <c r="CW1169" s="147"/>
      <c r="CX1169" s="147"/>
      <c r="CY1169" s="147"/>
      <c r="CZ1169" s="147"/>
      <c r="DA1169" s="147"/>
      <c r="DB1169" s="147"/>
      <c r="DC1169" s="147"/>
      <c r="DD1169" s="147"/>
      <c r="DE1169" s="147"/>
      <c r="DF1169" s="147"/>
      <c r="DG1169" s="147"/>
      <c r="DH1169" s="147"/>
      <c r="DI1169" s="147"/>
      <c r="DJ1169" s="147"/>
      <c r="DK1169" s="147"/>
      <c r="DL1169" s="147"/>
      <c r="DM1169" s="147"/>
      <c r="DN1169" s="147"/>
      <c r="DO1169" s="147"/>
      <c r="DP1169" s="56"/>
    </row>
    <row r="1170" spans="21:120" x14ac:dyDescent="0.3">
      <c r="U1170" s="147"/>
      <c r="V1170" s="147"/>
      <c r="W1170" s="147"/>
      <c r="X1170" s="147"/>
      <c r="Y1170" s="147"/>
      <c r="Z1170" s="147"/>
      <c r="AA1170" s="147"/>
      <c r="AB1170" s="147"/>
      <c r="AC1170" s="147"/>
      <c r="AD1170" s="147"/>
      <c r="AE1170" s="147"/>
      <c r="AF1170" s="147"/>
      <c r="AG1170" s="147"/>
      <c r="AH1170" s="147"/>
      <c r="AI1170" s="147"/>
      <c r="AJ1170" s="147"/>
      <c r="AK1170" s="147"/>
      <c r="AL1170" s="147"/>
      <c r="AM1170" s="147"/>
      <c r="AN1170" s="147"/>
      <c r="AO1170" s="147"/>
      <c r="AP1170" s="147"/>
      <c r="AQ1170" s="147"/>
      <c r="AR1170" s="147"/>
      <c r="AS1170" s="147"/>
      <c r="AT1170" s="147"/>
      <c r="AU1170" s="147"/>
      <c r="AV1170" s="147"/>
      <c r="AW1170" s="147"/>
      <c r="AX1170" s="147"/>
      <c r="AY1170" s="147"/>
      <c r="AZ1170" s="147"/>
      <c r="BA1170" s="147"/>
      <c r="BB1170" s="147"/>
      <c r="BC1170" s="147"/>
      <c r="BD1170" s="147"/>
      <c r="BE1170" s="147"/>
      <c r="BF1170" s="147"/>
      <c r="BG1170" s="147"/>
      <c r="BH1170" s="147"/>
      <c r="BI1170" s="147"/>
      <c r="BJ1170" s="147"/>
      <c r="BK1170" s="147"/>
      <c r="BL1170" s="147"/>
      <c r="BM1170" s="147"/>
      <c r="BN1170" s="147"/>
      <c r="BO1170" s="147"/>
      <c r="BP1170" s="147"/>
      <c r="BQ1170" s="147"/>
      <c r="BR1170" s="147"/>
      <c r="BS1170" s="147"/>
      <c r="BT1170" s="147"/>
      <c r="BU1170" s="147"/>
      <c r="BV1170" s="147"/>
      <c r="BW1170" s="147"/>
      <c r="BX1170" s="147"/>
      <c r="BY1170" s="147"/>
      <c r="BZ1170" s="147"/>
      <c r="CA1170" s="147"/>
      <c r="CB1170" s="147"/>
      <c r="CC1170" s="147"/>
      <c r="CD1170" s="147"/>
      <c r="CE1170" s="147"/>
      <c r="CF1170" s="147"/>
      <c r="CG1170" s="147"/>
      <c r="CH1170" s="147"/>
      <c r="CI1170" s="147"/>
      <c r="CJ1170" s="147"/>
      <c r="CK1170" s="147"/>
      <c r="CL1170" s="147"/>
      <c r="CM1170" s="147"/>
      <c r="CN1170" s="147"/>
      <c r="CO1170" s="147"/>
      <c r="CP1170" s="147"/>
      <c r="CQ1170" s="147"/>
      <c r="CR1170" s="147"/>
      <c r="CS1170" s="147"/>
      <c r="CT1170" s="147"/>
      <c r="CU1170" s="147"/>
      <c r="CV1170" s="147"/>
      <c r="CW1170" s="147"/>
      <c r="CX1170" s="147"/>
      <c r="CY1170" s="147"/>
      <c r="CZ1170" s="147"/>
      <c r="DA1170" s="147"/>
      <c r="DB1170" s="147"/>
      <c r="DC1170" s="147"/>
      <c r="DD1170" s="147"/>
      <c r="DE1170" s="147"/>
      <c r="DF1170" s="147"/>
      <c r="DG1170" s="147"/>
      <c r="DH1170" s="147"/>
      <c r="DI1170" s="147"/>
      <c r="DJ1170" s="147"/>
      <c r="DK1170" s="147"/>
      <c r="DL1170" s="147"/>
      <c r="DM1170" s="147"/>
      <c r="DN1170" s="147"/>
      <c r="DO1170" s="147"/>
      <c r="DP1170" s="56"/>
    </row>
    <row r="1171" spans="21:120" x14ac:dyDescent="0.3">
      <c r="U1171" s="147"/>
      <c r="V1171" s="147"/>
      <c r="W1171" s="147"/>
      <c r="X1171" s="147"/>
      <c r="Y1171" s="147"/>
      <c r="Z1171" s="147"/>
      <c r="AA1171" s="147"/>
      <c r="AB1171" s="147"/>
      <c r="AC1171" s="147"/>
      <c r="AD1171" s="147"/>
      <c r="AE1171" s="147"/>
      <c r="AF1171" s="147"/>
      <c r="AG1171" s="147"/>
      <c r="AH1171" s="147"/>
      <c r="AI1171" s="147"/>
      <c r="AJ1171" s="147"/>
      <c r="AK1171" s="147"/>
      <c r="AL1171" s="147"/>
      <c r="AM1171" s="147"/>
      <c r="AN1171" s="147"/>
      <c r="AO1171" s="147"/>
      <c r="AP1171" s="147"/>
      <c r="AQ1171" s="147"/>
      <c r="AR1171" s="147"/>
      <c r="AS1171" s="147"/>
      <c r="AT1171" s="147"/>
      <c r="AU1171" s="147"/>
      <c r="AV1171" s="147"/>
      <c r="AW1171" s="147"/>
      <c r="AX1171" s="147"/>
      <c r="AY1171" s="147"/>
      <c r="AZ1171" s="147"/>
      <c r="BA1171" s="147"/>
      <c r="BB1171" s="147"/>
      <c r="BC1171" s="147"/>
      <c r="BD1171" s="147"/>
      <c r="BE1171" s="147"/>
      <c r="BF1171" s="147"/>
      <c r="BG1171" s="147"/>
      <c r="BH1171" s="147"/>
      <c r="BI1171" s="147"/>
      <c r="BJ1171" s="147"/>
      <c r="BK1171" s="147"/>
      <c r="BL1171" s="147"/>
      <c r="BM1171" s="147"/>
      <c r="BN1171" s="147"/>
      <c r="BO1171" s="147"/>
      <c r="BP1171" s="147"/>
      <c r="BQ1171" s="147"/>
      <c r="BR1171" s="147"/>
      <c r="BS1171" s="147"/>
      <c r="BT1171" s="147"/>
      <c r="BU1171" s="147"/>
      <c r="BV1171" s="147"/>
      <c r="BW1171" s="147"/>
      <c r="BX1171" s="147"/>
      <c r="BY1171" s="147"/>
      <c r="BZ1171" s="147"/>
      <c r="CA1171" s="147"/>
      <c r="CB1171" s="147"/>
      <c r="CC1171" s="147"/>
      <c r="CD1171" s="147"/>
      <c r="CE1171" s="147"/>
      <c r="CF1171" s="147"/>
      <c r="CG1171" s="147"/>
      <c r="CH1171" s="147"/>
      <c r="CI1171" s="147"/>
      <c r="CJ1171" s="147"/>
      <c r="CK1171" s="147"/>
      <c r="CL1171" s="147"/>
      <c r="CM1171" s="147"/>
      <c r="CN1171" s="147"/>
      <c r="CO1171" s="147"/>
      <c r="CP1171" s="147"/>
      <c r="CQ1171" s="147"/>
      <c r="CR1171" s="147"/>
      <c r="CS1171" s="147"/>
      <c r="CT1171" s="147"/>
      <c r="CU1171" s="147"/>
      <c r="CV1171" s="147"/>
      <c r="CW1171" s="147"/>
      <c r="CX1171" s="147"/>
      <c r="CY1171" s="147"/>
      <c r="CZ1171" s="147"/>
      <c r="DA1171" s="147"/>
      <c r="DB1171" s="147"/>
      <c r="DC1171" s="147"/>
      <c r="DD1171" s="147"/>
      <c r="DE1171" s="147"/>
      <c r="DF1171" s="147"/>
      <c r="DG1171" s="147"/>
      <c r="DH1171" s="147"/>
      <c r="DI1171" s="147"/>
      <c r="DJ1171" s="147"/>
      <c r="DK1171" s="147"/>
      <c r="DL1171" s="147"/>
      <c r="DM1171" s="147"/>
      <c r="DN1171" s="147"/>
      <c r="DO1171" s="147"/>
      <c r="DP1171" s="56"/>
    </row>
    <row r="1172" spans="21:120" x14ac:dyDescent="0.3">
      <c r="U1172" s="147"/>
      <c r="V1172" s="147"/>
      <c r="W1172" s="147"/>
      <c r="X1172" s="147"/>
      <c r="Y1172" s="147"/>
      <c r="Z1172" s="147"/>
      <c r="AA1172" s="147"/>
      <c r="AB1172" s="147"/>
      <c r="AC1172" s="147"/>
      <c r="AD1172" s="147"/>
      <c r="AE1172" s="147"/>
      <c r="AF1172" s="147"/>
      <c r="AG1172" s="147"/>
      <c r="AH1172" s="147"/>
      <c r="AI1172" s="147"/>
      <c r="AJ1172" s="147"/>
      <c r="AK1172" s="147"/>
      <c r="AL1172" s="147"/>
      <c r="AM1172" s="147"/>
      <c r="AN1172" s="147"/>
      <c r="AO1172" s="147"/>
      <c r="AP1172" s="147"/>
      <c r="AQ1172" s="147"/>
      <c r="AR1172" s="147"/>
      <c r="AS1172" s="147"/>
      <c r="AT1172" s="147"/>
      <c r="AU1172" s="147"/>
      <c r="AV1172" s="147"/>
      <c r="AW1172" s="147"/>
      <c r="AX1172" s="147"/>
      <c r="AY1172" s="147"/>
      <c r="AZ1172" s="147"/>
      <c r="BA1172" s="147"/>
      <c r="BB1172" s="147"/>
      <c r="BC1172" s="147"/>
      <c r="BD1172" s="147"/>
      <c r="BE1172" s="147"/>
      <c r="BF1172" s="147"/>
      <c r="BG1172" s="147"/>
      <c r="BH1172" s="147"/>
      <c r="BI1172" s="147"/>
      <c r="BJ1172" s="147"/>
      <c r="BK1172" s="147"/>
      <c r="BL1172" s="147"/>
      <c r="BM1172" s="147"/>
      <c r="BN1172" s="147"/>
      <c r="BO1172" s="147"/>
      <c r="BP1172" s="147"/>
      <c r="BQ1172" s="147"/>
      <c r="BR1172" s="147"/>
      <c r="BS1172" s="147"/>
      <c r="BT1172" s="147"/>
      <c r="BU1172" s="147"/>
      <c r="BV1172" s="147"/>
      <c r="BW1172" s="147"/>
      <c r="BX1172" s="147"/>
      <c r="BY1172" s="147"/>
      <c r="BZ1172" s="147"/>
      <c r="CA1172" s="147"/>
      <c r="CB1172" s="147"/>
      <c r="CC1172" s="147"/>
      <c r="CD1172" s="147"/>
      <c r="CE1172" s="147"/>
      <c r="CF1172" s="147"/>
      <c r="CG1172" s="147"/>
      <c r="CH1172" s="147"/>
      <c r="CI1172" s="147"/>
      <c r="CJ1172" s="147"/>
      <c r="CK1172" s="147"/>
      <c r="CL1172" s="147"/>
      <c r="CM1172" s="147"/>
      <c r="CN1172" s="147"/>
      <c r="CO1172" s="147"/>
      <c r="CP1172" s="147"/>
      <c r="CQ1172" s="147"/>
      <c r="CR1172" s="147"/>
      <c r="CS1172" s="147"/>
      <c r="CT1172" s="147"/>
      <c r="CU1172" s="147"/>
      <c r="CV1172" s="147"/>
      <c r="CW1172" s="147"/>
      <c r="CX1172" s="147"/>
      <c r="CY1172" s="147"/>
      <c r="CZ1172" s="147"/>
      <c r="DA1172" s="147"/>
      <c r="DB1172" s="147"/>
      <c r="DC1172" s="147"/>
      <c r="DD1172" s="147"/>
      <c r="DE1172" s="147"/>
      <c r="DF1172" s="147"/>
      <c r="DG1172" s="147"/>
      <c r="DH1172" s="147"/>
      <c r="DI1172" s="147"/>
      <c r="DJ1172" s="147"/>
      <c r="DK1172" s="147"/>
      <c r="DL1172" s="147"/>
      <c r="DM1172" s="147"/>
      <c r="DN1172" s="147"/>
      <c r="DO1172" s="147"/>
      <c r="DP1172" s="56"/>
    </row>
    <row r="1173" spans="21:120" x14ac:dyDescent="0.3">
      <c r="U1173" s="147"/>
      <c r="V1173" s="147"/>
      <c r="W1173" s="147"/>
      <c r="X1173" s="147"/>
      <c r="Y1173" s="147"/>
      <c r="Z1173" s="147"/>
      <c r="AA1173" s="147"/>
      <c r="AB1173" s="147"/>
      <c r="AC1173" s="147"/>
      <c r="AD1173" s="147"/>
      <c r="AE1173" s="147"/>
      <c r="AF1173" s="147"/>
      <c r="AG1173" s="147"/>
      <c r="AH1173" s="147"/>
      <c r="AI1173" s="147"/>
      <c r="AJ1173" s="147"/>
      <c r="AK1173" s="147"/>
      <c r="AL1173" s="147"/>
      <c r="AM1173" s="147"/>
      <c r="AN1173" s="147"/>
      <c r="AO1173" s="147"/>
      <c r="AP1173" s="147"/>
      <c r="AQ1173" s="147"/>
      <c r="AR1173" s="147"/>
      <c r="AS1173" s="147"/>
      <c r="AT1173" s="147"/>
      <c r="AU1173" s="147"/>
      <c r="AV1173" s="147"/>
      <c r="AW1173" s="147"/>
      <c r="AX1173" s="147"/>
      <c r="AY1173" s="147"/>
      <c r="AZ1173" s="147"/>
      <c r="BA1173" s="147"/>
      <c r="BB1173" s="147"/>
      <c r="BC1173" s="147"/>
      <c r="BD1173" s="147"/>
      <c r="BE1173" s="147"/>
      <c r="BF1173" s="147"/>
      <c r="BG1173" s="147"/>
      <c r="BH1173" s="147"/>
      <c r="BI1173" s="147"/>
      <c r="BJ1173" s="147"/>
      <c r="BK1173" s="147"/>
      <c r="BL1173" s="147"/>
      <c r="BM1173" s="147"/>
      <c r="BN1173" s="147"/>
      <c r="BO1173" s="147"/>
      <c r="BP1173" s="147"/>
      <c r="BQ1173" s="147"/>
      <c r="BR1173" s="147"/>
      <c r="BS1173" s="147"/>
      <c r="BT1173" s="147"/>
      <c r="BU1173" s="147"/>
      <c r="BV1173" s="147"/>
      <c r="BW1173" s="147"/>
      <c r="BX1173" s="147"/>
      <c r="BY1173" s="147"/>
      <c r="BZ1173" s="147"/>
      <c r="CA1173" s="147"/>
      <c r="CB1173" s="147"/>
      <c r="CC1173" s="147"/>
      <c r="CD1173" s="147"/>
      <c r="CE1173" s="147"/>
      <c r="CF1173" s="147"/>
      <c r="CG1173" s="147"/>
      <c r="CH1173" s="147"/>
      <c r="CI1173" s="147"/>
      <c r="CJ1173" s="147"/>
      <c r="CK1173" s="147"/>
      <c r="CL1173" s="147"/>
      <c r="CM1173" s="147"/>
      <c r="CN1173" s="147"/>
      <c r="CO1173" s="147"/>
      <c r="CP1173" s="147"/>
      <c r="CQ1173" s="147"/>
      <c r="CR1173" s="147"/>
      <c r="CS1173" s="147"/>
      <c r="CT1173" s="147"/>
      <c r="CU1173" s="147"/>
      <c r="CV1173" s="147"/>
      <c r="CW1173" s="147"/>
      <c r="CX1173" s="147"/>
      <c r="CY1173" s="147"/>
      <c r="CZ1173" s="147"/>
      <c r="DA1173" s="147"/>
      <c r="DB1173" s="147"/>
      <c r="DC1173" s="147"/>
      <c r="DD1173" s="147"/>
      <c r="DE1173" s="147"/>
      <c r="DF1173" s="147"/>
      <c r="DG1173" s="147"/>
      <c r="DH1173" s="147"/>
      <c r="DI1173" s="147"/>
      <c r="DJ1173" s="147"/>
      <c r="DK1173" s="147"/>
      <c r="DL1173" s="147"/>
      <c r="DM1173" s="147"/>
      <c r="DN1173" s="147"/>
      <c r="DO1173" s="147"/>
      <c r="DP1173" s="56"/>
    </row>
    <row r="1174" spans="21:120" x14ac:dyDescent="0.3">
      <c r="U1174" s="147"/>
      <c r="V1174" s="147"/>
      <c r="W1174" s="147"/>
      <c r="X1174" s="147"/>
      <c r="Y1174" s="147"/>
      <c r="Z1174" s="147"/>
      <c r="AA1174" s="147"/>
      <c r="AB1174" s="147"/>
      <c r="AC1174" s="147"/>
      <c r="AD1174" s="147"/>
      <c r="AE1174" s="147"/>
      <c r="AF1174" s="147"/>
      <c r="AG1174" s="147"/>
      <c r="AH1174" s="147"/>
      <c r="AI1174" s="147"/>
      <c r="AJ1174" s="147"/>
      <c r="AK1174" s="147"/>
      <c r="AL1174" s="147"/>
      <c r="AM1174" s="147"/>
      <c r="AN1174" s="147"/>
      <c r="AO1174" s="147"/>
      <c r="AP1174" s="147"/>
      <c r="AQ1174" s="147"/>
      <c r="AR1174" s="147"/>
      <c r="AS1174" s="147"/>
      <c r="AT1174" s="147"/>
      <c r="AU1174" s="147"/>
      <c r="AV1174" s="147"/>
      <c r="AW1174" s="147"/>
      <c r="AX1174" s="147"/>
      <c r="AY1174" s="147"/>
      <c r="AZ1174" s="147"/>
      <c r="BA1174" s="147"/>
      <c r="BB1174" s="147"/>
      <c r="BC1174" s="147"/>
      <c r="BD1174" s="147"/>
      <c r="BE1174" s="147"/>
      <c r="BF1174" s="147"/>
      <c r="BG1174" s="147"/>
      <c r="BH1174" s="147"/>
      <c r="BI1174" s="147"/>
      <c r="BJ1174" s="147"/>
      <c r="BK1174" s="147"/>
      <c r="BL1174" s="147"/>
      <c r="BM1174" s="147"/>
      <c r="BN1174" s="147"/>
      <c r="BO1174" s="147"/>
      <c r="BP1174" s="147"/>
      <c r="BQ1174" s="147"/>
      <c r="BR1174" s="147"/>
      <c r="BS1174" s="147"/>
      <c r="BT1174" s="147"/>
      <c r="BU1174" s="147"/>
      <c r="BV1174" s="147"/>
      <c r="BW1174" s="147"/>
      <c r="BX1174" s="147"/>
      <c r="BY1174" s="147"/>
      <c r="BZ1174" s="147"/>
      <c r="CA1174" s="147"/>
      <c r="CB1174" s="147"/>
      <c r="CC1174" s="147"/>
      <c r="CD1174" s="147"/>
      <c r="CE1174" s="147"/>
      <c r="CF1174" s="147"/>
      <c r="CG1174" s="147"/>
      <c r="CH1174" s="147"/>
      <c r="CI1174" s="147"/>
      <c r="CJ1174" s="147"/>
      <c r="CK1174" s="147"/>
      <c r="CL1174" s="147"/>
      <c r="CM1174" s="147"/>
      <c r="CN1174" s="147"/>
      <c r="CO1174" s="147"/>
      <c r="CP1174" s="147"/>
      <c r="CQ1174" s="147"/>
      <c r="CR1174" s="147"/>
      <c r="CS1174" s="147"/>
      <c r="CT1174" s="147"/>
      <c r="CU1174" s="147"/>
      <c r="CV1174" s="147"/>
      <c r="CW1174" s="147"/>
      <c r="CX1174" s="147"/>
      <c r="CY1174" s="147"/>
      <c r="CZ1174" s="147"/>
      <c r="DA1174" s="147"/>
      <c r="DB1174" s="147"/>
      <c r="DC1174" s="147"/>
      <c r="DD1174" s="147"/>
      <c r="DE1174" s="147"/>
      <c r="DF1174" s="147"/>
      <c r="DG1174" s="147"/>
      <c r="DH1174" s="147"/>
      <c r="DI1174" s="147"/>
      <c r="DJ1174" s="147"/>
      <c r="DK1174" s="147"/>
      <c r="DL1174" s="147"/>
      <c r="DM1174" s="147"/>
      <c r="DN1174" s="147"/>
      <c r="DO1174" s="147"/>
      <c r="DP1174" s="56"/>
    </row>
    <row r="1175" spans="21:120" x14ac:dyDescent="0.3">
      <c r="U1175" s="147"/>
      <c r="V1175" s="147"/>
      <c r="W1175" s="147"/>
      <c r="X1175" s="147"/>
      <c r="Y1175" s="147"/>
      <c r="Z1175" s="147"/>
      <c r="AA1175" s="147"/>
      <c r="AB1175" s="147"/>
      <c r="AC1175" s="147"/>
      <c r="AD1175" s="147"/>
      <c r="AE1175" s="147"/>
      <c r="AF1175" s="147"/>
      <c r="AG1175" s="147"/>
      <c r="AH1175" s="147"/>
      <c r="AI1175" s="147"/>
      <c r="AJ1175" s="147"/>
      <c r="AK1175" s="147"/>
      <c r="AL1175" s="147"/>
      <c r="AM1175" s="147"/>
      <c r="AN1175" s="147"/>
      <c r="AO1175" s="147"/>
      <c r="AP1175" s="147"/>
      <c r="AQ1175" s="147"/>
      <c r="AR1175" s="147"/>
      <c r="AS1175" s="147"/>
      <c r="AT1175" s="147"/>
      <c r="AU1175" s="147"/>
      <c r="AV1175" s="147"/>
      <c r="AW1175" s="147"/>
      <c r="AX1175" s="147"/>
      <c r="AY1175" s="147"/>
      <c r="AZ1175" s="147"/>
      <c r="BA1175" s="147"/>
      <c r="BB1175" s="147"/>
      <c r="BC1175" s="147"/>
      <c r="BD1175" s="147"/>
      <c r="BE1175" s="147"/>
      <c r="BF1175" s="147"/>
      <c r="BG1175" s="147"/>
      <c r="BH1175" s="147"/>
      <c r="BI1175" s="147"/>
      <c r="BJ1175" s="147"/>
      <c r="BK1175" s="147"/>
      <c r="BL1175" s="147"/>
      <c r="BM1175" s="147"/>
      <c r="BN1175" s="147"/>
      <c r="BO1175" s="147"/>
      <c r="BP1175" s="147"/>
      <c r="BQ1175" s="147"/>
      <c r="BR1175" s="147"/>
      <c r="BS1175" s="147"/>
      <c r="BT1175" s="147"/>
      <c r="BU1175" s="147"/>
      <c r="BV1175" s="147"/>
      <c r="BW1175" s="147"/>
      <c r="BX1175" s="147"/>
      <c r="BY1175" s="147"/>
      <c r="BZ1175" s="147"/>
      <c r="CA1175" s="147"/>
      <c r="CB1175" s="147"/>
      <c r="CC1175" s="147"/>
      <c r="CD1175" s="147"/>
      <c r="CE1175" s="147"/>
      <c r="CF1175" s="147"/>
      <c r="CG1175" s="147"/>
      <c r="CH1175" s="147"/>
      <c r="CI1175" s="147"/>
      <c r="CJ1175" s="147"/>
      <c r="CK1175" s="147"/>
      <c r="CL1175" s="147"/>
      <c r="CM1175" s="147"/>
      <c r="CN1175" s="147"/>
      <c r="CO1175" s="147"/>
      <c r="CP1175" s="147"/>
      <c r="CQ1175" s="147"/>
      <c r="CR1175" s="147"/>
      <c r="CS1175" s="147"/>
      <c r="CT1175" s="147"/>
      <c r="CU1175" s="147"/>
      <c r="CV1175" s="147"/>
      <c r="CW1175" s="147"/>
      <c r="CX1175" s="147"/>
      <c r="CY1175" s="147"/>
      <c r="CZ1175" s="147"/>
      <c r="DA1175" s="147"/>
      <c r="DB1175" s="147"/>
      <c r="DC1175" s="147"/>
      <c r="DD1175" s="147"/>
      <c r="DE1175" s="147"/>
      <c r="DF1175" s="147"/>
      <c r="DG1175" s="147"/>
      <c r="DH1175" s="147"/>
      <c r="DI1175" s="147"/>
      <c r="DJ1175" s="147"/>
      <c r="DK1175" s="147"/>
      <c r="DL1175" s="147"/>
      <c r="DM1175" s="147"/>
      <c r="DN1175" s="147"/>
      <c r="DO1175" s="147"/>
      <c r="DP1175" s="56"/>
    </row>
    <row r="1176" spans="21:120" x14ac:dyDescent="0.3">
      <c r="U1176" s="147"/>
      <c r="V1176" s="147"/>
      <c r="W1176" s="147"/>
      <c r="X1176" s="147"/>
      <c r="Y1176" s="147"/>
      <c r="Z1176" s="147"/>
      <c r="AA1176" s="147"/>
      <c r="AB1176" s="147"/>
      <c r="AC1176" s="147"/>
      <c r="AD1176" s="147"/>
      <c r="AE1176" s="147"/>
      <c r="AF1176" s="147"/>
      <c r="AG1176" s="147"/>
      <c r="AH1176" s="147"/>
      <c r="AI1176" s="147"/>
      <c r="AJ1176" s="147"/>
      <c r="AK1176" s="147"/>
      <c r="AL1176" s="147"/>
      <c r="AM1176" s="147"/>
      <c r="AN1176" s="147"/>
      <c r="AO1176" s="147"/>
      <c r="AP1176" s="147"/>
      <c r="AQ1176" s="147"/>
      <c r="AR1176" s="147"/>
      <c r="AS1176" s="147"/>
      <c r="AT1176" s="147"/>
      <c r="AU1176" s="147"/>
      <c r="AV1176" s="147"/>
      <c r="AW1176" s="147"/>
      <c r="AX1176" s="147"/>
      <c r="AY1176" s="147"/>
      <c r="AZ1176" s="147"/>
      <c r="BA1176" s="147"/>
      <c r="BB1176" s="147"/>
      <c r="BC1176" s="147"/>
      <c r="BD1176" s="147"/>
      <c r="BE1176" s="147"/>
      <c r="BF1176" s="147"/>
      <c r="BG1176" s="147"/>
      <c r="BH1176" s="147"/>
      <c r="BI1176" s="147"/>
      <c r="BJ1176" s="147"/>
      <c r="BK1176" s="147"/>
      <c r="BL1176" s="147"/>
      <c r="BM1176" s="147"/>
      <c r="BN1176" s="147"/>
      <c r="BO1176" s="147"/>
      <c r="BP1176" s="147"/>
      <c r="BQ1176" s="147"/>
      <c r="BR1176" s="147"/>
      <c r="BS1176" s="147"/>
      <c r="BT1176" s="147"/>
      <c r="BU1176" s="147"/>
      <c r="BV1176" s="147"/>
      <c r="BW1176" s="147"/>
      <c r="BX1176" s="147"/>
      <c r="BY1176" s="147"/>
      <c r="BZ1176" s="147"/>
      <c r="CA1176" s="147"/>
      <c r="CB1176" s="147"/>
      <c r="CC1176" s="147"/>
      <c r="CD1176" s="147"/>
      <c r="CE1176" s="147"/>
      <c r="CF1176" s="147"/>
      <c r="CG1176" s="147"/>
      <c r="CH1176" s="147"/>
      <c r="CI1176" s="147"/>
      <c r="CJ1176" s="147"/>
      <c r="CK1176" s="147"/>
      <c r="CL1176" s="147"/>
      <c r="CM1176" s="147"/>
      <c r="CN1176" s="147"/>
      <c r="CO1176" s="147"/>
      <c r="CP1176" s="147"/>
      <c r="CQ1176" s="147"/>
      <c r="CR1176" s="147"/>
      <c r="CS1176" s="147"/>
      <c r="CT1176" s="147"/>
      <c r="CU1176" s="147"/>
      <c r="CV1176" s="147"/>
      <c r="CW1176" s="147"/>
      <c r="CX1176" s="147"/>
      <c r="CY1176" s="147"/>
      <c r="CZ1176" s="147"/>
      <c r="DA1176" s="147"/>
      <c r="DB1176" s="147"/>
      <c r="DC1176" s="147"/>
      <c r="DD1176" s="147"/>
      <c r="DE1176" s="147"/>
      <c r="DF1176" s="147"/>
      <c r="DG1176" s="147"/>
      <c r="DH1176" s="147"/>
      <c r="DI1176" s="147"/>
      <c r="DJ1176" s="147"/>
      <c r="DK1176" s="147"/>
      <c r="DL1176" s="147"/>
      <c r="DM1176" s="147"/>
      <c r="DN1176" s="147"/>
      <c r="DO1176" s="147"/>
      <c r="DP1176" s="56"/>
    </row>
    <row r="1177" spans="21:120" x14ac:dyDescent="0.3">
      <c r="U1177" s="147"/>
      <c r="V1177" s="147"/>
      <c r="W1177" s="147"/>
      <c r="X1177" s="147"/>
      <c r="Y1177" s="147"/>
      <c r="Z1177" s="147"/>
      <c r="AA1177" s="147"/>
      <c r="AB1177" s="147"/>
      <c r="AC1177" s="147"/>
      <c r="AD1177" s="147"/>
      <c r="AE1177" s="147"/>
      <c r="AF1177" s="147"/>
      <c r="AG1177" s="147"/>
      <c r="AH1177" s="147"/>
      <c r="AI1177" s="147"/>
      <c r="AJ1177" s="147"/>
      <c r="AK1177" s="147"/>
      <c r="AL1177" s="147"/>
      <c r="AM1177" s="147"/>
      <c r="AN1177" s="147"/>
      <c r="AO1177" s="147"/>
      <c r="AP1177" s="147"/>
      <c r="AQ1177" s="147"/>
      <c r="AR1177" s="147"/>
      <c r="AS1177" s="147"/>
      <c r="AT1177" s="147"/>
      <c r="AU1177" s="147"/>
      <c r="AV1177" s="147"/>
      <c r="AW1177" s="147"/>
      <c r="AX1177" s="147"/>
      <c r="AY1177" s="147"/>
      <c r="AZ1177" s="147"/>
      <c r="BA1177" s="147"/>
      <c r="BB1177" s="147"/>
      <c r="BC1177" s="147"/>
      <c r="BD1177" s="147"/>
      <c r="BE1177" s="147"/>
      <c r="BF1177" s="147"/>
      <c r="BG1177" s="147"/>
      <c r="BH1177" s="147"/>
      <c r="BI1177" s="147"/>
      <c r="BJ1177" s="147"/>
      <c r="BK1177" s="147"/>
      <c r="BL1177" s="147"/>
      <c r="BM1177" s="147"/>
      <c r="BN1177" s="147"/>
      <c r="BO1177" s="147"/>
      <c r="BP1177" s="147"/>
      <c r="BQ1177" s="147"/>
      <c r="BR1177" s="147"/>
      <c r="BS1177" s="147"/>
      <c r="BT1177" s="147"/>
      <c r="BU1177" s="147"/>
      <c r="BV1177" s="147"/>
      <c r="BW1177" s="147"/>
      <c r="BX1177" s="147"/>
      <c r="BY1177" s="147"/>
      <c r="BZ1177" s="147"/>
      <c r="CA1177" s="147"/>
      <c r="CB1177" s="147"/>
      <c r="CC1177" s="147"/>
      <c r="CD1177" s="147"/>
      <c r="CE1177" s="147"/>
      <c r="CF1177" s="147"/>
      <c r="CG1177" s="147"/>
      <c r="CH1177" s="147"/>
      <c r="CI1177" s="147"/>
      <c r="CJ1177" s="147"/>
      <c r="CK1177" s="147"/>
      <c r="CL1177" s="147"/>
      <c r="CM1177" s="147"/>
      <c r="CN1177" s="147"/>
      <c r="CO1177" s="147"/>
      <c r="CP1177" s="147"/>
      <c r="CQ1177" s="147"/>
      <c r="CR1177" s="147"/>
      <c r="CS1177" s="147"/>
      <c r="CT1177" s="147"/>
      <c r="CU1177" s="147"/>
      <c r="CV1177" s="147"/>
      <c r="CW1177" s="147"/>
      <c r="CX1177" s="147"/>
      <c r="CY1177" s="147"/>
      <c r="CZ1177" s="147"/>
      <c r="DA1177" s="147"/>
      <c r="DB1177" s="147"/>
      <c r="DC1177" s="147"/>
      <c r="DD1177" s="147"/>
      <c r="DE1177" s="147"/>
      <c r="DF1177" s="147"/>
      <c r="DG1177" s="147"/>
      <c r="DH1177" s="147"/>
      <c r="DI1177" s="147"/>
      <c r="DJ1177" s="147"/>
      <c r="DK1177" s="147"/>
      <c r="DL1177" s="147"/>
      <c r="DM1177" s="147"/>
      <c r="DN1177" s="147"/>
      <c r="DO1177" s="147"/>
      <c r="DP1177" s="56"/>
    </row>
    <row r="1178" spans="21:120" x14ac:dyDescent="0.3">
      <c r="U1178" s="147"/>
      <c r="V1178" s="147"/>
      <c r="W1178" s="147"/>
      <c r="X1178" s="147"/>
      <c r="Y1178" s="147"/>
      <c r="Z1178" s="147"/>
      <c r="AA1178" s="147"/>
      <c r="AB1178" s="147"/>
      <c r="AC1178" s="147"/>
      <c r="AD1178" s="147"/>
      <c r="AE1178" s="147"/>
      <c r="AF1178" s="147"/>
      <c r="AG1178" s="147"/>
      <c r="AH1178" s="147"/>
      <c r="AI1178" s="147"/>
      <c r="AJ1178" s="147"/>
      <c r="AK1178" s="147"/>
      <c r="AL1178" s="147"/>
      <c r="AM1178" s="147"/>
      <c r="AN1178" s="147"/>
      <c r="AO1178" s="147"/>
      <c r="AP1178" s="147"/>
      <c r="AQ1178" s="147"/>
      <c r="AR1178" s="147"/>
      <c r="AS1178" s="147"/>
      <c r="AT1178" s="147"/>
      <c r="AU1178" s="147"/>
      <c r="AV1178" s="147"/>
      <c r="AW1178" s="147"/>
      <c r="AX1178" s="147"/>
      <c r="AY1178" s="147"/>
      <c r="AZ1178" s="147"/>
      <c r="BA1178" s="147"/>
      <c r="BB1178" s="147"/>
      <c r="BC1178" s="147"/>
      <c r="BD1178" s="147"/>
      <c r="BE1178" s="147"/>
      <c r="BF1178" s="147"/>
      <c r="BG1178" s="147"/>
      <c r="BH1178" s="147"/>
      <c r="BI1178" s="147"/>
      <c r="BJ1178" s="147"/>
      <c r="BK1178" s="147"/>
      <c r="BL1178" s="147"/>
      <c r="BM1178" s="147"/>
      <c r="BN1178" s="147"/>
      <c r="BO1178" s="147"/>
      <c r="BP1178" s="147"/>
      <c r="BQ1178" s="147"/>
      <c r="BR1178" s="147"/>
      <c r="BS1178" s="147"/>
      <c r="BT1178" s="147"/>
      <c r="BU1178" s="147"/>
      <c r="BV1178" s="147"/>
      <c r="BW1178" s="147"/>
      <c r="BX1178" s="147"/>
      <c r="BY1178" s="147"/>
      <c r="BZ1178" s="147"/>
      <c r="CA1178" s="147"/>
      <c r="CB1178" s="147"/>
      <c r="CC1178" s="147"/>
      <c r="CD1178" s="147"/>
      <c r="CE1178" s="147"/>
      <c r="CF1178" s="147"/>
      <c r="CG1178" s="147"/>
      <c r="CH1178" s="147"/>
      <c r="CI1178" s="147"/>
      <c r="CJ1178" s="147"/>
      <c r="CK1178" s="147"/>
      <c r="CL1178" s="147"/>
      <c r="CM1178" s="147"/>
      <c r="CN1178" s="147"/>
      <c r="CO1178" s="147"/>
      <c r="CP1178" s="147"/>
      <c r="CQ1178" s="147"/>
      <c r="CR1178" s="147"/>
      <c r="CS1178" s="147"/>
      <c r="CT1178" s="147"/>
      <c r="CU1178" s="147"/>
      <c r="CV1178" s="147"/>
      <c r="CW1178" s="147"/>
      <c r="CX1178" s="147"/>
      <c r="CY1178" s="147"/>
      <c r="CZ1178" s="147"/>
      <c r="DA1178" s="147"/>
      <c r="DB1178" s="147"/>
      <c r="DC1178" s="147"/>
      <c r="DD1178" s="147"/>
      <c r="DE1178" s="147"/>
      <c r="DF1178" s="147"/>
      <c r="DG1178" s="147"/>
      <c r="DH1178" s="147"/>
      <c r="DI1178" s="147"/>
      <c r="DJ1178" s="147"/>
      <c r="DK1178" s="147"/>
      <c r="DL1178" s="147"/>
      <c r="DM1178" s="147"/>
      <c r="DN1178" s="147"/>
      <c r="DO1178" s="147"/>
      <c r="DP1178" s="56"/>
    </row>
    <row r="1179" spans="21:120" x14ac:dyDescent="0.3">
      <c r="U1179" s="147"/>
      <c r="V1179" s="147"/>
      <c r="W1179" s="147"/>
      <c r="X1179" s="147"/>
      <c r="Y1179" s="147"/>
      <c r="Z1179" s="147"/>
      <c r="AA1179" s="147"/>
      <c r="AB1179" s="147"/>
      <c r="AC1179" s="147"/>
      <c r="AD1179" s="147"/>
      <c r="AE1179" s="147"/>
      <c r="AF1179" s="147"/>
      <c r="AG1179" s="147"/>
      <c r="AH1179" s="147"/>
      <c r="AI1179" s="147"/>
      <c r="AJ1179" s="147"/>
      <c r="AK1179" s="147"/>
      <c r="AL1179" s="147"/>
      <c r="AM1179" s="147"/>
      <c r="AN1179" s="147"/>
      <c r="AO1179" s="147"/>
      <c r="AP1179" s="147"/>
      <c r="AQ1179" s="147"/>
      <c r="AR1179" s="147"/>
      <c r="AS1179" s="147"/>
      <c r="AT1179" s="147"/>
      <c r="AU1179" s="147"/>
      <c r="AV1179" s="147"/>
      <c r="AW1179" s="147"/>
      <c r="AX1179" s="147"/>
      <c r="AY1179" s="147"/>
      <c r="AZ1179" s="147"/>
      <c r="BA1179" s="147"/>
      <c r="BB1179" s="147"/>
      <c r="BC1179" s="147"/>
      <c r="BD1179" s="147"/>
      <c r="BE1179" s="147"/>
      <c r="BF1179" s="147"/>
      <c r="BG1179" s="147"/>
      <c r="BH1179" s="147"/>
      <c r="BI1179" s="147"/>
      <c r="BJ1179" s="147"/>
      <c r="BK1179" s="147"/>
      <c r="BL1179" s="147"/>
      <c r="BM1179" s="147"/>
      <c r="BN1179" s="147"/>
      <c r="BO1179" s="147"/>
      <c r="BP1179" s="147"/>
      <c r="BQ1179" s="147"/>
      <c r="BR1179" s="147"/>
      <c r="BS1179" s="147"/>
      <c r="BT1179" s="147"/>
      <c r="BU1179" s="147"/>
      <c r="BV1179" s="147"/>
      <c r="BW1179" s="147"/>
      <c r="BX1179" s="147"/>
      <c r="BY1179" s="147"/>
      <c r="BZ1179" s="147"/>
      <c r="CA1179" s="147"/>
      <c r="CB1179" s="147"/>
      <c r="CC1179" s="147"/>
      <c r="CD1179" s="147"/>
      <c r="CE1179" s="147"/>
      <c r="CF1179" s="147"/>
      <c r="CG1179" s="147"/>
      <c r="CH1179" s="147"/>
      <c r="CI1179" s="147"/>
      <c r="CJ1179" s="147"/>
      <c r="CK1179" s="147"/>
      <c r="CL1179" s="147"/>
      <c r="CM1179" s="147"/>
      <c r="CN1179" s="147"/>
      <c r="CO1179" s="147"/>
      <c r="CP1179" s="147"/>
      <c r="CQ1179" s="147"/>
      <c r="CR1179" s="147"/>
      <c r="CS1179" s="147"/>
      <c r="CT1179" s="147"/>
      <c r="CU1179" s="147"/>
      <c r="CV1179" s="147"/>
      <c r="CW1179" s="147"/>
      <c r="CX1179" s="147"/>
      <c r="CY1179" s="147"/>
      <c r="CZ1179" s="147"/>
      <c r="DA1179" s="147"/>
      <c r="DB1179" s="147"/>
      <c r="DC1179" s="147"/>
      <c r="DD1179" s="147"/>
      <c r="DE1179" s="147"/>
      <c r="DF1179" s="147"/>
      <c r="DG1179" s="147"/>
      <c r="DH1179" s="147"/>
      <c r="DI1179" s="147"/>
      <c r="DJ1179" s="147"/>
      <c r="DK1179" s="147"/>
      <c r="DL1179" s="147"/>
      <c r="DM1179" s="147"/>
      <c r="DN1179" s="147"/>
      <c r="DO1179" s="147"/>
      <c r="DP1179" s="56"/>
    </row>
    <row r="1180" spans="21:120" x14ac:dyDescent="0.3">
      <c r="U1180" s="147"/>
      <c r="V1180" s="147"/>
      <c r="W1180" s="147"/>
      <c r="X1180" s="147"/>
      <c r="Y1180" s="147"/>
      <c r="Z1180" s="147"/>
      <c r="AA1180" s="147"/>
      <c r="AB1180" s="147"/>
      <c r="AC1180" s="147"/>
      <c r="AD1180" s="147"/>
      <c r="AE1180" s="147"/>
      <c r="AF1180" s="147"/>
      <c r="AG1180" s="147"/>
      <c r="AH1180" s="147"/>
      <c r="AI1180" s="147"/>
      <c r="AJ1180" s="147"/>
      <c r="AK1180" s="147"/>
      <c r="AL1180" s="147"/>
      <c r="AM1180" s="147"/>
      <c r="AN1180" s="147"/>
      <c r="AO1180" s="147"/>
      <c r="AP1180" s="147"/>
      <c r="AQ1180" s="147"/>
      <c r="AR1180" s="147"/>
      <c r="AS1180" s="147"/>
      <c r="AT1180" s="147"/>
      <c r="AU1180" s="147"/>
      <c r="AV1180" s="147"/>
      <c r="AW1180" s="147"/>
      <c r="AX1180" s="147"/>
      <c r="AY1180" s="147"/>
      <c r="AZ1180" s="147"/>
      <c r="BA1180" s="147"/>
      <c r="BB1180" s="147"/>
      <c r="BC1180" s="147"/>
      <c r="BD1180" s="147"/>
      <c r="BE1180" s="147"/>
      <c r="BF1180" s="147"/>
      <c r="BG1180" s="147"/>
      <c r="BH1180" s="147"/>
      <c r="BI1180" s="147"/>
      <c r="BJ1180" s="147"/>
      <c r="BK1180" s="147"/>
      <c r="BL1180" s="147"/>
      <c r="BM1180" s="147"/>
      <c r="BN1180" s="147"/>
      <c r="BO1180" s="147"/>
      <c r="BP1180" s="147"/>
      <c r="BQ1180" s="147"/>
      <c r="BR1180" s="147"/>
      <c r="BS1180" s="147"/>
      <c r="BT1180" s="147"/>
      <c r="BU1180" s="147"/>
      <c r="BV1180" s="147"/>
      <c r="BW1180" s="147"/>
      <c r="BX1180" s="147"/>
      <c r="BY1180" s="147"/>
      <c r="BZ1180" s="147"/>
      <c r="CA1180" s="147"/>
      <c r="CB1180" s="147"/>
      <c r="CC1180" s="147"/>
      <c r="CD1180" s="147"/>
      <c r="CE1180" s="147"/>
      <c r="CF1180" s="147"/>
      <c r="CG1180" s="147"/>
      <c r="CH1180" s="147"/>
      <c r="CI1180" s="147"/>
      <c r="CJ1180" s="147"/>
      <c r="CK1180" s="147"/>
      <c r="CL1180" s="147"/>
      <c r="CM1180" s="147"/>
      <c r="CN1180" s="147"/>
      <c r="CO1180" s="147"/>
      <c r="CP1180" s="147"/>
      <c r="CQ1180" s="147"/>
      <c r="CR1180" s="147"/>
      <c r="CS1180" s="147"/>
      <c r="CT1180" s="147"/>
      <c r="CU1180" s="147"/>
      <c r="CV1180" s="147"/>
      <c r="CW1180" s="147"/>
      <c r="CX1180" s="147"/>
      <c r="CY1180" s="147"/>
      <c r="CZ1180" s="147"/>
      <c r="DA1180" s="147"/>
      <c r="DB1180" s="147"/>
      <c r="DC1180" s="147"/>
      <c r="DD1180" s="147"/>
      <c r="DE1180" s="147"/>
      <c r="DF1180" s="147"/>
      <c r="DG1180" s="147"/>
      <c r="DH1180" s="147"/>
      <c r="DI1180" s="147"/>
      <c r="DJ1180" s="147"/>
      <c r="DK1180" s="147"/>
      <c r="DL1180" s="147"/>
      <c r="DM1180" s="147"/>
      <c r="DN1180" s="147"/>
      <c r="DO1180" s="147"/>
      <c r="DP1180" s="56"/>
    </row>
    <row r="1181" spans="21:120" x14ac:dyDescent="0.3">
      <c r="U1181" s="147"/>
      <c r="V1181" s="147"/>
      <c r="W1181" s="147"/>
      <c r="X1181" s="147"/>
      <c r="Y1181" s="147"/>
      <c r="Z1181" s="147"/>
      <c r="AA1181" s="147"/>
      <c r="AB1181" s="147"/>
      <c r="AC1181" s="147"/>
      <c r="AD1181" s="147"/>
      <c r="AE1181" s="147"/>
      <c r="AF1181" s="147"/>
      <c r="AG1181" s="147"/>
      <c r="AH1181" s="147"/>
      <c r="AI1181" s="147"/>
      <c r="AJ1181" s="147"/>
      <c r="AK1181" s="147"/>
      <c r="AL1181" s="147"/>
      <c r="AM1181" s="147"/>
      <c r="AN1181" s="147"/>
      <c r="AO1181" s="147"/>
      <c r="AP1181" s="147"/>
      <c r="AQ1181" s="147"/>
      <c r="AR1181" s="147"/>
      <c r="AS1181" s="147"/>
      <c r="AT1181" s="147"/>
      <c r="AU1181" s="147"/>
      <c r="AV1181" s="147"/>
      <c r="AW1181" s="147"/>
      <c r="AX1181" s="147"/>
      <c r="AY1181" s="147"/>
      <c r="AZ1181" s="147"/>
      <c r="BA1181" s="147"/>
      <c r="BB1181" s="147"/>
      <c r="BC1181" s="147"/>
      <c r="BD1181" s="147"/>
      <c r="BE1181" s="147"/>
      <c r="BF1181" s="147"/>
      <c r="BG1181" s="147"/>
      <c r="BH1181" s="147"/>
      <c r="BI1181" s="147"/>
      <c r="BJ1181" s="147"/>
      <c r="BK1181" s="147"/>
      <c r="BL1181" s="147"/>
      <c r="BM1181" s="147"/>
      <c r="BN1181" s="147"/>
      <c r="BO1181" s="147"/>
      <c r="BP1181" s="147"/>
      <c r="BQ1181" s="147"/>
      <c r="BR1181" s="147"/>
      <c r="BS1181" s="147"/>
      <c r="BT1181" s="147"/>
      <c r="BU1181" s="147"/>
      <c r="BV1181" s="147"/>
      <c r="BW1181" s="147"/>
      <c r="BX1181" s="147"/>
      <c r="BY1181" s="147"/>
      <c r="BZ1181" s="147"/>
      <c r="CA1181" s="147"/>
      <c r="CB1181" s="147"/>
      <c r="CC1181" s="147"/>
      <c r="CD1181" s="147"/>
      <c r="CE1181" s="147"/>
      <c r="CF1181" s="147"/>
      <c r="CG1181" s="147"/>
      <c r="CH1181" s="147"/>
      <c r="CI1181" s="147"/>
      <c r="CJ1181" s="147"/>
      <c r="CK1181" s="147"/>
      <c r="CL1181" s="147"/>
      <c r="CM1181" s="147"/>
      <c r="CN1181" s="147"/>
      <c r="CO1181" s="147"/>
      <c r="CP1181" s="147"/>
      <c r="CQ1181" s="147"/>
      <c r="CR1181" s="147"/>
      <c r="CS1181" s="147"/>
      <c r="CT1181" s="147"/>
      <c r="CU1181" s="147"/>
      <c r="CV1181" s="147"/>
      <c r="CW1181" s="147"/>
      <c r="CX1181" s="147"/>
      <c r="CY1181" s="147"/>
      <c r="CZ1181" s="147"/>
      <c r="DA1181" s="147"/>
      <c r="DB1181" s="147"/>
      <c r="DC1181" s="147"/>
      <c r="DD1181" s="147"/>
      <c r="DE1181" s="147"/>
      <c r="DF1181" s="147"/>
      <c r="DG1181" s="147"/>
      <c r="DH1181" s="147"/>
      <c r="DI1181" s="147"/>
      <c r="DJ1181" s="147"/>
      <c r="DK1181" s="147"/>
      <c r="DL1181" s="147"/>
      <c r="DM1181" s="147"/>
      <c r="DN1181" s="147"/>
      <c r="DO1181" s="147"/>
      <c r="DP1181" s="56"/>
    </row>
    <row r="1182" spans="21:120" x14ac:dyDescent="0.3">
      <c r="U1182" s="147"/>
      <c r="V1182" s="147"/>
      <c r="W1182" s="147"/>
      <c r="X1182" s="147"/>
      <c r="Y1182" s="147"/>
      <c r="Z1182" s="147"/>
      <c r="AA1182" s="147"/>
      <c r="AB1182" s="147"/>
      <c r="AC1182" s="147"/>
      <c r="AD1182" s="147"/>
      <c r="AE1182" s="147"/>
      <c r="AF1182" s="147"/>
      <c r="AG1182" s="147"/>
      <c r="AH1182" s="147"/>
      <c r="AI1182" s="147"/>
      <c r="AJ1182" s="147"/>
      <c r="AK1182" s="147"/>
      <c r="AL1182" s="147"/>
      <c r="AM1182" s="147"/>
      <c r="AN1182" s="147"/>
      <c r="AO1182" s="147"/>
      <c r="AP1182" s="147"/>
      <c r="AQ1182" s="147"/>
      <c r="AR1182" s="147"/>
      <c r="AS1182" s="147"/>
      <c r="AT1182" s="147"/>
      <c r="AU1182" s="147"/>
      <c r="AV1182" s="147"/>
      <c r="AW1182" s="147"/>
      <c r="AX1182" s="147"/>
      <c r="AY1182" s="147"/>
      <c r="AZ1182" s="147"/>
      <c r="BA1182" s="147"/>
      <c r="BB1182" s="147"/>
      <c r="BC1182" s="147"/>
      <c r="BD1182" s="147"/>
      <c r="BE1182" s="147"/>
      <c r="BF1182" s="147"/>
      <c r="BG1182" s="147"/>
      <c r="BH1182" s="147"/>
      <c r="BI1182" s="147"/>
      <c r="BJ1182" s="147"/>
      <c r="BK1182" s="147"/>
      <c r="BL1182" s="147"/>
      <c r="BM1182" s="147"/>
      <c r="BN1182" s="147"/>
      <c r="BO1182" s="147"/>
      <c r="BP1182" s="147"/>
      <c r="BQ1182" s="147"/>
      <c r="BR1182" s="147"/>
      <c r="BS1182" s="147"/>
      <c r="BT1182" s="147"/>
      <c r="BU1182" s="147"/>
      <c r="BV1182" s="147"/>
      <c r="BW1182" s="147"/>
      <c r="BX1182" s="147"/>
      <c r="BY1182" s="147"/>
      <c r="BZ1182" s="147"/>
      <c r="CA1182" s="147"/>
      <c r="CB1182" s="147"/>
      <c r="CC1182" s="147"/>
      <c r="CD1182" s="147"/>
      <c r="CE1182" s="147"/>
      <c r="CF1182" s="147"/>
      <c r="CG1182" s="147"/>
      <c r="CH1182" s="147"/>
      <c r="CI1182" s="147"/>
      <c r="CJ1182" s="147"/>
      <c r="CK1182" s="147"/>
      <c r="CL1182" s="147"/>
      <c r="CM1182" s="147"/>
      <c r="CN1182" s="147"/>
      <c r="CO1182" s="147"/>
      <c r="CP1182" s="147"/>
      <c r="CQ1182" s="147"/>
      <c r="CR1182" s="147"/>
      <c r="CS1182" s="147"/>
      <c r="CT1182" s="147"/>
      <c r="CU1182" s="147"/>
      <c r="CV1182" s="147"/>
      <c r="CW1182" s="147"/>
      <c r="CX1182" s="147"/>
      <c r="CY1182" s="147"/>
      <c r="CZ1182" s="147"/>
      <c r="DA1182" s="147"/>
      <c r="DB1182" s="147"/>
      <c r="DC1182" s="147"/>
      <c r="DD1182" s="147"/>
      <c r="DE1182" s="147"/>
      <c r="DF1182" s="147"/>
      <c r="DG1182" s="147"/>
      <c r="DH1182" s="147"/>
      <c r="DI1182" s="147"/>
      <c r="DJ1182" s="147"/>
      <c r="DK1182" s="147"/>
      <c r="DL1182" s="147"/>
      <c r="DM1182" s="147"/>
      <c r="DN1182" s="147"/>
      <c r="DO1182" s="147"/>
      <c r="DP1182" s="56"/>
    </row>
    <row r="1183" spans="21:120" x14ac:dyDescent="0.3">
      <c r="U1183" s="147"/>
      <c r="V1183" s="147"/>
      <c r="W1183" s="147"/>
      <c r="X1183" s="147"/>
      <c r="Y1183" s="147"/>
      <c r="Z1183" s="147"/>
      <c r="AA1183" s="147"/>
      <c r="AB1183" s="147"/>
      <c r="AC1183" s="147"/>
      <c r="AD1183" s="147"/>
      <c r="AE1183" s="147"/>
      <c r="AF1183" s="147"/>
      <c r="AG1183" s="147"/>
      <c r="AH1183" s="147"/>
      <c r="AI1183" s="147"/>
      <c r="AJ1183" s="147"/>
      <c r="AK1183" s="147"/>
      <c r="AL1183" s="147"/>
      <c r="AM1183" s="147"/>
      <c r="AN1183" s="147"/>
      <c r="AO1183" s="147"/>
      <c r="AP1183" s="147"/>
      <c r="AQ1183" s="147"/>
      <c r="AR1183" s="147"/>
      <c r="AS1183" s="147"/>
      <c r="AT1183" s="147"/>
      <c r="AU1183" s="147"/>
      <c r="AV1183" s="147"/>
      <c r="AW1183" s="147"/>
      <c r="AX1183" s="147"/>
      <c r="AY1183" s="147"/>
      <c r="AZ1183" s="147"/>
      <c r="BA1183" s="147"/>
      <c r="BB1183" s="147"/>
      <c r="BC1183" s="147"/>
      <c r="BD1183" s="147"/>
      <c r="BE1183" s="147"/>
      <c r="BF1183" s="147"/>
      <c r="BG1183" s="147"/>
      <c r="BH1183" s="147"/>
      <c r="BI1183" s="147"/>
      <c r="BJ1183" s="147"/>
      <c r="BK1183" s="147"/>
      <c r="BL1183" s="147"/>
      <c r="BM1183" s="147"/>
      <c r="BN1183" s="147"/>
      <c r="BO1183" s="147"/>
      <c r="BP1183" s="147"/>
      <c r="BQ1183" s="147"/>
      <c r="BR1183" s="147"/>
      <c r="BS1183" s="147"/>
      <c r="BT1183" s="147"/>
      <c r="BU1183" s="147"/>
      <c r="BV1183" s="147"/>
      <c r="BW1183" s="147"/>
      <c r="BX1183" s="147"/>
      <c r="BY1183" s="147"/>
      <c r="BZ1183" s="147"/>
      <c r="CA1183" s="147"/>
      <c r="CB1183" s="147"/>
      <c r="CC1183" s="147"/>
      <c r="CD1183" s="147"/>
      <c r="CE1183" s="147"/>
      <c r="CF1183" s="147"/>
      <c r="CG1183" s="147"/>
      <c r="CH1183" s="147"/>
      <c r="CI1183" s="147"/>
      <c r="CJ1183" s="147"/>
      <c r="CK1183" s="147"/>
      <c r="CL1183" s="147"/>
      <c r="CM1183" s="147"/>
      <c r="CN1183" s="147"/>
      <c r="CO1183" s="147"/>
      <c r="CP1183" s="147"/>
      <c r="CQ1183" s="147"/>
      <c r="CR1183" s="147"/>
      <c r="CS1183" s="147"/>
      <c r="CT1183" s="147"/>
      <c r="CU1183" s="147"/>
      <c r="CV1183" s="147"/>
      <c r="CW1183" s="147"/>
      <c r="CX1183" s="147"/>
      <c r="CY1183" s="147"/>
      <c r="CZ1183" s="147"/>
      <c r="DA1183" s="147"/>
      <c r="DB1183" s="147"/>
      <c r="DC1183" s="147"/>
      <c r="DD1183" s="147"/>
      <c r="DE1183" s="147"/>
      <c r="DF1183" s="147"/>
      <c r="DG1183" s="147"/>
      <c r="DH1183" s="147"/>
      <c r="DI1183" s="147"/>
      <c r="DJ1183" s="147"/>
      <c r="DK1183" s="147"/>
      <c r="DL1183" s="147"/>
      <c r="DM1183" s="147"/>
      <c r="DN1183" s="147"/>
      <c r="DO1183" s="147"/>
      <c r="DP1183" s="56"/>
    </row>
    <row r="1184" spans="21:120" x14ac:dyDescent="0.3">
      <c r="U1184" s="147"/>
      <c r="V1184" s="147"/>
      <c r="W1184" s="147"/>
      <c r="X1184" s="147"/>
      <c r="Y1184" s="147"/>
      <c r="Z1184" s="147"/>
      <c r="AA1184" s="147"/>
      <c r="AB1184" s="147"/>
      <c r="AC1184" s="147"/>
      <c r="AD1184" s="147"/>
      <c r="AE1184" s="147"/>
      <c r="AF1184" s="147"/>
      <c r="AG1184" s="147"/>
      <c r="AH1184" s="147"/>
      <c r="AI1184" s="147"/>
      <c r="AJ1184" s="147"/>
      <c r="AK1184" s="147"/>
      <c r="AL1184" s="147"/>
      <c r="AM1184" s="147"/>
      <c r="AN1184" s="147"/>
      <c r="AO1184" s="147"/>
      <c r="AP1184" s="147"/>
      <c r="AQ1184" s="147"/>
      <c r="AR1184" s="147"/>
      <c r="AS1184" s="147"/>
      <c r="AT1184" s="147"/>
      <c r="AU1184" s="147"/>
      <c r="AV1184" s="147"/>
      <c r="AW1184" s="147"/>
      <c r="AX1184" s="147"/>
      <c r="AY1184" s="147"/>
      <c r="AZ1184" s="147"/>
      <c r="BA1184" s="147"/>
      <c r="BB1184" s="147"/>
      <c r="BC1184" s="147"/>
      <c r="BD1184" s="147"/>
      <c r="BE1184" s="147"/>
      <c r="BF1184" s="147"/>
      <c r="BG1184" s="147"/>
      <c r="BH1184" s="147"/>
      <c r="BI1184" s="147"/>
      <c r="BJ1184" s="147"/>
      <c r="BK1184" s="147"/>
      <c r="BL1184" s="147"/>
      <c r="BM1184" s="147"/>
      <c r="BN1184" s="147"/>
      <c r="BO1184" s="147"/>
      <c r="BP1184" s="147"/>
      <c r="BQ1184" s="147"/>
      <c r="BR1184" s="147"/>
      <c r="BS1184" s="147"/>
      <c r="BT1184" s="147"/>
      <c r="BU1184" s="147"/>
      <c r="BV1184" s="147"/>
      <c r="BW1184" s="147"/>
      <c r="BX1184" s="147"/>
      <c r="BY1184" s="147"/>
      <c r="BZ1184" s="147"/>
      <c r="CA1184" s="147"/>
      <c r="CB1184" s="147"/>
      <c r="CC1184" s="147"/>
      <c r="CD1184" s="147"/>
      <c r="CE1184" s="147"/>
      <c r="CF1184" s="147"/>
      <c r="CG1184" s="147"/>
      <c r="CH1184" s="147"/>
      <c r="CI1184" s="147"/>
      <c r="CJ1184" s="147"/>
      <c r="CK1184" s="147"/>
      <c r="CL1184" s="147"/>
      <c r="CM1184" s="147"/>
      <c r="CN1184" s="147"/>
      <c r="CO1184" s="147"/>
      <c r="CP1184" s="147"/>
      <c r="CQ1184" s="147"/>
      <c r="CR1184" s="147"/>
      <c r="CS1184" s="147"/>
      <c r="CT1184" s="147"/>
      <c r="CU1184" s="147"/>
      <c r="CV1184" s="147"/>
      <c r="CW1184" s="147"/>
      <c r="CX1184" s="147"/>
      <c r="CY1184" s="147"/>
      <c r="CZ1184" s="147"/>
      <c r="DA1184" s="147"/>
      <c r="DB1184" s="147"/>
      <c r="DC1184" s="147"/>
      <c r="DD1184" s="147"/>
      <c r="DE1184" s="147"/>
      <c r="DF1184" s="147"/>
      <c r="DG1184" s="147"/>
      <c r="DH1184" s="147"/>
      <c r="DI1184" s="147"/>
      <c r="DJ1184" s="147"/>
      <c r="DK1184" s="147"/>
      <c r="DL1184" s="147"/>
      <c r="DM1184" s="147"/>
      <c r="DN1184" s="147"/>
      <c r="DO1184" s="147"/>
      <c r="DP1184" s="56"/>
    </row>
    <row r="1185" spans="21:120" x14ac:dyDescent="0.3">
      <c r="U1185" s="147"/>
      <c r="V1185" s="147"/>
      <c r="W1185" s="147"/>
      <c r="X1185" s="147"/>
      <c r="Y1185" s="147"/>
      <c r="Z1185" s="147"/>
      <c r="AA1185" s="147"/>
      <c r="AB1185" s="147"/>
      <c r="AC1185" s="147"/>
      <c r="AD1185" s="147"/>
      <c r="AE1185" s="147"/>
      <c r="AF1185" s="147"/>
      <c r="AG1185" s="147"/>
      <c r="AH1185" s="147"/>
      <c r="AI1185" s="147"/>
      <c r="AJ1185" s="147"/>
      <c r="AK1185" s="147"/>
      <c r="AL1185" s="147"/>
      <c r="AM1185" s="147"/>
      <c r="AN1185" s="147"/>
      <c r="AO1185" s="147"/>
      <c r="AP1185" s="147"/>
      <c r="AQ1185" s="147"/>
      <c r="AR1185" s="147"/>
      <c r="AS1185" s="147"/>
      <c r="AT1185" s="147"/>
      <c r="AU1185" s="147"/>
      <c r="AV1185" s="147"/>
      <c r="AW1185" s="147"/>
      <c r="AX1185" s="147"/>
      <c r="AY1185" s="147"/>
      <c r="AZ1185" s="147"/>
      <c r="BA1185" s="147"/>
      <c r="BB1185" s="147"/>
      <c r="BC1185" s="147"/>
      <c r="BD1185" s="147"/>
      <c r="BE1185" s="147"/>
      <c r="BF1185" s="147"/>
      <c r="BG1185" s="147"/>
      <c r="BH1185" s="147"/>
      <c r="BI1185" s="147"/>
      <c r="BJ1185" s="147"/>
      <c r="BK1185" s="147"/>
      <c r="BL1185" s="147"/>
      <c r="BM1185" s="147"/>
      <c r="BN1185" s="147"/>
      <c r="BO1185" s="147"/>
      <c r="BP1185" s="147"/>
      <c r="BQ1185" s="147"/>
      <c r="BR1185" s="147"/>
      <c r="BS1185" s="147"/>
      <c r="BT1185" s="147"/>
      <c r="BU1185" s="147"/>
      <c r="BV1185" s="147"/>
      <c r="BW1185" s="147"/>
      <c r="BX1185" s="147"/>
      <c r="BY1185" s="147"/>
      <c r="BZ1185" s="147"/>
      <c r="CA1185" s="147"/>
      <c r="CB1185" s="147"/>
      <c r="CC1185" s="147"/>
      <c r="CD1185" s="147"/>
      <c r="CE1185" s="147"/>
      <c r="CF1185" s="147"/>
      <c r="CG1185" s="147"/>
      <c r="CH1185" s="147"/>
      <c r="CI1185" s="147"/>
      <c r="CJ1185" s="147"/>
      <c r="CK1185" s="147"/>
      <c r="CL1185" s="147"/>
      <c r="CM1185" s="147"/>
      <c r="CN1185" s="147"/>
      <c r="CO1185" s="147"/>
      <c r="CP1185" s="147"/>
      <c r="CQ1185" s="147"/>
      <c r="CR1185" s="147"/>
      <c r="CS1185" s="147"/>
      <c r="CT1185" s="147"/>
      <c r="CU1185" s="147"/>
      <c r="CV1185" s="147"/>
      <c r="CW1185" s="147"/>
      <c r="CX1185" s="147"/>
      <c r="CY1185" s="147"/>
      <c r="CZ1185" s="147"/>
      <c r="DA1185" s="147"/>
      <c r="DB1185" s="147"/>
      <c r="DC1185" s="147"/>
      <c r="DD1185" s="147"/>
      <c r="DE1185" s="147"/>
      <c r="DF1185" s="147"/>
      <c r="DG1185" s="147"/>
      <c r="DH1185" s="147"/>
      <c r="DI1185" s="147"/>
      <c r="DJ1185" s="147"/>
      <c r="DK1185" s="147"/>
      <c r="DL1185" s="147"/>
      <c r="DM1185" s="147"/>
      <c r="DN1185" s="147"/>
      <c r="DO1185" s="147"/>
      <c r="DP1185" s="56"/>
    </row>
    <row r="1186" spans="21:120" x14ac:dyDescent="0.3">
      <c r="U1186" s="147"/>
      <c r="V1186" s="147"/>
      <c r="W1186" s="147"/>
      <c r="X1186" s="147"/>
      <c r="Y1186" s="147"/>
      <c r="Z1186" s="147"/>
      <c r="AA1186" s="147"/>
      <c r="AB1186" s="147"/>
      <c r="AC1186" s="147"/>
      <c r="AD1186" s="147"/>
      <c r="AE1186" s="147"/>
      <c r="AF1186" s="147"/>
      <c r="AG1186" s="147"/>
      <c r="AH1186" s="147"/>
      <c r="AI1186" s="147"/>
      <c r="AJ1186" s="147"/>
      <c r="AK1186" s="147"/>
      <c r="AL1186" s="147"/>
      <c r="AM1186" s="147"/>
      <c r="AN1186" s="147"/>
      <c r="AO1186" s="147"/>
      <c r="AP1186" s="147"/>
      <c r="AQ1186" s="147"/>
      <c r="AR1186" s="147"/>
      <c r="AS1186" s="147"/>
      <c r="AT1186" s="147"/>
      <c r="AU1186" s="147"/>
      <c r="AV1186" s="147"/>
      <c r="AW1186" s="147"/>
      <c r="AX1186" s="147"/>
      <c r="AY1186" s="147"/>
      <c r="AZ1186" s="147"/>
      <c r="BA1186" s="147"/>
      <c r="BB1186" s="147"/>
      <c r="BC1186" s="147"/>
      <c r="BD1186" s="147"/>
      <c r="BE1186" s="147"/>
      <c r="BF1186" s="147"/>
      <c r="BG1186" s="147"/>
      <c r="BH1186" s="147"/>
      <c r="BI1186" s="147"/>
      <c r="BJ1186" s="147"/>
      <c r="BK1186" s="147"/>
      <c r="BL1186" s="147"/>
      <c r="BM1186" s="147"/>
      <c r="BN1186" s="147"/>
      <c r="BO1186" s="147"/>
      <c r="BP1186" s="147"/>
      <c r="BQ1186" s="147"/>
      <c r="BR1186" s="147"/>
      <c r="BS1186" s="147"/>
      <c r="BT1186" s="147"/>
      <c r="BU1186" s="147"/>
      <c r="BV1186" s="147"/>
      <c r="BW1186" s="147"/>
      <c r="BX1186" s="147"/>
      <c r="BY1186" s="147"/>
      <c r="BZ1186" s="147"/>
      <c r="CA1186" s="147"/>
      <c r="CB1186" s="147"/>
      <c r="CC1186" s="147"/>
      <c r="CD1186" s="147"/>
      <c r="CE1186" s="147"/>
      <c r="CF1186" s="147"/>
      <c r="CG1186" s="147"/>
      <c r="CH1186" s="147"/>
      <c r="CI1186" s="147"/>
      <c r="CJ1186" s="147"/>
      <c r="CK1186" s="147"/>
      <c r="CL1186" s="147"/>
      <c r="CM1186" s="147"/>
      <c r="CN1186" s="147"/>
      <c r="CO1186" s="147"/>
      <c r="CP1186" s="147"/>
      <c r="CQ1186" s="147"/>
      <c r="CR1186" s="147"/>
      <c r="CS1186" s="147"/>
      <c r="CT1186" s="147"/>
      <c r="CU1186" s="147"/>
      <c r="CV1186" s="147"/>
      <c r="CW1186" s="147"/>
      <c r="CX1186" s="147"/>
      <c r="CY1186" s="147"/>
      <c r="CZ1186" s="147"/>
      <c r="DA1186" s="147"/>
      <c r="DB1186" s="147"/>
      <c r="DC1186" s="147"/>
      <c r="DD1186" s="147"/>
      <c r="DE1186" s="147"/>
      <c r="DF1186" s="147"/>
      <c r="DG1186" s="147"/>
      <c r="DH1186" s="147"/>
      <c r="DI1186" s="147"/>
      <c r="DJ1186" s="147"/>
      <c r="DK1186" s="147"/>
      <c r="DL1186" s="147"/>
      <c r="DM1186" s="147"/>
      <c r="DN1186" s="147"/>
      <c r="DO1186" s="147"/>
      <c r="DP1186" s="56"/>
    </row>
  </sheetData>
  <mergeCells count="372">
    <mergeCell ref="A2:A6"/>
    <mergeCell ref="B2:B6"/>
    <mergeCell ref="C2:C6"/>
    <mergeCell ref="D2:D6"/>
    <mergeCell ref="E2:E6"/>
    <mergeCell ref="F2:F6"/>
    <mergeCell ref="M2:M6"/>
    <mergeCell ref="N2:N6"/>
    <mergeCell ref="O2:O6"/>
    <mergeCell ref="P2:P6"/>
    <mergeCell ref="Q2:Q6"/>
    <mergeCell ref="R2:R6"/>
    <mergeCell ref="G2:G6"/>
    <mergeCell ref="H2:H6"/>
    <mergeCell ref="I2:I6"/>
    <mergeCell ref="J2:J6"/>
    <mergeCell ref="K2:K6"/>
    <mergeCell ref="L2:L6"/>
    <mergeCell ref="BG4:BM4"/>
    <mergeCell ref="BN4:BS4"/>
    <mergeCell ref="S2:S6"/>
    <mergeCell ref="T2:T6"/>
    <mergeCell ref="U2:BW2"/>
    <mergeCell ref="BX2:DG2"/>
    <mergeCell ref="DP2:DP6"/>
    <mergeCell ref="U3:Y3"/>
    <mergeCell ref="Z3:AB3"/>
    <mergeCell ref="AC3:AG3"/>
    <mergeCell ref="AH3:AM3"/>
    <mergeCell ref="DM3:DM5"/>
    <mergeCell ref="DN3:DN5"/>
    <mergeCell ref="DO3:DO5"/>
    <mergeCell ref="CY3:CZ3"/>
    <mergeCell ref="DA3:DE3"/>
    <mergeCell ref="DF3:DF5"/>
    <mergeCell ref="DG3:DG5"/>
    <mergeCell ref="DH3:DH5"/>
    <mergeCell ref="DI3:DI5"/>
    <mergeCell ref="CY4:CZ4"/>
    <mergeCell ref="DA4:DE4"/>
    <mergeCell ref="U4:Y4"/>
    <mergeCell ref="Z4:AB4"/>
    <mergeCell ref="AC4:AG4"/>
    <mergeCell ref="AH4:AM4"/>
    <mergeCell ref="AN4:AR4"/>
    <mergeCell ref="AS4:BF4"/>
    <mergeCell ref="DJ3:DJ5"/>
    <mergeCell ref="DK3:DK5"/>
    <mergeCell ref="DL3:DL5"/>
    <mergeCell ref="BV3:BV5"/>
    <mergeCell ref="BW3:BW5"/>
    <mergeCell ref="BX3:CG3"/>
    <mergeCell ref="CH3:CH5"/>
    <mergeCell ref="CI3:CM3"/>
    <mergeCell ref="CN3:CX3"/>
    <mergeCell ref="BX4:CG4"/>
    <mergeCell ref="CI4:CM4"/>
    <mergeCell ref="CN4:CX4"/>
    <mergeCell ref="AN3:AR3"/>
    <mergeCell ref="AS3:BF3"/>
    <mergeCell ref="BG3:BM3"/>
    <mergeCell ref="BN3:BS3"/>
    <mergeCell ref="BT3:BT5"/>
    <mergeCell ref="BU3:BU5"/>
    <mergeCell ref="DK12:DL12"/>
    <mergeCell ref="DK13:DL13"/>
    <mergeCell ref="DK14:DL14"/>
    <mergeCell ref="DK15:DL15"/>
    <mergeCell ref="DK16:DL16"/>
    <mergeCell ref="DK17:DL17"/>
    <mergeCell ref="DK6:DL6"/>
    <mergeCell ref="DK7:DL7"/>
    <mergeCell ref="DK8:DL8"/>
    <mergeCell ref="DK9:DL9"/>
    <mergeCell ref="DK10:DL10"/>
    <mergeCell ref="DK11:DL11"/>
    <mergeCell ref="DK24:DL24"/>
    <mergeCell ref="DK25:DL25"/>
    <mergeCell ref="DK26:DL26"/>
    <mergeCell ref="DK27:DL27"/>
    <mergeCell ref="DK28:DL28"/>
    <mergeCell ref="DK29:DL29"/>
    <mergeCell ref="DK18:DL18"/>
    <mergeCell ref="DK19:DL19"/>
    <mergeCell ref="DK20:DL20"/>
    <mergeCell ref="DK21:DL21"/>
    <mergeCell ref="DK22:DL22"/>
    <mergeCell ref="DK23:DL23"/>
    <mergeCell ref="DK36:DL36"/>
    <mergeCell ref="DK37:DL37"/>
    <mergeCell ref="DK38:DL38"/>
    <mergeCell ref="DK39:DL39"/>
    <mergeCell ref="DK40:DL40"/>
    <mergeCell ref="DK41:DL41"/>
    <mergeCell ref="DK30:DL30"/>
    <mergeCell ref="DK31:DL31"/>
    <mergeCell ref="DK32:DL32"/>
    <mergeCell ref="DK33:DL33"/>
    <mergeCell ref="DK34:DL34"/>
    <mergeCell ref="DK35:DL35"/>
    <mergeCell ref="DK48:DL48"/>
    <mergeCell ref="DK49:DL49"/>
    <mergeCell ref="DK50:DL50"/>
    <mergeCell ref="DK51:DL51"/>
    <mergeCell ref="DK52:DL52"/>
    <mergeCell ref="DK53:DL53"/>
    <mergeCell ref="DK42:DL42"/>
    <mergeCell ref="DK43:DL43"/>
    <mergeCell ref="DK44:DL44"/>
    <mergeCell ref="DK45:DL45"/>
    <mergeCell ref="DK46:DL46"/>
    <mergeCell ref="DK47:DL47"/>
    <mergeCell ref="DK60:DL60"/>
    <mergeCell ref="DK61:DL61"/>
    <mergeCell ref="DK62:DL62"/>
    <mergeCell ref="DK63:DL63"/>
    <mergeCell ref="DK64:DL64"/>
    <mergeCell ref="DK65:DL65"/>
    <mergeCell ref="DK54:DL54"/>
    <mergeCell ref="DK55:DL55"/>
    <mergeCell ref="DK56:DL56"/>
    <mergeCell ref="DK57:DL57"/>
    <mergeCell ref="DK58:DL58"/>
    <mergeCell ref="DK59:DL59"/>
    <mergeCell ref="DK72:DL72"/>
    <mergeCell ref="DK73:DL73"/>
    <mergeCell ref="DK74:DL74"/>
    <mergeCell ref="DK75:DL75"/>
    <mergeCell ref="DK76:DL76"/>
    <mergeCell ref="DK77:DL77"/>
    <mergeCell ref="DK66:DL66"/>
    <mergeCell ref="DK67:DL67"/>
    <mergeCell ref="DK68:DL68"/>
    <mergeCell ref="DK69:DL69"/>
    <mergeCell ref="DK70:DL70"/>
    <mergeCell ref="DK71:DL71"/>
    <mergeCell ref="DK84:DL84"/>
    <mergeCell ref="DK85:DL85"/>
    <mergeCell ref="DK86:DL86"/>
    <mergeCell ref="DK87:DL87"/>
    <mergeCell ref="DK88:DL88"/>
    <mergeCell ref="DK89:DL89"/>
    <mergeCell ref="DK78:DL78"/>
    <mergeCell ref="DK79:DL79"/>
    <mergeCell ref="DK80:DL80"/>
    <mergeCell ref="DK81:DL81"/>
    <mergeCell ref="DK82:DL82"/>
    <mergeCell ref="DK83:DL83"/>
    <mergeCell ref="DK96:DL96"/>
    <mergeCell ref="DK97:DL97"/>
    <mergeCell ref="DK98:DL98"/>
    <mergeCell ref="DK99:DL99"/>
    <mergeCell ref="DK100:DL100"/>
    <mergeCell ref="DK101:DL101"/>
    <mergeCell ref="DK90:DL90"/>
    <mergeCell ref="DK91:DL91"/>
    <mergeCell ref="DK92:DL92"/>
    <mergeCell ref="DK93:DL93"/>
    <mergeCell ref="DK94:DL94"/>
    <mergeCell ref="DK95:DL95"/>
    <mergeCell ref="DK108:DL108"/>
    <mergeCell ref="DK109:DL109"/>
    <mergeCell ref="DK110:DL110"/>
    <mergeCell ref="DK111:DL111"/>
    <mergeCell ref="DK112:DL112"/>
    <mergeCell ref="DK102:DL102"/>
    <mergeCell ref="DK103:DL103"/>
    <mergeCell ref="DK104:DL104"/>
    <mergeCell ref="DK105:DL105"/>
    <mergeCell ref="DK106:DL106"/>
    <mergeCell ref="DK107:DL107"/>
    <mergeCell ref="DK119:DL119"/>
    <mergeCell ref="DK120:DL120"/>
    <mergeCell ref="DK121:DL121"/>
    <mergeCell ref="DK122:DL122"/>
    <mergeCell ref="DK123:DL123"/>
    <mergeCell ref="DK124:DL124"/>
    <mergeCell ref="DK113:DL113"/>
    <mergeCell ref="DK114:DL114"/>
    <mergeCell ref="DK115:DL115"/>
    <mergeCell ref="DK116:DL116"/>
    <mergeCell ref="DK117:DL117"/>
    <mergeCell ref="DK118:DL118"/>
    <mergeCell ref="DK131:DL131"/>
    <mergeCell ref="DK132:DL132"/>
    <mergeCell ref="DK133:DL133"/>
    <mergeCell ref="DK134:DL134"/>
    <mergeCell ref="DK135:DL135"/>
    <mergeCell ref="DK136:DL136"/>
    <mergeCell ref="DK125:DL125"/>
    <mergeCell ref="DK126:DL126"/>
    <mergeCell ref="DK127:DL127"/>
    <mergeCell ref="DK128:DL128"/>
    <mergeCell ref="DK129:DL129"/>
    <mergeCell ref="DK130:DL130"/>
    <mergeCell ref="DK143:DL143"/>
    <mergeCell ref="DK144:DL144"/>
    <mergeCell ref="DK145:DL145"/>
    <mergeCell ref="DK146:DL146"/>
    <mergeCell ref="DK147:DL147"/>
    <mergeCell ref="DK148:DL148"/>
    <mergeCell ref="DK137:DL137"/>
    <mergeCell ref="DK138:DL138"/>
    <mergeCell ref="DK139:DL139"/>
    <mergeCell ref="DK140:DL140"/>
    <mergeCell ref="DK141:DL141"/>
    <mergeCell ref="DK142:DL142"/>
    <mergeCell ref="DK155:DL155"/>
    <mergeCell ref="DK156:DL156"/>
    <mergeCell ref="DK157:DL157"/>
    <mergeCell ref="DK158:DL158"/>
    <mergeCell ref="DK159:DL159"/>
    <mergeCell ref="DK160:DL160"/>
    <mergeCell ref="DK149:DL149"/>
    <mergeCell ref="DK150:DL150"/>
    <mergeCell ref="DK151:DL151"/>
    <mergeCell ref="DK152:DL152"/>
    <mergeCell ref="DK153:DL153"/>
    <mergeCell ref="DK154:DL154"/>
    <mergeCell ref="DK167:DL167"/>
    <mergeCell ref="DK168:DL168"/>
    <mergeCell ref="DK169:DL169"/>
    <mergeCell ref="DK170:DL170"/>
    <mergeCell ref="DK171:DL171"/>
    <mergeCell ref="DK172:DL172"/>
    <mergeCell ref="DK161:DL161"/>
    <mergeCell ref="DK162:DL162"/>
    <mergeCell ref="DK163:DL163"/>
    <mergeCell ref="DK164:DL164"/>
    <mergeCell ref="DK165:DL165"/>
    <mergeCell ref="DK166:DL166"/>
    <mergeCell ref="DK179:DL179"/>
    <mergeCell ref="DK180:DL180"/>
    <mergeCell ref="DK181:DL181"/>
    <mergeCell ref="DK182:DL182"/>
    <mergeCell ref="DK183:DL183"/>
    <mergeCell ref="DK184:DL184"/>
    <mergeCell ref="DK173:DL173"/>
    <mergeCell ref="DK174:DL174"/>
    <mergeCell ref="DK175:DL175"/>
    <mergeCell ref="DK176:DL176"/>
    <mergeCell ref="DK177:DL177"/>
    <mergeCell ref="DK178:DL178"/>
    <mergeCell ref="DK191:DL191"/>
    <mergeCell ref="DK192:DL192"/>
    <mergeCell ref="DK193:DL193"/>
    <mergeCell ref="DK194:DL194"/>
    <mergeCell ref="DK195:DL195"/>
    <mergeCell ref="DK196:DL196"/>
    <mergeCell ref="DK185:DL185"/>
    <mergeCell ref="DK186:DL186"/>
    <mergeCell ref="DK187:DL187"/>
    <mergeCell ref="DK188:DL188"/>
    <mergeCell ref="DK189:DL189"/>
    <mergeCell ref="DK190:DL190"/>
    <mergeCell ref="DK203:DL203"/>
    <mergeCell ref="DK204:DL204"/>
    <mergeCell ref="DK205:DL205"/>
    <mergeCell ref="DK206:DL206"/>
    <mergeCell ref="DK207:DL207"/>
    <mergeCell ref="DK208:DL208"/>
    <mergeCell ref="DK197:DL197"/>
    <mergeCell ref="DK198:DL198"/>
    <mergeCell ref="DK199:DL199"/>
    <mergeCell ref="DK200:DL200"/>
    <mergeCell ref="DK201:DL201"/>
    <mergeCell ref="DK202:DL202"/>
    <mergeCell ref="DK215:DL215"/>
    <mergeCell ref="DK216:DL216"/>
    <mergeCell ref="DK217:DL217"/>
    <mergeCell ref="DK218:DL218"/>
    <mergeCell ref="DK219:DL219"/>
    <mergeCell ref="DK221:DL221"/>
    <mergeCell ref="DK209:DL209"/>
    <mergeCell ref="DK210:DL210"/>
    <mergeCell ref="DK211:DL211"/>
    <mergeCell ref="DK212:DL212"/>
    <mergeCell ref="DK213:DL213"/>
    <mergeCell ref="DK214:DL214"/>
    <mergeCell ref="DK228:DL228"/>
    <mergeCell ref="DK229:DL229"/>
    <mergeCell ref="DK230:DL230"/>
    <mergeCell ref="DK231:DL231"/>
    <mergeCell ref="DK232:DL232"/>
    <mergeCell ref="DK233:DL233"/>
    <mergeCell ref="DK222:DL222"/>
    <mergeCell ref="DK223:DL223"/>
    <mergeCell ref="DK224:DL224"/>
    <mergeCell ref="DK225:DL225"/>
    <mergeCell ref="DK226:DL226"/>
    <mergeCell ref="DK227:DL227"/>
    <mergeCell ref="DK240:DL240"/>
    <mergeCell ref="DK241:DL241"/>
    <mergeCell ref="DK242:DL242"/>
    <mergeCell ref="DK243:DL243"/>
    <mergeCell ref="DK244:DL244"/>
    <mergeCell ref="DK245:DL245"/>
    <mergeCell ref="DK234:DL234"/>
    <mergeCell ref="DK235:DL235"/>
    <mergeCell ref="DK236:DL236"/>
    <mergeCell ref="DK237:DL237"/>
    <mergeCell ref="DK238:DL238"/>
    <mergeCell ref="DK239:DL239"/>
    <mergeCell ref="DK252:DL252"/>
    <mergeCell ref="DK253:DL253"/>
    <mergeCell ref="DK254:DL254"/>
    <mergeCell ref="DK255:DL255"/>
    <mergeCell ref="DK256:DL256"/>
    <mergeCell ref="DK257:DL257"/>
    <mergeCell ref="DK246:DL246"/>
    <mergeCell ref="DK247:DL247"/>
    <mergeCell ref="DK248:DL248"/>
    <mergeCell ref="DK249:DL249"/>
    <mergeCell ref="DK250:DL250"/>
    <mergeCell ref="DK251:DL251"/>
    <mergeCell ref="DK264:DL264"/>
    <mergeCell ref="DK265:DL265"/>
    <mergeCell ref="DK266:DL266"/>
    <mergeCell ref="DK267:DL267"/>
    <mergeCell ref="DK268:DL268"/>
    <mergeCell ref="DK269:DL269"/>
    <mergeCell ref="DK258:DL258"/>
    <mergeCell ref="DK259:DL259"/>
    <mergeCell ref="DK260:DL260"/>
    <mergeCell ref="DK261:DL261"/>
    <mergeCell ref="DK262:DL262"/>
    <mergeCell ref="DK263:DL263"/>
    <mergeCell ref="DK276:DL276"/>
    <mergeCell ref="DK277:DL277"/>
    <mergeCell ref="DK278:DL278"/>
    <mergeCell ref="DK279:DL279"/>
    <mergeCell ref="DK280:DL280"/>
    <mergeCell ref="DK281:DL281"/>
    <mergeCell ref="DK270:DL270"/>
    <mergeCell ref="DK271:DL271"/>
    <mergeCell ref="DK272:DL272"/>
    <mergeCell ref="DK273:DL273"/>
    <mergeCell ref="DK274:DL274"/>
    <mergeCell ref="DK275:DL275"/>
    <mergeCell ref="DK291:DL291"/>
    <mergeCell ref="DK292:DL292"/>
    <mergeCell ref="DK293:DL293"/>
    <mergeCell ref="DK282:DL282"/>
    <mergeCell ref="DK283:DL283"/>
    <mergeCell ref="DK284:DL284"/>
    <mergeCell ref="DK285:DL285"/>
    <mergeCell ref="DK286:DL286"/>
    <mergeCell ref="DK287:DL287"/>
    <mergeCell ref="DK312:DL312"/>
    <mergeCell ref="DL320:DM320"/>
    <mergeCell ref="DK220:DL220"/>
    <mergeCell ref="DK306:DL306"/>
    <mergeCell ref="DK307:DL307"/>
    <mergeCell ref="DK308:DL308"/>
    <mergeCell ref="DK309:DL309"/>
    <mergeCell ref="DK310:DL310"/>
    <mergeCell ref="DK311:DL311"/>
    <mergeCell ref="DK300:DL300"/>
    <mergeCell ref="DK301:DL301"/>
    <mergeCell ref="DK302:DL302"/>
    <mergeCell ref="DK303:DL303"/>
    <mergeCell ref="DK304:DL304"/>
    <mergeCell ref="DK305:DL305"/>
    <mergeCell ref="DK294:DL294"/>
    <mergeCell ref="DK295:DL295"/>
    <mergeCell ref="DK296:DL296"/>
    <mergeCell ref="DK297:DL297"/>
    <mergeCell ref="DK298:DL298"/>
    <mergeCell ref="DK299:DL299"/>
    <mergeCell ref="DK288:DL288"/>
    <mergeCell ref="DK289:DL289"/>
    <mergeCell ref="DK290:DL290"/>
  </mergeCells>
  <phoneticPr fontId="1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Мочалова</cp:lastModifiedBy>
  <dcterms:created xsi:type="dcterms:W3CDTF">2025-09-03T06:13:15Z</dcterms:created>
  <dcterms:modified xsi:type="dcterms:W3CDTF">2025-09-03T07:11:08Z</dcterms:modified>
</cp:coreProperties>
</file>